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hidePivotFieldList="1"/>
  <mc:AlternateContent xmlns:mc="http://schemas.openxmlformats.org/markup-compatibility/2006">
    <mc:Choice Requires="x15">
      <x15ac:absPath xmlns:x15ac="http://schemas.microsoft.com/office/spreadsheetml/2010/11/ac" url="https://tarrantcountycoll864-my.sharepoint.com/personal/samantha_windschitl_tccd_edu/Documents/Documents/"/>
    </mc:Choice>
  </mc:AlternateContent>
  <xr:revisionPtr revIDLastSave="0" documentId="8_{07D15ABB-BDC0-43BC-8BCE-319FDF0A149D}" xr6:coauthVersionLast="47" xr6:coauthVersionMax="47" xr10:uidLastSave="{00000000-0000-0000-0000-000000000000}"/>
  <workbookProtection workbookAlgorithmName="SHA-512" workbookHashValue="MsVEE15a1QSoR44PWeMEUqDold2UP2rRmE+hrk7y0yTTZs5+UQ0Tu+/IQmkthSCCVnix8yn7960XhgOa2zch8Q==" workbookSaltValue="42APP8CZJx1fFQ6Z7r+qzQ==" workbookSpinCount="100000" lockStructure="1"/>
  <bookViews>
    <workbookView xWindow="-120" yWindow="-120" windowWidth="29040" windowHeight="15840" firstSheet="2" activeTab="2" xr2:uid="{00000000-000D-0000-FFFF-FFFF00000000}"/>
  </bookViews>
  <sheets>
    <sheet name="Data" sheetId="8" state="hidden" r:id="rId1"/>
    <sheet name="Data STSC_followup_questions" sheetId="15" state="hidden" r:id="rId2"/>
    <sheet name="Demographics" sheetId="9" r:id="rId3"/>
    <sheet name="Onboarding" sheetId="11" r:id="rId4"/>
    <sheet name="Student Experience" sheetId="12" r:id="rId5"/>
    <sheet name="Student Services" sheetId="13" r:id="rId6"/>
    <sheet name="Classroom Experience" sheetId="10" r:id="rId7"/>
    <sheet name="Student Success Course" sheetId="14" r:id="rId8"/>
    <sheet name="Summary" sheetId="16" r:id="rId9"/>
  </sheets>
  <definedNames>
    <definedName name="_xlnm._FilterDatabase" localSheetId="0" hidden="1">Data!$A$1:$N$4467</definedName>
    <definedName name="_xlnm.Print_Area" localSheetId="8">Summary!$A$1:$M$175</definedName>
    <definedName name="_xlnm.Print_Titles" localSheetId="8">Summary!$4:$4</definedName>
    <definedName name="Slicer_Campus">#N/A</definedName>
    <definedName name="Slicer_Campus1">#N/A</definedName>
    <definedName name="Slicer_Campus2">#N/A</definedName>
    <definedName name="Slicer_Campus3">#N/A</definedName>
    <definedName name="Slicer_Campus4">#N/A</definedName>
    <definedName name="Slicer_Campus5">#N/A</definedName>
    <definedName name="Slicer_Question">#N/A</definedName>
    <definedName name="Slicer_Question1">#N/A</definedName>
    <definedName name="Slicer_Question2">#N/A</definedName>
    <definedName name="Slicer_Question3">#N/A</definedName>
    <definedName name="Slicer_Question4">#N/A</definedName>
    <definedName name="Slicer_Question5">#N/A</definedName>
  </definedNames>
  <calcPr calcId="191029"/>
  <pivotCaches>
    <pivotCache cacheId="0" r:id="rId10"/>
    <pivotCache cacheId="1" r:id="rId11"/>
  </pivotCaches>
  <extLst>
    <ext xmlns:x14="http://schemas.microsoft.com/office/spreadsheetml/2009/9/main" uri="{BBE1A952-AA13-448e-AADC-164F8A28A991}">
      <x14:slicerCaches>
        <x14:slicerCache r:id="rId12"/>
        <x14:slicerCache r:id="rId13"/>
        <x14:slicerCache r:id="rId14"/>
        <x14:slicerCache r:id="rId15"/>
        <x14:slicerCache r:id="rId16"/>
        <x14:slicerCache r:id="rId17"/>
        <x14:slicerCache r:id="rId18"/>
        <x14:slicerCache r:id="rId19"/>
        <x14:slicerCache r:id="rId20"/>
        <x14:slicerCache r:id="rId21"/>
        <x14:slicerCache r:id="rId22"/>
        <x14:slicerCache r:id="rId2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3" l="1"/>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1002" i="8"/>
  <c r="E1003" i="8"/>
  <c r="E1004" i="8"/>
  <c r="E1005" i="8"/>
  <c r="E1006" i="8"/>
  <c r="E1007" i="8"/>
  <c r="E1008" i="8"/>
  <c r="E1009" i="8"/>
  <c r="E1010" i="8"/>
  <c r="E1011" i="8"/>
  <c r="E1012" i="8"/>
  <c r="E1013" i="8"/>
  <c r="E1014" i="8"/>
  <c r="E1015" i="8"/>
  <c r="E1016" i="8"/>
  <c r="E1017" i="8"/>
  <c r="E1018" i="8"/>
  <c r="E1019" i="8"/>
  <c r="E1020" i="8"/>
  <c r="E1021" i="8"/>
  <c r="E1022" i="8"/>
  <c r="E1023" i="8"/>
  <c r="E1024" i="8"/>
  <c r="E1025" i="8"/>
  <c r="E1026" i="8"/>
  <c r="E1027" i="8"/>
  <c r="E1028" i="8"/>
  <c r="E1029" i="8"/>
  <c r="E1030" i="8"/>
  <c r="E1031" i="8"/>
  <c r="E1032" i="8"/>
  <c r="E1033" i="8"/>
  <c r="E1034" i="8"/>
  <c r="E1035" i="8"/>
  <c r="E1036" i="8"/>
  <c r="E1037" i="8"/>
  <c r="E1038" i="8"/>
  <c r="E1039" i="8"/>
  <c r="E1040" i="8"/>
  <c r="E1041" i="8"/>
  <c r="E1042" i="8"/>
  <c r="E1043" i="8"/>
  <c r="E1044" i="8"/>
  <c r="E1045" i="8"/>
  <c r="E1046" i="8"/>
  <c r="E1047" i="8"/>
  <c r="E1048" i="8"/>
  <c r="E1049" i="8"/>
  <c r="E1050" i="8"/>
  <c r="E1051" i="8"/>
  <c r="E1052" i="8"/>
  <c r="E1053" i="8"/>
  <c r="E1054" i="8"/>
  <c r="E1055" i="8"/>
  <c r="E1056" i="8"/>
  <c r="E1057" i="8"/>
  <c r="E1058" i="8"/>
  <c r="E1059" i="8"/>
  <c r="E1060" i="8"/>
  <c r="E1061" i="8"/>
  <c r="E1062" i="8"/>
  <c r="E1063" i="8"/>
  <c r="E1064" i="8"/>
  <c r="E1065" i="8"/>
  <c r="E1066" i="8"/>
  <c r="E1067" i="8"/>
  <c r="E1068" i="8"/>
  <c r="E1069" i="8"/>
  <c r="E1070" i="8"/>
  <c r="E1071" i="8"/>
  <c r="E1072" i="8"/>
  <c r="E1073" i="8"/>
  <c r="E1074" i="8"/>
  <c r="E1075" i="8"/>
  <c r="E1076" i="8"/>
  <c r="E1077" i="8"/>
  <c r="E1078" i="8"/>
  <c r="E1079" i="8"/>
  <c r="E1080" i="8"/>
  <c r="E1081" i="8"/>
  <c r="E1082" i="8"/>
  <c r="E1083" i="8"/>
  <c r="E1084" i="8"/>
  <c r="E1085" i="8"/>
  <c r="E1086" i="8"/>
  <c r="E1087" i="8"/>
  <c r="E1088" i="8"/>
  <c r="E1089" i="8"/>
  <c r="E1090" i="8"/>
  <c r="E1091" i="8"/>
  <c r="E1092" i="8"/>
  <c r="E1093" i="8"/>
  <c r="E1094" i="8"/>
  <c r="E1095" i="8"/>
  <c r="E1096" i="8"/>
  <c r="E1097" i="8"/>
  <c r="E1098" i="8"/>
  <c r="E1099" i="8"/>
  <c r="E1100" i="8"/>
  <c r="E1101" i="8"/>
  <c r="E1102" i="8"/>
  <c r="E1103" i="8"/>
  <c r="E1104" i="8"/>
  <c r="E1105" i="8"/>
  <c r="E1106" i="8"/>
  <c r="E1107" i="8"/>
  <c r="E1108" i="8"/>
  <c r="E1109" i="8"/>
  <c r="E1110" i="8"/>
  <c r="E1111" i="8"/>
  <c r="E1112" i="8"/>
  <c r="E1113" i="8"/>
  <c r="E1114" i="8"/>
  <c r="E1115" i="8"/>
  <c r="E1116" i="8"/>
  <c r="E1117" i="8"/>
  <c r="E1118" i="8"/>
  <c r="E1119" i="8"/>
  <c r="E1120" i="8"/>
  <c r="E1121" i="8"/>
  <c r="E1122" i="8"/>
  <c r="E1123" i="8"/>
  <c r="E1124" i="8"/>
  <c r="E1125" i="8"/>
  <c r="E1126" i="8"/>
  <c r="E1127" i="8"/>
  <c r="E1128" i="8"/>
  <c r="E1129" i="8"/>
  <c r="E1130" i="8"/>
  <c r="E1131" i="8"/>
  <c r="E1132" i="8"/>
  <c r="E1133" i="8"/>
  <c r="E1134" i="8"/>
  <c r="E1135" i="8"/>
  <c r="E1136" i="8"/>
  <c r="E1137" i="8"/>
  <c r="E1138" i="8"/>
  <c r="E1139" i="8"/>
  <c r="E1140" i="8"/>
  <c r="E1141" i="8"/>
  <c r="E1142" i="8"/>
  <c r="E1143" i="8"/>
  <c r="E1144" i="8"/>
  <c r="E1145" i="8"/>
  <c r="E1146" i="8"/>
  <c r="E1147" i="8"/>
  <c r="E1148" i="8"/>
  <c r="E1149" i="8"/>
  <c r="E1150" i="8"/>
  <c r="E1151" i="8"/>
  <c r="E1152" i="8"/>
  <c r="E1153" i="8"/>
  <c r="E1154" i="8"/>
  <c r="E1155" i="8"/>
  <c r="E1156" i="8"/>
  <c r="E1157" i="8"/>
  <c r="E1158" i="8"/>
  <c r="E1159" i="8"/>
  <c r="E1160" i="8"/>
  <c r="E1161" i="8"/>
  <c r="E1162" i="8"/>
  <c r="E1163" i="8"/>
  <c r="E1164" i="8"/>
  <c r="E1165" i="8"/>
  <c r="E1166" i="8"/>
  <c r="E1167" i="8"/>
  <c r="E1168" i="8"/>
  <c r="E1169" i="8"/>
  <c r="E1170" i="8"/>
  <c r="E1171" i="8"/>
  <c r="E1172" i="8"/>
  <c r="E1173" i="8"/>
  <c r="E1174" i="8"/>
  <c r="E1175" i="8"/>
  <c r="E1176" i="8"/>
  <c r="E1177" i="8"/>
  <c r="E1178" i="8"/>
  <c r="E1179" i="8"/>
  <c r="E1180" i="8"/>
  <c r="E1181" i="8"/>
  <c r="E1182" i="8"/>
  <c r="E1183" i="8"/>
  <c r="E1184" i="8"/>
  <c r="E1185" i="8"/>
  <c r="E1186" i="8"/>
  <c r="E1187" i="8"/>
  <c r="E1188" i="8"/>
  <c r="E1189" i="8"/>
  <c r="E1190" i="8"/>
  <c r="E1191" i="8"/>
  <c r="E1192" i="8"/>
  <c r="E1193" i="8"/>
  <c r="E1194" i="8"/>
  <c r="E1195" i="8"/>
  <c r="E1196" i="8"/>
  <c r="E1197" i="8"/>
  <c r="E1198" i="8"/>
  <c r="E1199" i="8"/>
  <c r="E1200" i="8"/>
  <c r="E1201" i="8"/>
  <c r="E1202" i="8"/>
  <c r="E1203" i="8"/>
  <c r="E1204" i="8"/>
  <c r="E1205" i="8"/>
  <c r="E1206" i="8"/>
  <c r="E1207" i="8"/>
  <c r="E1208" i="8"/>
  <c r="E1209" i="8"/>
  <c r="E1210" i="8"/>
  <c r="E1211" i="8"/>
  <c r="E1212" i="8"/>
  <c r="E1213" i="8"/>
  <c r="E1214" i="8"/>
  <c r="E1215" i="8"/>
  <c r="E1216" i="8"/>
  <c r="E1217" i="8"/>
  <c r="E1218" i="8"/>
  <c r="E1219" i="8"/>
  <c r="E1220" i="8"/>
  <c r="E1221" i="8"/>
  <c r="E1222" i="8"/>
  <c r="E1223" i="8"/>
  <c r="E1224" i="8"/>
  <c r="E1225" i="8"/>
  <c r="E1226" i="8"/>
  <c r="E1227" i="8"/>
  <c r="E1228" i="8"/>
  <c r="E1229" i="8"/>
  <c r="E1230" i="8"/>
  <c r="E1231" i="8"/>
  <c r="E1232" i="8"/>
  <c r="E1233" i="8"/>
  <c r="E1234" i="8"/>
  <c r="E1235" i="8"/>
  <c r="E1236" i="8"/>
  <c r="E1237" i="8"/>
  <c r="E1238" i="8"/>
  <c r="E1239" i="8"/>
  <c r="E1240" i="8"/>
  <c r="E1241" i="8"/>
  <c r="E1242" i="8"/>
  <c r="E1243" i="8"/>
  <c r="E1244" i="8"/>
  <c r="E1245" i="8"/>
  <c r="E1246" i="8"/>
  <c r="E1247" i="8"/>
  <c r="E1248" i="8"/>
  <c r="E1249" i="8"/>
  <c r="E1250" i="8"/>
  <c r="E1251" i="8"/>
  <c r="E1252" i="8"/>
  <c r="E1253" i="8"/>
  <c r="E1254" i="8"/>
  <c r="E1255" i="8"/>
  <c r="E1256" i="8"/>
  <c r="E1257" i="8"/>
  <c r="E1258" i="8"/>
  <c r="E1259" i="8"/>
  <c r="E1260" i="8"/>
  <c r="E1261" i="8"/>
  <c r="E1262" i="8"/>
  <c r="E1263" i="8"/>
  <c r="E1264" i="8"/>
  <c r="E1265" i="8"/>
  <c r="E1266" i="8"/>
  <c r="E1267" i="8"/>
  <c r="E1268" i="8"/>
  <c r="E1269" i="8"/>
  <c r="E1270" i="8"/>
  <c r="E1271" i="8"/>
  <c r="E1272" i="8"/>
  <c r="E1273" i="8"/>
  <c r="E1274" i="8"/>
  <c r="E1275" i="8"/>
  <c r="E1276" i="8"/>
  <c r="E1277" i="8"/>
  <c r="E1278" i="8"/>
  <c r="E1279" i="8"/>
  <c r="E1280" i="8"/>
  <c r="E1281" i="8"/>
  <c r="E1282" i="8"/>
  <c r="E1283" i="8"/>
  <c r="E1284" i="8"/>
  <c r="E1285" i="8"/>
  <c r="E1286" i="8"/>
  <c r="E1287" i="8"/>
  <c r="E1288" i="8"/>
  <c r="E1289" i="8"/>
  <c r="E1290" i="8"/>
  <c r="E1291" i="8"/>
  <c r="E1292" i="8"/>
  <c r="E1293" i="8"/>
  <c r="E1294" i="8"/>
  <c r="E1295" i="8"/>
  <c r="E1296" i="8"/>
  <c r="E1297" i="8"/>
  <c r="E1298" i="8"/>
  <c r="E1299" i="8"/>
  <c r="E1300" i="8"/>
  <c r="E1301" i="8"/>
  <c r="E1302" i="8"/>
  <c r="E1303" i="8"/>
  <c r="E1304" i="8"/>
  <c r="E1305" i="8"/>
  <c r="E1306" i="8"/>
  <c r="E1307" i="8"/>
  <c r="E1308" i="8"/>
  <c r="E1309" i="8"/>
  <c r="E1310" i="8"/>
  <c r="E1311" i="8"/>
  <c r="E1312" i="8"/>
  <c r="E1313" i="8"/>
  <c r="E1314" i="8"/>
  <c r="E1315" i="8"/>
  <c r="E1316" i="8"/>
  <c r="E1317" i="8"/>
  <c r="E1318" i="8"/>
  <c r="E1319" i="8"/>
  <c r="E1320" i="8"/>
  <c r="E1321" i="8"/>
  <c r="E1322" i="8"/>
  <c r="E1323" i="8"/>
  <c r="E1324" i="8"/>
  <c r="E1325" i="8"/>
  <c r="E1326" i="8"/>
  <c r="E1327" i="8"/>
  <c r="E1328" i="8"/>
  <c r="E1329" i="8"/>
  <c r="E1330" i="8"/>
  <c r="E1331" i="8"/>
  <c r="E1332" i="8"/>
  <c r="E1333" i="8"/>
  <c r="E1334" i="8"/>
  <c r="E1335" i="8"/>
  <c r="E1336" i="8"/>
  <c r="E1337" i="8"/>
  <c r="E1338" i="8"/>
  <c r="E1339" i="8"/>
  <c r="E1340" i="8"/>
  <c r="E1341" i="8"/>
  <c r="E1342" i="8"/>
  <c r="E1343" i="8"/>
  <c r="E1344" i="8"/>
  <c r="E1345" i="8"/>
  <c r="E1346" i="8"/>
  <c r="E1347" i="8"/>
  <c r="E1348" i="8"/>
  <c r="E1349" i="8"/>
  <c r="E1350" i="8"/>
  <c r="E1351" i="8"/>
  <c r="E1352" i="8"/>
  <c r="E1353" i="8"/>
  <c r="E1354" i="8"/>
  <c r="E1355" i="8"/>
  <c r="E1356" i="8"/>
  <c r="E1357" i="8"/>
  <c r="E1358" i="8"/>
  <c r="E1359" i="8"/>
  <c r="E1360" i="8"/>
  <c r="E1361" i="8"/>
  <c r="E1362" i="8"/>
  <c r="E1363" i="8"/>
  <c r="E1364" i="8"/>
  <c r="E1365" i="8"/>
  <c r="E1366" i="8"/>
  <c r="E1367" i="8"/>
  <c r="E1368" i="8"/>
  <c r="E1369" i="8"/>
  <c r="E1370" i="8"/>
  <c r="E1371" i="8"/>
  <c r="E1372" i="8"/>
  <c r="E1373" i="8"/>
  <c r="E1374" i="8"/>
  <c r="E1375" i="8"/>
  <c r="E1376" i="8"/>
  <c r="E1377" i="8"/>
  <c r="E1378" i="8"/>
  <c r="E1379" i="8"/>
  <c r="E1380" i="8"/>
  <c r="E1381" i="8"/>
  <c r="E1382" i="8"/>
  <c r="E1383" i="8"/>
  <c r="E1384" i="8"/>
  <c r="E1385" i="8"/>
  <c r="E1386" i="8"/>
  <c r="E1387" i="8"/>
  <c r="E1388" i="8"/>
  <c r="E1389" i="8"/>
  <c r="E1390" i="8"/>
  <c r="E1391" i="8"/>
  <c r="E1392" i="8"/>
  <c r="E1393" i="8"/>
  <c r="E1394" i="8"/>
  <c r="E1395" i="8"/>
  <c r="E1396" i="8"/>
  <c r="E1397" i="8"/>
  <c r="E1398" i="8"/>
  <c r="E1399" i="8"/>
  <c r="E1400" i="8"/>
  <c r="E1401" i="8"/>
  <c r="E1402" i="8"/>
  <c r="E1403" i="8"/>
  <c r="E1404" i="8"/>
  <c r="E1405" i="8"/>
  <c r="E1406" i="8"/>
  <c r="E1407" i="8"/>
  <c r="E1408" i="8"/>
  <c r="E1409" i="8"/>
  <c r="E1410" i="8"/>
  <c r="E1411" i="8"/>
  <c r="E1412" i="8"/>
  <c r="E1413" i="8"/>
  <c r="E1414" i="8"/>
  <c r="E1415" i="8"/>
  <c r="E1416" i="8"/>
  <c r="E1417" i="8"/>
  <c r="E1418" i="8"/>
  <c r="E1419" i="8"/>
  <c r="E1420" i="8"/>
  <c r="E1421" i="8"/>
  <c r="E1422" i="8"/>
  <c r="E1423" i="8"/>
  <c r="E1424" i="8"/>
  <c r="E1425" i="8"/>
  <c r="E1426" i="8"/>
  <c r="E1427" i="8"/>
  <c r="E1428" i="8"/>
  <c r="E1429" i="8"/>
  <c r="E1430" i="8"/>
  <c r="E1431" i="8"/>
  <c r="E1432" i="8"/>
  <c r="E1433" i="8"/>
  <c r="E1434" i="8"/>
  <c r="E1435" i="8"/>
  <c r="E1436" i="8"/>
  <c r="E1437" i="8"/>
  <c r="E1438" i="8"/>
  <c r="E1439" i="8"/>
  <c r="E1440" i="8"/>
  <c r="E1441" i="8"/>
  <c r="E1442" i="8"/>
  <c r="E1443" i="8"/>
  <c r="E1444" i="8"/>
  <c r="E1445" i="8"/>
  <c r="E1446" i="8"/>
  <c r="E1447" i="8"/>
  <c r="E1448" i="8"/>
  <c r="E1449" i="8"/>
  <c r="E1450" i="8"/>
  <c r="E1451" i="8"/>
  <c r="E1452" i="8"/>
  <c r="E1453" i="8"/>
  <c r="E1454" i="8"/>
  <c r="E1455" i="8"/>
  <c r="E1456" i="8"/>
  <c r="E1457" i="8"/>
  <c r="E1458" i="8"/>
  <c r="E1459" i="8"/>
  <c r="E1460" i="8"/>
  <c r="E1461" i="8"/>
  <c r="E1462" i="8"/>
  <c r="E1463" i="8"/>
  <c r="E1464" i="8"/>
  <c r="E1465" i="8"/>
  <c r="E1466" i="8"/>
  <c r="E1467" i="8"/>
  <c r="E1468" i="8"/>
  <c r="E1469" i="8"/>
  <c r="E1470" i="8"/>
  <c r="E1471" i="8"/>
  <c r="E1472" i="8"/>
  <c r="E1473" i="8"/>
  <c r="E1474" i="8"/>
  <c r="E1475" i="8"/>
  <c r="E1476" i="8"/>
  <c r="E1477" i="8"/>
  <c r="E1478" i="8"/>
  <c r="E1479" i="8"/>
  <c r="E1480" i="8"/>
  <c r="E1481" i="8"/>
  <c r="E1482" i="8"/>
  <c r="E1483" i="8"/>
  <c r="E1484" i="8"/>
  <c r="E1485" i="8"/>
  <c r="E1486" i="8"/>
  <c r="E1487" i="8"/>
  <c r="E1488" i="8"/>
  <c r="E1489" i="8"/>
  <c r="E1490" i="8"/>
  <c r="E1491" i="8"/>
  <c r="E1492" i="8"/>
  <c r="E1493" i="8"/>
  <c r="E1494" i="8"/>
  <c r="E1495" i="8"/>
  <c r="E1496" i="8"/>
  <c r="E1497" i="8"/>
  <c r="E1498" i="8"/>
  <c r="E1499" i="8"/>
  <c r="E1500" i="8"/>
  <c r="E1501" i="8"/>
  <c r="E1502" i="8"/>
  <c r="E1503" i="8"/>
  <c r="E1504" i="8"/>
  <c r="E1505" i="8"/>
  <c r="E1506" i="8"/>
  <c r="E1507" i="8"/>
  <c r="E1508" i="8"/>
  <c r="E1509" i="8"/>
  <c r="E1510" i="8"/>
  <c r="E1511" i="8"/>
  <c r="E1512" i="8"/>
  <c r="E1513" i="8"/>
  <c r="E1514" i="8"/>
  <c r="E1515" i="8"/>
  <c r="E1516" i="8"/>
  <c r="E1517" i="8"/>
  <c r="E1518" i="8"/>
  <c r="E1519" i="8"/>
  <c r="E1520" i="8"/>
  <c r="E1521" i="8"/>
  <c r="E1522" i="8"/>
  <c r="E1523" i="8"/>
  <c r="E1524" i="8"/>
  <c r="E1525" i="8"/>
  <c r="E1526" i="8"/>
  <c r="E1527" i="8"/>
  <c r="E1528" i="8"/>
  <c r="E1529" i="8"/>
  <c r="E1530" i="8"/>
  <c r="E1531" i="8"/>
  <c r="E1532" i="8"/>
  <c r="E1533" i="8"/>
  <c r="E1534" i="8"/>
  <c r="E1535" i="8"/>
  <c r="E1536" i="8"/>
  <c r="E1537" i="8"/>
  <c r="E1538" i="8"/>
  <c r="E1539" i="8"/>
  <c r="E1540" i="8"/>
  <c r="E1541" i="8"/>
  <c r="E1542" i="8"/>
  <c r="E1543" i="8"/>
  <c r="E1544" i="8"/>
  <c r="E1545" i="8"/>
  <c r="E1546" i="8"/>
  <c r="E1547" i="8"/>
  <c r="E1548" i="8"/>
  <c r="E1549" i="8"/>
  <c r="E1550" i="8"/>
  <c r="E1551" i="8"/>
  <c r="E1552" i="8"/>
  <c r="E1553" i="8"/>
  <c r="E1554" i="8"/>
  <c r="E1555" i="8"/>
  <c r="E1556" i="8"/>
  <c r="E1557" i="8"/>
  <c r="E1558" i="8"/>
  <c r="E1559" i="8"/>
  <c r="E1560" i="8"/>
  <c r="E1561" i="8"/>
  <c r="E1562" i="8"/>
  <c r="E1563" i="8"/>
  <c r="E1564" i="8"/>
  <c r="E1565" i="8"/>
  <c r="E1566" i="8"/>
  <c r="E1567" i="8"/>
  <c r="E1568" i="8"/>
  <c r="E1569" i="8"/>
  <c r="E1570" i="8"/>
  <c r="E1571" i="8"/>
  <c r="E1572" i="8"/>
  <c r="E1573" i="8"/>
  <c r="E1574" i="8"/>
  <c r="E1575" i="8"/>
  <c r="E1576" i="8"/>
  <c r="E1577" i="8"/>
  <c r="E1578" i="8"/>
  <c r="E1579" i="8"/>
  <c r="E1580" i="8"/>
  <c r="E1581" i="8"/>
  <c r="E1582" i="8"/>
  <c r="E1583" i="8"/>
  <c r="E1584" i="8"/>
  <c r="E1585" i="8"/>
  <c r="E1586" i="8"/>
  <c r="E1587" i="8"/>
  <c r="E1588" i="8"/>
  <c r="E1589" i="8"/>
  <c r="E1590" i="8"/>
  <c r="E1591" i="8"/>
  <c r="E1592" i="8"/>
  <c r="E1593" i="8"/>
  <c r="E1594" i="8"/>
  <c r="E1595" i="8"/>
  <c r="E1596" i="8"/>
  <c r="E1597" i="8"/>
  <c r="E1598" i="8"/>
  <c r="E1599" i="8"/>
  <c r="E1600" i="8"/>
  <c r="E1601" i="8"/>
  <c r="E1602" i="8"/>
  <c r="E1603" i="8"/>
  <c r="E1604" i="8"/>
  <c r="E1605" i="8"/>
  <c r="E1606" i="8"/>
  <c r="E1607" i="8"/>
  <c r="E1608" i="8"/>
  <c r="E1609" i="8"/>
  <c r="E1610" i="8"/>
  <c r="E1611" i="8"/>
  <c r="E1612" i="8"/>
  <c r="E1613" i="8"/>
  <c r="E1614" i="8"/>
  <c r="E1615" i="8"/>
  <c r="E1616" i="8"/>
  <c r="E1617" i="8"/>
  <c r="E1618" i="8"/>
  <c r="E1619" i="8"/>
  <c r="E1620" i="8"/>
  <c r="E1621" i="8"/>
  <c r="E1622" i="8"/>
  <c r="E1623" i="8"/>
  <c r="E1624" i="8"/>
  <c r="E1625" i="8"/>
  <c r="E1626" i="8"/>
  <c r="E1627" i="8"/>
  <c r="E1628" i="8"/>
  <c r="E1629" i="8"/>
  <c r="E1630" i="8"/>
  <c r="E1631" i="8"/>
  <c r="E1632" i="8"/>
  <c r="E1633" i="8"/>
  <c r="E1634" i="8"/>
  <c r="E1635" i="8"/>
  <c r="E1636" i="8"/>
  <c r="E1637" i="8"/>
  <c r="E1638" i="8"/>
  <c r="E1639" i="8"/>
  <c r="E1640" i="8"/>
  <c r="E1641" i="8"/>
  <c r="E1642" i="8"/>
  <c r="E1643" i="8"/>
  <c r="E1644" i="8"/>
  <c r="E1645" i="8"/>
  <c r="E1646" i="8"/>
  <c r="E1647" i="8"/>
  <c r="E1648" i="8"/>
  <c r="E1649" i="8"/>
  <c r="E1650" i="8"/>
  <c r="E1651" i="8"/>
  <c r="E1652" i="8"/>
  <c r="E1653" i="8"/>
  <c r="E1654" i="8"/>
  <c r="E1655" i="8"/>
  <c r="E1656" i="8"/>
  <c r="E1657" i="8"/>
  <c r="E1658" i="8"/>
  <c r="E1659" i="8"/>
  <c r="E1660" i="8"/>
  <c r="E1661" i="8"/>
  <c r="E1662" i="8"/>
  <c r="E1663" i="8"/>
  <c r="E1664" i="8"/>
  <c r="E1665" i="8"/>
  <c r="E1666" i="8"/>
  <c r="E1667" i="8"/>
  <c r="E1668" i="8"/>
  <c r="E1669" i="8"/>
  <c r="E1670" i="8"/>
  <c r="E1671" i="8"/>
  <c r="E1672" i="8"/>
  <c r="E1673" i="8"/>
  <c r="E1674" i="8"/>
  <c r="E1675" i="8"/>
  <c r="E1676" i="8"/>
  <c r="E1677" i="8"/>
  <c r="E1678" i="8"/>
  <c r="E1679" i="8"/>
  <c r="E1680" i="8"/>
  <c r="E1681" i="8"/>
  <c r="E1682" i="8"/>
  <c r="E1683" i="8"/>
  <c r="E1684" i="8"/>
  <c r="E1685" i="8"/>
  <c r="E1686" i="8"/>
  <c r="E1687" i="8"/>
  <c r="E1688" i="8"/>
  <c r="E1689" i="8"/>
  <c r="E1690" i="8"/>
  <c r="E1691" i="8"/>
  <c r="E1692" i="8"/>
  <c r="E1693" i="8"/>
  <c r="E1694" i="8"/>
  <c r="E1695" i="8"/>
  <c r="E1696" i="8"/>
  <c r="E1697" i="8"/>
  <c r="E1698" i="8"/>
  <c r="E1699" i="8"/>
  <c r="E1700" i="8"/>
  <c r="E1701" i="8"/>
  <c r="E1702" i="8"/>
  <c r="E1703" i="8"/>
  <c r="E1704" i="8"/>
  <c r="E1705" i="8"/>
  <c r="E1706" i="8"/>
  <c r="E1707" i="8"/>
  <c r="E1708" i="8"/>
  <c r="E1709" i="8"/>
  <c r="E1710" i="8"/>
  <c r="E1711" i="8"/>
  <c r="E1712" i="8"/>
  <c r="E1713" i="8"/>
  <c r="E1714" i="8"/>
  <c r="E1715" i="8"/>
  <c r="E1716" i="8"/>
  <c r="E1717" i="8"/>
  <c r="E1718" i="8"/>
  <c r="E1719" i="8"/>
  <c r="E1720" i="8"/>
  <c r="E1721" i="8"/>
  <c r="E1722" i="8"/>
  <c r="E1723" i="8"/>
  <c r="E1724" i="8"/>
  <c r="E1725" i="8"/>
  <c r="E1726" i="8"/>
  <c r="E1727" i="8"/>
  <c r="E1728" i="8"/>
  <c r="E1729" i="8"/>
  <c r="E1730" i="8"/>
  <c r="E1731" i="8"/>
  <c r="E1732" i="8"/>
  <c r="E1733" i="8"/>
  <c r="E1734" i="8"/>
  <c r="E1735" i="8"/>
  <c r="E1736" i="8"/>
  <c r="E1737" i="8"/>
  <c r="E1738" i="8"/>
  <c r="E1739" i="8"/>
  <c r="E1740" i="8"/>
  <c r="E1741" i="8"/>
  <c r="E1742" i="8"/>
  <c r="E1743" i="8"/>
  <c r="E1744" i="8"/>
  <c r="E1745" i="8"/>
  <c r="E1746" i="8"/>
  <c r="E1747" i="8"/>
  <c r="E1748" i="8"/>
  <c r="E1749" i="8"/>
  <c r="E1750" i="8"/>
  <c r="E1751" i="8"/>
  <c r="E1752" i="8"/>
  <c r="E1753" i="8"/>
  <c r="E1754" i="8"/>
  <c r="E1755" i="8"/>
  <c r="E1756" i="8"/>
  <c r="E1757" i="8"/>
  <c r="E1758" i="8"/>
  <c r="E1759" i="8"/>
  <c r="E1760" i="8"/>
  <c r="E1761" i="8"/>
  <c r="E1762" i="8"/>
  <c r="E1763" i="8"/>
  <c r="E1764" i="8"/>
  <c r="E1765" i="8"/>
  <c r="E1766" i="8"/>
  <c r="E1767" i="8"/>
  <c r="E1768" i="8"/>
  <c r="E1769" i="8"/>
  <c r="E1770" i="8"/>
  <c r="E1771" i="8"/>
  <c r="E1772" i="8"/>
  <c r="E1773" i="8"/>
  <c r="E1774" i="8"/>
  <c r="E1775" i="8"/>
  <c r="E1776" i="8"/>
  <c r="E1777" i="8"/>
  <c r="E1778" i="8"/>
  <c r="E1779" i="8"/>
  <c r="E1780" i="8"/>
  <c r="E1781" i="8"/>
  <c r="E1782" i="8"/>
  <c r="E1783" i="8"/>
  <c r="E1784" i="8"/>
  <c r="E1785" i="8"/>
  <c r="E1786" i="8"/>
  <c r="E1787" i="8"/>
  <c r="E1788" i="8"/>
  <c r="E1789" i="8"/>
  <c r="E1790" i="8"/>
  <c r="E1791" i="8"/>
  <c r="E1792" i="8"/>
  <c r="E1793" i="8"/>
  <c r="E1794" i="8"/>
  <c r="E1795" i="8"/>
  <c r="E1796" i="8"/>
  <c r="E1797" i="8"/>
  <c r="E1798" i="8"/>
  <c r="E1799" i="8"/>
  <c r="E1800" i="8"/>
  <c r="E1801" i="8"/>
  <c r="E1802" i="8"/>
  <c r="E1803" i="8"/>
  <c r="E1804" i="8"/>
  <c r="E1805" i="8"/>
  <c r="E1806" i="8"/>
  <c r="E1807" i="8"/>
  <c r="E1808" i="8"/>
  <c r="E1809" i="8"/>
  <c r="E1810" i="8"/>
  <c r="E1811" i="8"/>
  <c r="E1812" i="8"/>
  <c r="E1813" i="8"/>
  <c r="E1814" i="8"/>
  <c r="E1815" i="8"/>
  <c r="E1816" i="8"/>
  <c r="E1817" i="8"/>
  <c r="E1818" i="8"/>
  <c r="E1819" i="8"/>
  <c r="E1820" i="8"/>
  <c r="E1821" i="8"/>
  <c r="E1822" i="8"/>
  <c r="E1823" i="8"/>
  <c r="E1824" i="8"/>
  <c r="E1825" i="8"/>
  <c r="E1826" i="8"/>
  <c r="E1827" i="8"/>
  <c r="E1828" i="8"/>
  <c r="E1829" i="8"/>
  <c r="E1830" i="8"/>
  <c r="E1831" i="8"/>
  <c r="E1832" i="8"/>
  <c r="E1833" i="8"/>
  <c r="E1834" i="8"/>
  <c r="E1835" i="8"/>
  <c r="E1836" i="8"/>
  <c r="E1837" i="8"/>
  <c r="E1838" i="8"/>
  <c r="E1839" i="8"/>
  <c r="E1840" i="8"/>
  <c r="E1841" i="8"/>
  <c r="E1842" i="8"/>
  <c r="E1843" i="8"/>
  <c r="E1844" i="8"/>
  <c r="E1845" i="8"/>
  <c r="E1846" i="8"/>
  <c r="E1847" i="8"/>
  <c r="E1848" i="8"/>
  <c r="E1849" i="8"/>
  <c r="E1850" i="8"/>
  <c r="E1851" i="8"/>
  <c r="E1852" i="8"/>
  <c r="E1853" i="8"/>
  <c r="E1854" i="8"/>
  <c r="E1855" i="8"/>
  <c r="E1856" i="8"/>
  <c r="E1857" i="8"/>
  <c r="E1858" i="8"/>
  <c r="E1859" i="8"/>
  <c r="E1860" i="8"/>
  <c r="E1861" i="8"/>
  <c r="E1862" i="8"/>
  <c r="E1863" i="8"/>
  <c r="E1864" i="8"/>
  <c r="E1865" i="8"/>
  <c r="E1866" i="8"/>
  <c r="E1867" i="8"/>
  <c r="E1868" i="8"/>
  <c r="E1869" i="8"/>
  <c r="E1870" i="8"/>
  <c r="E1871" i="8"/>
  <c r="E1872" i="8"/>
  <c r="E1873" i="8"/>
  <c r="E1874" i="8"/>
  <c r="E1875" i="8"/>
  <c r="E1876" i="8"/>
  <c r="E1877" i="8"/>
  <c r="E1878" i="8"/>
  <c r="E1879" i="8"/>
  <c r="E1880" i="8"/>
  <c r="E1881" i="8"/>
  <c r="E1882" i="8"/>
  <c r="E1883" i="8"/>
  <c r="E1884" i="8"/>
  <c r="E1885" i="8"/>
  <c r="E1886" i="8"/>
  <c r="E1887" i="8"/>
  <c r="E1888" i="8"/>
  <c r="E1889" i="8"/>
  <c r="E1890" i="8"/>
  <c r="E1891" i="8"/>
  <c r="E1892" i="8"/>
  <c r="E1893" i="8"/>
  <c r="E1894" i="8"/>
  <c r="E1895" i="8"/>
  <c r="E1896" i="8"/>
  <c r="E1897" i="8"/>
  <c r="E1898" i="8"/>
  <c r="E1899" i="8"/>
  <c r="E1900" i="8"/>
  <c r="E1901" i="8"/>
  <c r="E1902" i="8"/>
  <c r="E1903" i="8"/>
  <c r="E1904" i="8"/>
  <c r="E1905" i="8"/>
  <c r="E1906" i="8"/>
  <c r="E1907" i="8"/>
  <c r="E1908" i="8"/>
  <c r="E1909" i="8"/>
  <c r="E1910" i="8"/>
  <c r="E1911" i="8"/>
  <c r="E1912" i="8"/>
  <c r="E1913" i="8"/>
  <c r="E1914" i="8"/>
  <c r="E1915" i="8"/>
  <c r="E1916" i="8"/>
  <c r="E1917" i="8"/>
  <c r="E1918" i="8"/>
  <c r="E1919" i="8"/>
  <c r="E1920" i="8"/>
  <c r="E1921" i="8"/>
  <c r="E1922" i="8"/>
  <c r="E1923" i="8"/>
  <c r="E1924" i="8"/>
  <c r="E1925" i="8"/>
  <c r="E1926" i="8"/>
  <c r="E1927" i="8"/>
  <c r="E1928" i="8"/>
  <c r="E1929" i="8"/>
  <c r="E1930" i="8"/>
  <c r="E1931" i="8"/>
  <c r="E1932" i="8"/>
  <c r="E1933" i="8"/>
  <c r="E1934" i="8"/>
  <c r="E1935" i="8"/>
  <c r="E1936" i="8"/>
  <c r="E1937" i="8"/>
  <c r="E1938" i="8"/>
  <c r="E1939" i="8"/>
  <c r="E1940" i="8"/>
  <c r="E1941" i="8"/>
  <c r="E1942" i="8"/>
  <c r="E1943" i="8"/>
  <c r="E1944" i="8"/>
  <c r="E1945" i="8"/>
  <c r="E1946" i="8"/>
  <c r="E1947" i="8"/>
  <c r="E1948" i="8"/>
  <c r="E1949" i="8"/>
  <c r="E1950" i="8"/>
  <c r="E1951" i="8"/>
  <c r="E1952" i="8"/>
  <c r="E1953" i="8"/>
  <c r="E1954" i="8"/>
  <c r="E1955" i="8"/>
  <c r="E1956" i="8"/>
  <c r="E1957" i="8"/>
  <c r="E1958" i="8"/>
  <c r="E1959" i="8"/>
  <c r="E1960" i="8"/>
  <c r="E1961" i="8"/>
  <c r="E1962" i="8"/>
  <c r="E1963" i="8"/>
  <c r="E1964" i="8"/>
  <c r="E1965" i="8"/>
  <c r="E1966" i="8"/>
  <c r="E1967" i="8"/>
  <c r="E1968" i="8"/>
  <c r="E1969" i="8"/>
  <c r="E1970" i="8"/>
  <c r="E1971" i="8"/>
  <c r="E1972" i="8"/>
  <c r="E1973" i="8"/>
  <c r="E1974" i="8"/>
  <c r="E1975" i="8"/>
  <c r="E1976" i="8"/>
  <c r="E1977" i="8"/>
  <c r="E1978" i="8"/>
  <c r="E1979" i="8"/>
  <c r="E1980" i="8"/>
  <c r="E1981" i="8"/>
  <c r="E1982" i="8"/>
  <c r="E1983" i="8"/>
  <c r="E1984" i="8"/>
  <c r="E1985" i="8"/>
  <c r="E1986" i="8"/>
  <c r="E1987" i="8"/>
  <c r="E1988" i="8"/>
  <c r="E1989" i="8"/>
  <c r="E1990" i="8"/>
  <c r="E1991" i="8"/>
  <c r="E1992" i="8"/>
  <c r="E1993" i="8"/>
  <c r="E1994" i="8"/>
  <c r="E1995" i="8"/>
  <c r="E1996" i="8"/>
  <c r="E1997" i="8"/>
  <c r="E1998" i="8"/>
  <c r="E1999" i="8"/>
  <c r="E2000" i="8"/>
  <c r="E2001" i="8"/>
  <c r="E2002" i="8"/>
  <c r="E2003" i="8"/>
  <c r="E2004" i="8"/>
  <c r="E2005" i="8"/>
  <c r="E2006" i="8"/>
  <c r="E2007" i="8"/>
  <c r="E2008" i="8"/>
  <c r="E2009" i="8"/>
  <c r="E2010" i="8"/>
  <c r="E2011" i="8"/>
  <c r="E2012" i="8"/>
  <c r="E2013" i="8"/>
  <c r="E2014" i="8"/>
  <c r="E2015" i="8"/>
  <c r="E2016" i="8"/>
  <c r="E2017" i="8"/>
  <c r="E2018" i="8"/>
  <c r="E2019" i="8"/>
  <c r="E2020" i="8"/>
  <c r="E2021" i="8"/>
  <c r="E2022" i="8"/>
  <c r="E2023" i="8"/>
  <c r="E2024" i="8"/>
  <c r="E2025" i="8"/>
  <c r="E2026" i="8"/>
  <c r="E2027" i="8"/>
  <c r="E2028" i="8"/>
  <c r="E2029" i="8"/>
  <c r="E2030" i="8"/>
  <c r="E2031" i="8"/>
  <c r="E2032" i="8"/>
  <c r="E2033" i="8"/>
  <c r="E2034" i="8"/>
  <c r="E2035" i="8"/>
  <c r="E2036" i="8"/>
  <c r="E2037" i="8"/>
  <c r="E2038" i="8"/>
  <c r="E2039" i="8"/>
  <c r="E2040" i="8"/>
  <c r="E2041" i="8"/>
  <c r="E2042" i="8"/>
  <c r="E2043" i="8"/>
  <c r="E2044" i="8"/>
  <c r="E2045" i="8"/>
  <c r="E2046" i="8"/>
  <c r="E2047" i="8"/>
  <c r="E2048" i="8"/>
  <c r="E2049" i="8"/>
  <c r="E2050" i="8"/>
  <c r="E2051" i="8"/>
  <c r="E2052" i="8"/>
  <c r="E2053" i="8"/>
  <c r="E2054" i="8"/>
  <c r="E2055" i="8"/>
  <c r="E2056" i="8"/>
  <c r="E2057" i="8"/>
  <c r="E2058" i="8"/>
  <c r="E2059" i="8"/>
  <c r="E2060" i="8"/>
  <c r="E2061" i="8"/>
  <c r="E2062" i="8"/>
  <c r="E2063" i="8"/>
  <c r="E2064" i="8"/>
  <c r="E2065" i="8"/>
  <c r="E2066" i="8"/>
  <c r="E2067" i="8"/>
  <c r="E2068" i="8"/>
  <c r="E2069" i="8"/>
  <c r="E2070" i="8"/>
  <c r="E2071" i="8"/>
  <c r="E2072" i="8"/>
  <c r="E2073" i="8"/>
  <c r="E2074" i="8"/>
  <c r="E2075" i="8"/>
  <c r="E2076" i="8"/>
  <c r="E2077" i="8"/>
  <c r="E2078" i="8"/>
  <c r="E2079" i="8"/>
  <c r="E2080" i="8"/>
  <c r="E2081" i="8"/>
  <c r="E2082" i="8"/>
  <c r="E2083" i="8"/>
  <c r="E2084" i="8"/>
  <c r="E2085" i="8"/>
  <c r="E2086" i="8"/>
  <c r="E2087" i="8"/>
  <c r="E2088" i="8"/>
  <c r="E2089" i="8"/>
  <c r="E2090" i="8"/>
  <c r="E2091" i="8"/>
  <c r="E2092" i="8"/>
  <c r="E2093" i="8"/>
  <c r="E2094" i="8"/>
  <c r="E2095" i="8"/>
  <c r="E2096" i="8"/>
  <c r="E2097" i="8"/>
  <c r="E2098" i="8"/>
  <c r="E2099" i="8"/>
  <c r="E2100" i="8"/>
  <c r="E2101" i="8"/>
  <c r="E2102" i="8"/>
  <c r="E2103" i="8"/>
  <c r="E2104" i="8"/>
  <c r="E2105" i="8"/>
  <c r="E2106" i="8"/>
  <c r="E2107" i="8"/>
  <c r="E2108" i="8"/>
  <c r="E2109" i="8"/>
  <c r="E2110" i="8"/>
  <c r="E2111" i="8"/>
  <c r="E2112" i="8"/>
  <c r="E2113" i="8"/>
  <c r="E2114" i="8"/>
  <c r="E2115" i="8"/>
  <c r="E2116" i="8"/>
  <c r="E2117" i="8"/>
  <c r="E2118" i="8"/>
  <c r="E2119" i="8"/>
  <c r="E2120" i="8"/>
  <c r="E2121" i="8"/>
  <c r="E2122" i="8"/>
  <c r="E2123" i="8"/>
  <c r="E2124" i="8"/>
  <c r="E2125" i="8"/>
  <c r="E2126" i="8"/>
  <c r="E2127" i="8"/>
  <c r="E2128" i="8"/>
  <c r="E2129" i="8"/>
  <c r="E2130" i="8"/>
  <c r="E2131" i="8"/>
  <c r="E2132" i="8"/>
  <c r="E2133" i="8"/>
  <c r="E2134" i="8"/>
  <c r="E2135" i="8"/>
  <c r="E2136" i="8"/>
  <c r="E2137" i="8"/>
  <c r="E2138" i="8"/>
  <c r="E2139" i="8"/>
  <c r="E2140" i="8"/>
  <c r="E2141" i="8"/>
  <c r="E2142" i="8"/>
  <c r="E2143" i="8"/>
  <c r="E2144" i="8"/>
  <c r="E2145" i="8"/>
  <c r="E2146" i="8"/>
  <c r="E2147" i="8"/>
  <c r="E2148" i="8"/>
  <c r="E2149" i="8"/>
  <c r="E2150" i="8"/>
  <c r="E2151" i="8"/>
  <c r="E2152" i="8"/>
  <c r="E2153" i="8"/>
  <c r="E2154" i="8"/>
  <c r="E2155" i="8"/>
  <c r="E2156" i="8"/>
  <c r="E2157" i="8"/>
  <c r="E2158" i="8"/>
  <c r="E2159" i="8"/>
  <c r="E2160" i="8"/>
  <c r="E2161" i="8"/>
  <c r="E2162" i="8"/>
  <c r="E2163" i="8"/>
  <c r="E2164" i="8"/>
  <c r="E2165" i="8"/>
  <c r="E2166" i="8"/>
  <c r="E2167" i="8"/>
  <c r="E2168" i="8"/>
  <c r="E2169" i="8"/>
  <c r="E2170" i="8"/>
  <c r="E2171" i="8"/>
  <c r="E2172" i="8"/>
  <c r="E2173" i="8"/>
  <c r="E2174" i="8"/>
  <c r="E2175" i="8"/>
  <c r="E2176" i="8"/>
  <c r="E2177" i="8"/>
  <c r="E2178" i="8"/>
  <c r="E2179" i="8"/>
  <c r="E2180" i="8"/>
  <c r="E2181" i="8"/>
  <c r="E2182" i="8"/>
  <c r="E2183" i="8"/>
  <c r="E2184" i="8"/>
  <c r="E2185" i="8"/>
  <c r="E2186" i="8"/>
  <c r="E2187" i="8"/>
  <c r="E2188" i="8"/>
  <c r="E2189" i="8"/>
  <c r="E2190" i="8"/>
  <c r="E2191" i="8"/>
  <c r="E2192" i="8"/>
  <c r="E2193" i="8"/>
  <c r="E2194" i="8"/>
  <c r="E2195" i="8"/>
  <c r="E2196" i="8"/>
  <c r="E2197" i="8"/>
  <c r="E2198" i="8"/>
  <c r="E2199" i="8"/>
  <c r="E2200" i="8"/>
  <c r="E2201" i="8"/>
  <c r="E2202" i="8"/>
  <c r="E2203" i="8"/>
  <c r="E2204" i="8"/>
  <c r="E2205" i="8"/>
  <c r="E2206" i="8"/>
  <c r="E2207" i="8"/>
  <c r="E2208" i="8"/>
  <c r="E2209" i="8"/>
  <c r="E2210" i="8"/>
  <c r="E2211" i="8"/>
  <c r="E2212" i="8"/>
  <c r="E2213" i="8"/>
  <c r="E2214" i="8"/>
  <c r="E2215" i="8"/>
  <c r="E2216" i="8"/>
  <c r="E2217" i="8"/>
  <c r="E2218" i="8"/>
  <c r="E2219" i="8"/>
  <c r="E2220" i="8"/>
  <c r="E2221" i="8"/>
  <c r="E2222" i="8"/>
  <c r="E2223" i="8"/>
  <c r="E2224" i="8"/>
  <c r="E2225" i="8"/>
  <c r="E2226" i="8"/>
  <c r="E2227" i="8"/>
  <c r="E2228" i="8"/>
  <c r="E2229" i="8"/>
  <c r="E2230" i="8"/>
  <c r="E2231" i="8"/>
  <c r="E2232" i="8"/>
  <c r="E2233" i="8"/>
  <c r="E2234" i="8"/>
  <c r="E2235" i="8"/>
  <c r="E2236" i="8"/>
  <c r="E2237" i="8"/>
  <c r="E2238" i="8"/>
  <c r="E2239" i="8"/>
  <c r="E2240" i="8"/>
  <c r="E2241" i="8"/>
  <c r="E2242" i="8"/>
  <c r="E2243" i="8"/>
  <c r="E2244" i="8"/>
  <c r="E2245" i="8"/>
  <c r="E2246" i="8"/>
  <c r="E2247" i="8"/>
  <c r="E2248" i="8"/>
  <c r="E2249" i="8"/>
  <c r="E2250" i="8"/>
  <c r="E2251" i="8"/>
  <c r="E2252" i="8"/>
  <c r="E2253" i="8"/>
  <c r="E2254" i="8"/>
  <c r="E2255" i="8"/>
  <c r="E2256" i="8"/>
  <c r="E2257" i="8"/>
  <c r="E2258" i="8"/>
  <c r="E2259" i="8"/>
  <c r="E2260" i="8"/>
  <c r="E2261" i="8"/>
  <c r="E2262" i="8"/>
  <c r="E2263" i="8"/>
  <c r="E2264" i="8"/>
  <c r="E2265" i="8"/>
  <c r="E2266" i="8"/>
  <c r="E2267" i="8"/>
  <c r="E2268" i="8"/>
  <c r="E2269" i="8"/>
  <c r="E2270" i="8"/>
  <c r="E2271" i="8"/>
  <c r="E2272" i="8"/>
  <c r="E2273" i="8"/>
  <c r="E2274" i="8"/>
  <c r="E2275" i="8"/>
  <c r="E2276" i="8"/>
  <c r="E2277" i="8"/>
  <c r="E2278" i="8"/>
  <c r="E2279" i="8"/>
  <c r="E2280" i="8"/>
  <c r="E2281" i="8"/>
  <c r="E2282" i="8"/>
  <c r="E2283" i="8"/>
  <c r="E2284" i="8"/>
  <c r="E2285" i="8"/>
  <c r="E2286" i="8"/>
  <c r="E2287" i="8"/>
  <c r="E2288" i="8"/>
  <c r="E2289" i="8"/>
  <c r="E2290" i="8"/>
  <c r="E2291" i="8"/>
  <c r="E2292" i="8"/>
  <c r="E2293" i="8"/>
  <c r="E2294" i="8"/>
  <c r="E2295" i="8"/>
  <c r="E2296" i="8"/>
  <c r="E2297" i="8"/>
  <c r="E2298" i="8"/>
  <c r="E2299" i="8"/>
  <c r="E2300" i="8"/>
  <c r="E2301" i="8"/>
  <c r="E2302" i="8"/>
  <c r="E2303" i="8"/>
  <c r="E2304" i="8"/>
  <c r="E2305" i="8"/>
  <c r="E2306" i="8"/>
  <c r="E2307" i="8"/>
  <c r="E2308" i="8"/>
  <c r="E2309" i="8"/>
  <c r="E2310" i="8"/>
  <c r="E2311" i="8"/>
  <c r="E2312" i="8"/>
  <c r="E2313" i="8"/>
  <c r="E2314" i="8"/>
  <c r="E2315" i="8"/>
  <c r="E2316" i="8"/>
  <c r="E2317" i="8"/>
  <c r="E2318" i="8"/>
  <c r="E2319" i="8"/>
  <c r="E2320" i="8"/>
  <c r="E2321" i="8"/>
  <c r="E2322" i="8"/>
  <c r="E2323" i="8"/>
  <c r="E2324" i="8"/>
  <c r="E2325" i="8"/>
  <c r="E2326" i="8"/>
  <c r="E2327" i="8"/>
  <c r="E2328" i="8"/>
  <c r="E2329" i="8"/>
  <c r="E2330" i="8"/>
  <c r="E2331" i="8"/>
  <c r="E2332" i="8"/>
  <c r="E2333" i="8"/>
  <c r="E2334" i="8"/>
  <c r="E2335" i="8"/>
  <c r="E2336" i="8"/>
  <c r="E2337" i="8"/>
  <c r="E2338" i="8"/>
  <c r="E2339" i="8"/>
  <c r="E2340" i="8"/>
  <c r="E2341" i="8"/>
  <c r="E2342" i="8"/>
  <c r="E2343" i="8"/>
  <c r="E2344" i="8"/>
  <c r="E2345" i="8"/>
  <c r="E2346" i="8"/>
  <c r="E2347" i="8"/>
  <c r="E2348" i="8"/>
  <c r="E2349" i="8"/>
  <c r="E2350" i="8"/>
  <c r="E2351" i="8"/>
  <c r="E2352" i="8"/>
  <c r="E2353" i="8"/>
  <c r="E2354" i="8"/>
  <c r="E2355" i="8"/>
  <c r="E2356" i="8"/>
  <c r="E2357" i="8"/>
  <c r="E2358" i="8"/>
  <c r="E2359" i="8"/>
  <c r="E2360" i="8"/>
  <c r="E2361" i="8"/>
  <c r="E2362" i="8"/>
  <c r="E2363" i="8"/>
  <c r="E2364" i="8"/>
  <c r="E2365" i="8"/>
  <c r="E2366" i="8"/>
  <c r="E2367" i="8"/>
  <c r="E2368" i="8"/>
  <c r="E2369" i="8"/>
  <c r="E2370" i="8"/>
  <c r="E2371" i="8"/>
  <c r="E2372" i="8"/>
  <c r="E2373" i="8"/>
  <c r="E2374" i="8"/>
  <c r="E2375" i="8"/>
  <c r="E2376" i="8"/>
  <c r="E2377" i="8"/>
  <c r="E2378" i="8"/>
  <c r="E2379" i="8"/>
  <c r="E2380" i="8"/>
  <c r="E2381" i="8"/>
  <c r="E2382" i="8"/>
  <c r="E2383" i="8"/>
  <c r="E2384" i="8"/>
  <c r="E2385" i="8"/>
  <c r="E2386" i="8"/>
  <c r="E2387" i="8"/>
  <c r="E2388" i="8"/>
  <c r="E2389" i="8"/>
  <c r="E2390" i="8"/>
  <c r="E2391" i="8"/>
  <c r="E2392" i="8"/>
  <c r="E2393" i="8"/>
  <c r="E2394" i="8"/>
  <c r="E2395" i="8"/>
  <c r="E2396" i="8"/>
  <c r="E2397" i="8"/>
  <c r="E2398" i="8"/>
  <c r="E2399" i="8"/>
  <c r="E2400" i="8"/>
  <c r="E2401" i="8"/>
  <c r="E2402" i="8"/>
  <c r="E2403" i="8"/>
  <c r="E2404" i="8"/>
  <c r="E2405" i="8"/>
  <c r="E2406" i="8"/>
  <c r="E2407" i="8"/>
  <c r="E2408" i="8"/>
  <c r="E2409" i="8"/>
  <c r="E2410" i="8"/>
  <c r="E2411" i="8"/>
  <c r="E2412" i="8"/>
  <c r="E2413" i="8"/>
  <c r="E2414" i="8"/>
  <c r="E2415" i="8"/>
  <c r="E2416" i="8"/>
  <c r="E2417" i="8"/>
  <c r="E2418" i="8"/>
  <c r="E2419" i="8"/>
  <c r="E2420" i="8"/>
  <c r="E2421" i="8"/>
  <c r="E2422" i="8"/>
  <c r="E2423" i="8"/>
  <c r="E2424" i="8"/>
  <c r="E2425" i="8"/>
  <c r="E2426" i="8"/>
  <c r="E2427" i="8"/>
  <c r="E2428" i="8"/>
  <c r="E2429" i="8"/>
  <c r="E2430" i="8"/>
  <c r="E2431" i="8"/>
  <c r="E2432" i="8"/>
  <c r="E2433" i="8"/>
  <c r="E2434" i="8"/>
  <c r="E2435" i="8"/>
  <c r="E2436" i="8"/>
  <c r="E2437" i="8"/>
  <c r="E2438" i="8"/>
  <c r="E2439" i="8"/>
  <c r="E2440" i="8"/>
  <c r="E2441" i="8"/>
  <c r="E2442" i="8"/>
  <c r="E2443" i="8"/>
  <c r="E2444" i="8"/>
  <c r="E2445" i="8"/>
  <c r="E2446" i="8"/>
  <c r="E2447" i="8"/>
  <c r="E2448" i="8"/>
  <c r="E2449" i="8"/>
  <c r="E2450" i="8"/>
  <c r="E2451" i="8"/>
  <c r="E2452" i="8"/>
  <c r="E2453" i="8"/>
  <c r="E2454" i="8"/>
  <c r="E2455" i="8"/>
  <c r="E2456" i="8"/>
  <c r="E2457" i="8"/>
  <c r="E2458" i="8"/>
  <c r="E2459" i="8"/>
  <c r="E2460" i="8"/>
  <c r="E2461" i="8"/>
  <c r="E2462" i="8"/>
  <c r="E2463" i="8"/>
  <c r="E2464" i="8"/>
  <c r="E2465" i="8"/>
  <c r="E2466" i="8"/>
  <c r="E2467" i="8"/>
  <c r="E2468" i="8"/>
  <c r="E2469" i="8"/>
  <c r="E2470" i="8"/>
  <c r="E2471" i="8"/>
  <c r="E2472" i="8"/>
  <c r="E2473" i="8"/>
  <c r="E2474" i="8"/>
  <c r="E2475" i="8"/>
  <c r="E2476" i="8"/>
  <c r="E2477" i="8"/>
  <c r="E2478" i="8"/>
  <c r="E2479" i="8"/>
  <c r="E2480" i="8"/>
  <c r="E2481" i="8"/>
  <c r="E2482" i="8"/>
  <c r="E2483" i="8"/>
  <c r="E2484" i="8"/>
  <c r="E2485" i="8"/>
  <c r="E2486" i="8"/>
  <c r="E2487" i="8"/>
  <c r="E2488" i="8"/>
  <c r="E2489" i="8"/>
  <c r="E2490" i="8"/>
  <c r="E2491" i="8"/>
  <c r="E2492" i="8"/>
  <c r="E2493" i="8"/>
  <c r="E2494" i="8"/>
  <c r="E2495" i="8"/>
  <c r="E2496" i="8"/>
  <c r="E2497" i="8"/>
  <c r="E2498" i="8"/>
  <c r="E2499" i="8"/>
  <c r="E2500" i="8"/>
  <c r="E2501" i="8"/>
  <c r="E2502" i="8"/>
  <c r="E2503" i="8"/>
  <c r="E2504" i="8"/>
  <c r="E2505" i="8"/>
  <c r="E2506" i="8"/>
  <c r="E2507" i="8"/>
  <c r="E2508" i="8"/>
  <c r="E2509" i="8"/>
  <c r="E2510" i="8"/>
  <c r="E2511" i="8"/>
  <c r="E2512" i="8"/>
  <c r="E2513" i="8"/>
  <c r="E2514" i="8"/>
  <c r="E2515" i="8"/>
  <c r="E2516" i="8"/>
  <c r="E2517" i="8"/>
  <c r="E2518" i="8"/>
  <c r="E2519" i="8"/>
  <c r="E2520" i="8"/>
  <c r="E2521" i="8"/>
  <c r="E2522" i="8"/>
  <c r="E2523" i="8"/>
  <c r="E2524" i="8"/>
  <c r="E2525" i="8"/>
  <c r="E2526" i="8"/>
  <c r="E2527" i="8"/>
  <c r="E2528" i="8"/>
  <c r="E2529" i="8"/>
  <c r="E2530" i="8"/>
  <c r="E2531" i="8"/>
  <c r="E2532" i="8"/>
  <c r="E2533" i="8"/>
  <c r="E2534" i="8"/>
  <c r="E2535" i="8"/>
  <c r="E2536" i="8"/>
  <c r="E2537" i="8"/>
  <c r="E2538" i="8"/>
  <c r="E2539" i="8"/>
  <c r="E2540" i="8"/>
  <c r="E2541" i="8"/>
  <c r="E2542" i="8"/>
  <c r="E2543" i="8"/>
  <c r="E2544" i="8"/>
  <c r="E2545" i="8"/>
  <c r="E2546" i="8"/>
  <c r="E2547" i="8"/>
  <c r="E2548" i="8"/>
  <c r="E2549" i="8"/>
  <c r="E2550" i="8"/>
  <c r="E2551" i="8"/>
  <c r="E2552" i="8"/>
  <c r="E2553" i="8"/>
  <c r="E2554" i="8"/>
  <c r="E2555" i="8"/>
  <c r="E2556" i="8"/>
  <c r="E2557" i="8"/>
  <c r="E2558" i="8"/>
  <c r="E2559" i="8"/>
  <c r="E2560" i="8"/>
  <c r="E2561" i="8"/>
  <c r="E2562" i="8"/>
  <c r="E2563" i="8"/>
  <c r="E2564" i="8"/>
  <c r="E2565" i="8"/>
  <c r="E2566" i="8"/>
  <c r="E2567" i="8"/>
  <c r="E2568" i="8"/>
  <c r="E2569" i="8"/>
  <c r="E2570" i="8"/>
  <c r="E2571" i="8"/>
  <c r="E2572" i="8"/>
  <c r="E2573" i="8"/>
  <c r="E2574" i="8"/>
  <c r="E2575" i="8"/>
  <c r="E2576" i="8"/>
  <c r="E2577" i="8"/>
  <c r="E2578" i="8"/>
  <c r="E2579" i="8"/>
  <c r="E2580" i="8"/>
  <c r="E2581" i="8"/>
  <c r="E2582" i="8"/>
  <c r="E2583" i="8"/>
  <c r="E2584" i="8"/>
  <c r="E2585" i="8"/>
  <c r="E2586" i="8"/>
  <c r="E2587" i="8"/>
  <c r="E2588" i="8"/>
  <c r="E2589" i="8"/>
  <c r="E2590" i="8"/>
  <c r="E2591" i="8"/>
  <c r="E2592" i="8"/>
  <c r="E2593" i="8"/>
  <c r="E2594" i="8"/>
  <c r="E2595" i="8"/>
  <c r="E2596" i="8"/>
  <c r="E2597" i="8"/>
  <c r="E2598" i="8"/>
  <c r="E2599" i="8"/>
  <c r="E2600" i="8"/>
  <c r="E2601" i="8"/>
  <c r="E2602" i="8"/>
  <c r="E2603" i="8"/>
  <c r="E2604" i="8"/>
  <c r="E2605" i="8"/>
  <c r="E2606" i="8"/>
  <c r="E2607" i="8"/>
  <c r="E2608" i="8"/>
  <c r="E2609" i="8"/>
  <c r="E2610" i="8"/>
  <c r="E2611" i="8"/>
  <c r="E2612" i="8"/>
  <c r="E2613" i="8"/>
  <c r="E2614" i="8"/>
  <c r="E2615" i="8"/>
  <c r="E2616" i="8"/>
  <c r="E2617" i="8"/>
  <c r="E2618" i="8"/>
  <c r="E2619" i="8"/>
  <c r="E2620" i="8"/>
  <c r="E2621" i="8"/>
  <c r="E2622" i="8"/>
  <c r="E2623" i="8"/>
  <c r="E2624" i="8"/>
  <c r="E2625" i="8"/>
  <c r="E2626" i="8"/>
  <c r="E2627" i="8"/>
  <c r="E2628" i="8"/>
  <c r="E2629" i="8"/>
  <c r="E2630" i="8"/>
  <c r="E2631" i="8"/>
  <c r="E2632" i="8"/>
  <c r="E2633" i="8"/>
  <c r="E2634" i="8"/>
  <c r="E2635" i="8"/>
  <c r="E2636" i="8"/>
  <c r="E2637" i="8"/>
  <c r="E2638" i="8"/>
  <c r="E2639" i="8"/>
  <c r="E2640" i="8"/>
  <c r="E2641" i="8"/>
  <c r="E2642" i="8"/>
  <c r="E2643" i="8"/>
  <c r="E2644" i="8"/>
  <c r="E2645" i="8"/>
  <c r="E2646" i="8"/>
  <c r="E2647" i="8"/>
  <c r="E2648" i="8"/>
  <c r="E2649" i="8"/>
  <c r="E2650" i="8"/>
  <c r="E2651" i="8"/>
  <c r="E2652" i="8"/>
  <c r="E2653" i="8"/>
  <c r="E2654" i="8"/>
  <c r="E2655" i="8"/>
  <c r="E2656" i="8"/>
  <c r="E2657" i="8"/>
  <c r="E2658" i="8"/>
  <c r="E2659" i="8"/>
  <c r="E2660" i="8"/>
  <c r="E2661" i="8"/>
  <c r="E2662" i="8"/>
  <c r="E2663" i="8"/>
  <c r="E2664" i="8"/>
  <c r="E2665" i="8"/>
  <c r="E2666" i="8"/>
  <c r="E2667" i="8"/>
  <c r="E2668" i="8"/>
  <c r="E2669" i="8"/>
  <c r="E2670" i="8"/>
  <c r="E2671" i="8"/>
  <c r="E2672" i="8"/>
  <c r="E2673" i="8"/>
  <c r="E2674" i="8"/>
  <c r="E2675" i="8"/>
  <c r="E2676" i="8"/>
  <c r="E2677" i="8"/>
  <c r="E2678" i="8"/>
  <c r="E2679" i="8"/>
  <c r="E2680" i="8"/>
  <c r="E2681" i="8"/>
  <c r="E2682" i="8"/>
  <c r="E2683" i="8"/>
  <c r="E2684" i="8"/>
  <c r="E2685" i="8"/>
  <c r="E2686" i="8"/>
  <c r="E2687" i="8"/>
  <c r="E2688" i="8"/>
  <c r="E2689" i="8"/>
  <c r="E2690" i="8"/>
  <c r="E2691" i="8"/>
  <c r="E2692" i="8"/>
  <c r="E2693" i="8"/>
  <c r="E2694" i="8"/>
  <c r="E2695" i="8"/>
  <c r="E2696" i="8"/>
  <c r="E2697" i="8"/>
  <c r="E2698" i="8"/>
  <c r="E2699" i="8"/>
  <c r="E2700" i="8"/>
  <c r="E2701" i="8"/>
  <c r="E2702" i="8"/>
  <c r="E2703" i="8"/>
  <c r="E2704" i="8"/>
  <c r="E2705" i="8"/>
  <c r="E2706" i="8"/>
  <c r="E2707" i="8"/>
  <c r="E2708" i="8"/>
  <c r="E2709" i="8"/>
  <c r="E2710" i="8"/>
  <c r="E2711" i="8"/>
  <c r="E2712" i="8"/>
  <c r="E2713" i="8"/>
  <c r="E2714" i="8"/>
  <c r="E2715" i="8"/>
  <c r="E2716" i="8"/>
  <c r="E2717" i="8"/>
  <c r="E2718" i="8"/>
  <c r="E2719" i="8"/>
  <c r="E2720" i="8"/>
  <c r="E2721" i="8"/>
  <c r="E2722" i="8"/>
  <c r="E2723" i="8"/>
  <c r="E2724" i="8"/>
  <c r="E2725" i="8"/>
  <c r="E2726" i="8"/>
  <c r="E2727" i="8"/>
  <c r="E2728" i="8"/>
  <c r="E2729" i="8"/>
  <c r="E2730" i="8"/>
  <c r="E2731" i="8"/>
  <c r="E2732" i="8"/>
  <c r="E2733" i="8"/>
  <c r="E2734" i="8"/>
  <c r="E2735" i="8"/>
  <c r="E2736" i="8"/>
  <c r="E2737" i="8"/>
  <c r="E2738" i="8"/>
  <c r="E2739" i="8"/>
  <c r="E2740" i="8"/>
  <c r="E2741" i="8"/>
  <c r="E2742" i="8"/>
  <c r="E2743" i="8"/>
  <c r="E2744" i="8"/>
  <c r="E2745" i="8"/>
  <c r="E2746" i="8"/>
  <c r="E2747" i="8"/>
  <c r="E2748" i="8"/>
  <c r="E2749" i="8"/>
  <c r="E2750" i="8"/>
  <c r="E2751" i="8"/>
  <c r="E2752" i="8"/>
  <c r="E2753" i="8"/>
  <c r="E2754" i="8"/>
  <c r="E2755" i="8"/>
  <c r="E2756" i="8"/>
  <c r="E2757" i="8"/>
  <c r="E2758" i="8"/>
  <c r="E2759" i="8"/>
  <c r="E2760" i="8"/>
  <c r="E2761" i="8"/>
  <c r="E2762" i="8"/>
  <c r="E2763" i="8"/>
  <c r="E2764" i="8"/>
  <c r="E2765" i="8"/>
  <c r="E2766" i="8"/>
  <c r="E2767" i="8"/>
  <c r="E2768" i="8"/>
  <c r="E2769" i="8"/>
  <c r="E2770" i="8"/>
  <c r="E2771" i="8"/>
  <c r="E2772" i="8"/>
  <c r="E2773" i="8"/>
  <c r="E2774" i="8"/>
  <c r="E2775" i="8"/>
  <c r="E2776" i="8"/>
  <c r="E2777" i="8"/>
  <c r="E2778" i="8"/>
  <c r="E2779" i="8"/>
  <c r="E2780" i="8"/>
  <c r="E2781" i="8"/>
  <c r="E2782" i="8"/>
  <c r="E2783" i="8"/>
  <c r="E2784" i="8"/>
  <c r="E2785" i="8"/>
  <c r="E2786" i="8"/>
  <c r="E2787" i="8"/>
  <c r="E2788" i="8"/>
  <c r="E2789" i="8"/>
  <c r="E2790" i="8"/>
  <c r="E2791" i="8"/>
  <c r="E2792" i="8"/>
  <c r="E2793" i="8"/>
  <c r="E2794" i="8"/>
  <c r="E2795" i="8"/>
  <c r="E2796" i="8"/>
  <c r="E2797" i="8"/>
  <c r="E2798" i="8"/>
  <c r="E2799" i="8"/>
  <c r="E2800" i="8"/>
  <c r="E2801" i="8"/>
  <c r="E2802" i="8"/>
  <c r="E2803" i="8"/>
  <c r="E2804" i="8"/>
  <c r="E2805" i="8"/>
  <c r="E2806" i="8"/>
  <c r="E2807" i="8"/>
  <c r="E2808" i="8"/>
  <c r="E2809" i="8"/>
  <c r="E2810" i="8"/>
  <c r="E2811" i="8"/>
  <c r="E2812" i="8"/>
  <c r="E2813" i="8"/>
  <c r="E2814" i="8"/>
  <c r="E2815" i="8"/>
  <c r="E2816" i="8"/>
  <c r="E2817" i="8"/>
  <c r="E2818" i="8"/>
  <c r="E2819" i="8"/>
  <c r="E2820" i="8"/>
  <c r="E2821" i="8"/>
  <c r="E2822" i="8"/>
  <c r="E2823" i="8"/>
  <c r="E2824" i="8"/>
  <c r="E2825" i="8"/>
  <c r="E2826" i="8"/>
  <c r="E2827" i="8"/>
  <c r="E2828" i="8"/>
  <c r="E2829" i="8"/>
  <c r="E2830" i="8"/>
  <c r="E2831" i="8"/>
  <c r="E2832" i="8"/>
  <c r="E2833" i="8"/>
  <c r="E2834" i="8"/>
  <c r="E2835" i="8"/>
  <c r="E2836" i="8"/>
  <c r="E2837" i="8"/>
  <c r="E2838" i="8"/>
  <c r="E2839" i="8"/>
  <c r="E2840" i="8"/>
  <c r="E2841" i="8"/>
  <c r="E2842" i="8"/>
  <c r="E2843" i="8"/>
  <c r="E2844" i="8"/>
  <c r="E2845" i="8"/>
  <c r="E2846" i="8"/>
  <c r="E2847" i="8"/>
  <c r="E2848" i="8"/>
  <c r="E2849" i="8"/>
  <c r="E2850" i="8"/>
  <c r="E2851" i="8"/>
  <c r="E2852" i="8"/>
  <c r="E2853" i="8"/>
  <c r="E2854" i="8"/>
  <c r="E2855" i="8"/>
  <c r="E2856" i="8"/>
  <c r="E2857" i="8"/>
  <c r="E2858" i="8"/>
  <c r="E2859" i="8"/>
  <c r="E2860" i="8"/>
  <c r="E2861" i="8"/>
  <c r="E2862" i="8"/>
  <c r="E2863" i="8"/>
  <c r="E2864" i="8"/>
  <c r="E2865" i="8"/>
  <c r="E2866" i="8"/>
  <c r="E2867" i="8"/>
  <c r="E2868" i="8"/>
  <c r="E2869" i="8"/>
  <c r="E2870" i="8"/>
  <c r="E2871" i="8"/>
  <c r="E2872" i="8"/>
  <c r="E2873" i="8"/>
  <c r="E2874" i="8"/>
  <c r="E2875" i="8"/>
  <c r="E2876" i="8"/>
  <c r="E2877" i="8"/>
  <c r="E2878" i="8"/>
  <c r="E2879" i="8"/>
  <c r="E2880" i="8"/>
  <c r="E2881" i="8"/>
  <c r="E2882" i="8"/>
  <c r="E2883" i="8"/>
  <c r="E2884" i="8"/>
  <c r="E2885" i="8"/>
  <c r="E2886" i="8"/>
  <c r="E2887" i="8"/>
  <c r="E2888" i="8"/>
  <c r="E2889" i="8"/>
  <c r="E2890" i="8"/>
  <c r="E2891" i="8"/>
  <c r="E2892" i="8"/>
  <c r="E2893" i="8"/>
  <c r="E2894" i="8"/>
  <c r="E2895" i="8"/>
  <c r="E2896" i="8"/>
  <c r="E2897" i="8"/>
  <c r="E2898" i="8"/>
  <c r="E2899" i="8"/>
  <c r="E2900" i="8"/>
  <c r="E2901" i="8"/>
  <c r="E2902" i="8"/>
  <c r="E2903" i="8"/>
  <c r="E2904" i="8"/>
  <c r="E2905" i="8"/>
  <c r="E2906" i="8"/>
  <c r="E2907" i="8"/>
  <c r="E2908" i="8"/>
  <c r="E2909" i="8"/>
  <c r="E2910" i="8"/>
  <c r="E2911" i="8"/>
  <c r="E2912" i="8"/>
  <c r="E2913" i="8"/>
  <c r="E2914" i="8"/>
  <c r="E2915" i="8"/>
  <c r="E2916" i="8"/>
  <c r="E2917" i="8"/>
  <c r="E2918" i="8"/>
  <c r="E2919" i="8"/>
  <c r="E2920" i="8"/>
  <c r="E2921" i="8"/>
  <c r="E2922" i="8"/>
  <c r="E2923" i="8"/>
  <c r="E2924" i="8"/>
  <c r="E2925" i="8"/>
  <c r="E2926" i="8"/>
  <c r="E2927" i="8"/>
  <c r="E2928" i="8"/>
  <c r="E2929" i="8"/>
  <c r="E2930" i="8"/>
  <c r="E2931" i="8"/>
  <c r="E2932" i="8"/>
  <c r="E2933" i="8"/>
  <c r="E2934" i="8"/>
  <c r="E2935" i="8"/>
  <c r="E2936" i="8"/>
  <c r="E2937" i="8"/>
  <c r="E2938" i="8"/>
  <c r="E2939" i="8"/>
  <c r="E2940" i="8"/>
  <c r="E2941" i="8"/>
  <c r="E2942" i="8"/>
  <c r="E2943" i="8"/>
  <c r="E2944" i="8"/>
  <c r="E2945" i="8"/>
  <c r="E2946" i="8"/>
  <c r="E2947" i="8"/>
  <c r="E2948" i="8"/>
  <c r="E2949" i="8"/>
  <c r="E2950" i="8"/>
  <c r="E2951" i="8"/>
  <c r="E2952" i="8"/>
  <c r="E2953" i="8"/>
  <c r="E2954" i="8"/>
  <c r="E2955" i="8"/>
  <c r="E2956" i="8"/>
  <c r="E2957" i="8"/>
  <c r="E2958" i="8"/>
  <c r="E2959" i="8"/>
  <c r="E2960" i="8"/>
  <c r="E2961" i="8"/>
  <c r="E2962" i="8"/>
  <c r="E2963" i="8"/>
  <c r="E2964" i="8"/>
  <c r="E2965" i="8"/>
  <c r="E2966" i="8"/>
  <c r="E2967" i="8"/>
  <c r="E2968" i="8"/>
  <c r="E2969" i="8"/>
  <c r="E2970" i="8"/>
  <c r="E2971" i="8"/>
  <c r="E2972" i="8"/>
  <c r="E2973" i="8"/>
  <c r="E2974" i="8"/>
  <c r="E2975" i="8"/>
  <c r="E2976" i="8"/>
  <c r="E2977" i="8"/>
  <c r="E2978" i="8"/>
  <c r="E2979" i="8"/>
  <c r="E2980" i="8"/>
  <c r="E2981" i="8"/>
  <c r="E2982" i="8"/>
  <c r="E2983" i="8"/>
  <c r="E2984" i="8"/>
  <c r="E2985" i="8"/>
  <c r="E2986" i="8"/>
  <c r="E2987" i="8"/>
  <c r="E2988" i="8"/>
  <c r="E2989" i="8"/>
  <c r="E2990" i="8"/>
  <c r="E2991" i="8"/>
  <c r="E2992" i="8"/>
  <c r="E2993" i="8"/>
  <c r="E2994" i="8"/>
  <c r="E2995" i="8"/>
  <c r="E2996" i="8"/>
  <c r="E2997" i="8"/>
  <c r="E2998" i="8"/>
  <c r="E2999" i="8"/>
  <c r="E3000" i="8"/>
  <c r="E3001" i="8"/>
  <c r="E3002" i="8"/>
  <c r="E3003" i="8"/>
  <c r="E3004" i="8"/>
  <c r="E3005" i="8"/>
  <c r="E3006" i="8"/>
  <c r="E3007" i="8"/>
  <c r="E3008" i="8"/>
  <c r="E3009" i="8"/>
  <c r="E3010" i="8"/>
  <c r="E3011" i="8"/>
  <c r="E3012" i="8"/>
  <c r="E3013" i="8"/>
  <c r="E3014" i="8"/>
  <c r="E3015" i="8"/>
  <c r="E3016" i="8"/>
  <c r="E3017" i="8"/>
  <c r="E3018" i="8"/>
  <c r="E3019" i="8"/>
  <c r="E3020" i="8"/>
  <c r="E3021" i="8"/>
  <c r="E3022" i="8"/>
  <c r="E3023" i="8"/>
  <c r="E3024" i="8"/>
  <c r="E3025" i="8"/>
  <c r="E3026" i="8"/>
  <c r="E3027" i="8"/>
  <c r="E3028" i="8"/>
  <c r="E3029" i="8"/>
  <c r="E3030" i="8"/>
  <c r="E3031" i="8"/>
  <c r="E3032" i="8"/>
  <c r="E3033" i="8"/>
  <c r="E3034" i="8"/>
  <c r="E3035" i="8"/>
  <c r="E3036" i="8"/>
  <c r="E3037" i="8"/>
  <c r="E3038" i="8"/>
  <c r="E3039" i="8"/>
  <c r="E3040" i="8"/>
  <c r="E3041" i="8"/>
  <c r="E3042" i="8"/>
  <c r="E3043" i="8"/>
  <c r="E3044" i="8"/>
  <c r="E3045" i="8"/>
  <c r="E3046" i="8"/>
  <c r="E3047" i="8"/>
  <c r="E3048" i="8"/>
  <c r="E3049" i="8"/>
  <c r="E3050" i="8"/>
  <c r="E3051" i="8"/>
  <c r="E3052" i="8"/>
  <c r="E3053" i="8"/>
  <c r="E3054" i="8"/>
  <c r="E3055" i="8"/>
  <c r="E3056" i="8"/>
  <c r="E3057" i="8"/>
  <c r="E3058" i="8"/>
  <c r="E3059" i="8"/>
  <c r="E3060" i="8"/>
  <c r="E3061" i="8"/>
  <c r="E3062" i="8"/>
  <c r="E3063" i="8"/>
  <c r="E3064" i="8"/>
  <c r="E3065" i="8"/>
  <c r="E3066" i="8"/>
  <c r="E3067" i="8"/>
  <c r="E3068" i="8"/>
  <c r="E3069" i="8"/>
  <c r="E3070" i="8"/>
  <c r="E3071" i="8"/>
  <c r="E3072" i="8"/>
  <c r="E3073" i="8"/>
  <c r="E3074" i="8"/>
  <c r="E3075" i="8"/>
  <c r="E3076" i="8"/>
  <c r="E3077" i="8"/>
  <c r="E3078" i="8"/>
  <c r="E3079" i="8"/>
  <c r="E3080" i="8"/>
  <c r="E3081" i="8"/>
  <c r="E3082" i="8"/>
  <c r="E3083" i="8"/>
  <c r="E3084" i="8"/>
  <c r="E3085" i="8"/>
  <c r="E3086" i="8"/>
  <c r="E3087" i="8"/>
  <c r="E3088" i="8"/>
  <c r="E3089" i="8"/>
  <c r="E3090" i="8"/>
  <c r="E3091" i="8"/>
  <c r="E3092" i="8"/>
  <c r="E3093" i="8"/>
  <c r="E3094" i="8"/>
  <c r="E3095" i="8"/>
  <c r="E3096" i="8"/>
  <c r="E3097" i="8"/>
  <c r="E3098" i="8"/>
  <c r="E3099" i="8"/>
  <c r="E3100" i="8"/>
  <c r="E3101" i="8"/>
  <c r="E3102" i="8"/>
  <c r="E3103" i="8"/>
  <c r="E3104" i="8"/>
  <c r="E3105" i="8"/>
  <c r="E3106" i="8"/>
  <c r="E3107" i="8"/>
  <c r="E3108" i="8"/>
  <c r="E3109" i="8"/>
  <c r="E3110" i="8"/>
  <c r="E3111" i="8"/>
  <c r="E3112" i="8"/>
  <c r="E3113" i="8"/>
  <c r="E3114" i="8"/>
  <c r="E3115" i="8"/>
  <c r="E3116" i="8"/>
  <c r="E3117" i="8"/>
  <c r="E3118" i="8"/>
  <c r="E3119" i="8"/>
  <c r="E3120" i="8"/>
  <c r="E3121" i="8"/>
  <c r="E3122" i="8"/>
  <c r="E3123" i="8"/>
  <c r="E3124" i="8"/>
  <c r="E3125" i="8"/>
  <c r="E3126" i="8"/>
  <c r="E3127" i="8"/>
  <c r="E3128" i="8"/>
  <c r="E3129" i="8"/>
  <c r="E3130" i="8"/>
  <c r="E3131" i="8"/>
  <c r="E3132" i="8"/>
  <c r="E3133" i="8"/>
  <c r="E3134" i="8"/>
  <c r="E3135" i="8"/>
  <c r="E3136" i="8"/>
  <c r="E3137" i="8"/>
  <c r="E3138" i="8"/>
  <c r="E3139" i="8"/>
  <c r="E3140" i="8"/>
  <c r="E3141" i="8"/>
  <c r="E3142" i="8"/>
  <c r="E3143" i="8"/>
  <c r="E3144" i="8"/>
  <c r="E3145" i="8"/>
  <c r="E3146" i="8"/>
  <c r="E3147" i="8"/>
  <c r="E3148" i="8"/>
  <c r="E3149" i="8"/>
  <c r="E3150" i="8"/>
  <c r="E3151" i="8"/>
  <c r="E3152" i="8"/>
  <c r="E3153" i="8"/>
  <c r="E3154" i="8"/>
  <c r="E3155" i="8"/>
  <c r="E3156" i="8"/>
  <c r="E3157" i="8"/>
  <c r="E3158" i="8"/>
  <c r="E3159" i="8"/>
  <c r="E3160" i="8"/>
  <c r="E3161" i="8"/>
  <c r="E3162" i="8"/>
  <c r="E3163" i="8"/>
  <c r="E3164" i="8"/>
  <c r="E3165" i="8"/>
  <c r="E3166" i="8"/>
  <c r="E3167" i="8"/>
  <c r="E3168" i="8"/>
  <c r="E3169" i="8"/>
  <c r="E3170" i="8"/>
  <c r="E3171" i="8"/>
  <c r="E3172" i="8"/>
  <c r="E3173" i="8"/>
  <c r="E3174" i="8"/>
  <c r="E3175" i="8"/>
  <c r="E3176" i="8"/>
  <c r="E3177" i="8"/>
  <c r="E3178" i="8"/>
  <c r="E3179" i="8"/>
  <c r="E3180" i="8"/>
  <c r="E3181" i="8"/>
  <c r="E3182" i="8"/>
  <c r="E3183" i="8"/>
  <c r="E3184" i="8"/>
  <c r="E3185" i="8"/>
  <c r="E3186" i="8"/>
  <c r="E3187" i="8"/>
  <c r="E3188" i="8"/>
  <c r="E3189" i="8"/>
  <c r="E3190" i="8"/>
  <c r="E3191" i="8"/>
  <c r="E3192" i="8"/>
  <c r="E3193" i="8"/>
  <c r="E3194" i="8"/>
  <c r="E3195" i="8"/>
  <c r="E3196" i="8"/>
  <c r="E3197" i="8"/>
  <c r="E3198" i="8"/>
  <c r="E3199" i="8"/>
  <c r="E3200" i="8"/>
  <c r="E3201" i="8"/>
  <c r="E3202" i="8"/>
  <c r="E3203" i="8"/>
  <c r="E3204" i="8"/>
  <c r="E3205" i="8"/>
  <c r="E3206" i="8"/>
  <c r="E3207" i="8"/>
  <c r="E3208" i="8"/>
  <c r="E3209" i="8"/>
  <c r="E3210" i="8"/>
  <c r="E3211" i="8"/>
  <c r="E3212" i="8"/>
  <c r="E3213" i="8"/>
  <c r="E3214" i="8"/>
  <c r="E3215" i="8"/>
  <c r="E3216" i="8"/>
  <c r="E3217" i="8"/>
  <c r="E3218" i="8"/>
  <c r="E3219" i="8"/>
  <c r="E3220" i="8"/>
  <c r="E3221" i="8"/>
  <c r="E3222" i="8"/>
  <c r="E3223" i="8"/>
  <c r="E3224" i="8"/>
  <c r="E3225" i="8"/>
  <c r="E3226" i="8"/>
  <c r="E3227" i="8"/>
  <c r="E3228" i="8"/>
  <c r="E3229" i="8"/>
  <c r="E3230" i="8"/>
  <c r="E3231" i="8"/>
  <c r="E3232" i="8"/>
  <c r="E3233" i="8"/>
  <c r="E3234" i="8"/>
  <c r="E3235" i="8"/>
  <c r="E3236" i="8"/>
  <c r="E3237" i="8"/>
  <c r="E3238" i="8"/>
  <c r="E3239" i="8"/>
  <c r="E3240" i="8"/>
  <c r="E3241" i="8"/>
  <c r="E3242" i="8"/>
  <c r="E3243" i="8"/>
  <c r="E3244" i="8"/>
  <c r="E3245" i="8"/>
  <c r="E3246" i="8"/>
  <c r="E3247" i="8"/>
  <c r="E3248" i="8"/>
  <c r="E3249" i="8"/>
  <c r="E3250" i="8"/>
  <c r="E3251" i="8"/>
  <c r="E3252" i="8"/>
  <c r="E3253" i="8"/>
  <c r="E3254" i="8"/>
  <c r="E3255" i="8"/>
  <c r="E3256" i="8"/>
  <c r="E3257" i="8"/>
  <c r="E3258" i="8"/>
  <c r="E3259" i="8"/>
  <c r="E3260" i="8"/>
  <c r="E3261" i="8"/>
  <c r="E3262" i="8"/>
  <c r="E3263" i="8"/>
  <c r="E3264" i="8"/>
  <c r="E3265" i="8"/>
  <c r="E3266" i="8"/>
  <c r="E3267" i="8"/>
  <c r="E3268" i="8"/>
  <c r="E3269" i="8"/>
  <c r="E3270" i="8"/>
  <c r="E3271" i="8"/>
  <c r="E3272" i="8"/>
  <c r="E3273" i="8"/>
  <c r="E3274" i="8"/>
  <c r="E3275" i="8"/>
  <c r="E3276" i="8"/>
  <c r="E3277" i="8"/>
  <c r="E3278" i="8"/>
  <c r="E3279" i="8"/>
  <c r="E3280" i="8"/>
  <c r="E3281" i="8"/>
  <c r="E3282" i="8"/>
  <c r="E3283" i="8"/>
  <c r="E3284" i="8"/>
  <c r="E3285" i="8"/>
  <c r="E3286" i="8"/>
  <c r="E3287" i="8"/>
  <c r="E3288" i="8"/>
  <c r="E3289" i="8"/>
  <c r="E3290" i="8"/>
  <c r="E3291" i="8"/>
  <c r="E3292" i="8"/>
  <c r="E3293" i="8"/>
  <c r="E3294" i="8"/>
  <c r="E3295" i="8"/>
  <c r="E3296" i="8"/>
  <c r="E3297" i="8"/>
  <c r="E3298" i="8"/>
  <c r="E3299" i="8"/>
  <c r="E3300" i="8"/>
  <c r="E3301" i="8"/>
  <c r="E3302" i="8"/>
  <c r="E3303" i="8"/>
  <c r="E3304" i="8"/>
  <c r="E3305" i="8"/>
  <c r="E3306" i="8"/>
  <c r="E3307" i="8"/>
  <c r="E3308" i="8"/>
  <c r="E3309" i="8"/>
  <c r="E3310" i="8"/>
  <c r="E3311" i="8"/>
  <c r="E3312" i="8"/>
  <c r="E3313" i="8"/>
  <c r="E3314" i="8"/>
  <c r="E3315" i="8"/>
  <c r="E3316" i="8"/>
  <c r="E3317" i="8"/>
  <c r="E3318" i="8"/>
  <c r="E3319" i="8"/>
  <c r="E3320" i="8"/>
  <c r="E3321" i="8"/>
  <c r="E3322" i="8"/>
  <c r="E3323" i="8"/>
  <c r="E3324" i="8"/>
  <c r="E3325" i="8"/>
  <c r="E3326" i="8"/>
  <c r="E3327" i="8"/>
  <c r="E3328" i="8"/>
  <c r="E3329" i="8"/>
  <c r="E3330" i="8"/>
  <c r="E3331" i="8"/>
  <c r="E3332" i="8"/>
  <c r="E3333" i="8"/>
  <c r="E3334" i="8"/>
  <c r="E3335" i="8"/>
  <c r="E3336" i="8"/>
  <c r="E3337" i="8"/>
  <c r="E3338" i="8"/>
  <c r="E3339" i="8"/>
  <c r="E3340" i="8"/>
  <c r="E3341" i="8"/>
  <c r="E3342" i="8"/>
  <c r="E3343" i="8"/>
  <c r="E3344" i="8"/>
  <c r="E3345" i="8"/>
  <c r="E3346" i="8"/>
  <c r="E3347" i="8"/>
  <c r="E3348" i="8"/>
  <c r="E3349" i="8"/>
  <c r="E3350" i="8"/>
  <c r="E3351" i="8"/>
  <c r="E3352" i="8"/>
  <c r="E3353" i="8"/>
  <c r="E3354" i="8"/>
  <c r="E3355" i="8"/>
  <c r="E3356" i="8"/>
  <c r="E3357" i="8"/>
  <c r="E3358" i="8"/>
  <c r="E3359" i="8"/>
  <c r="E3360" i="8"/>
  <c r="E3361" i="8"/>
  <c r="E3362" i="8"/>
  <c r="E3363" i="8"/>
  <c r="E3364" i="8"/>
  <c r="E3365" i="8"/>
  <c r="E3366" i="8"/>
  <c r="E3367" i="8"/>
  <c r="E3368" i="8"/>
  <c r="E3369" i="8"/>
  <c r="E3370" i="8"/>
  <c r="E3371" i="8"/>
  <c r="E3372" i="8"/>
  <c r="E3373" i="8"/>
  <c r="E3374" i="8"/>
  <c r="E3375" i="8"/>
  <c r="E3376" i="8"/>
  <c r="E3377" i="8"/>
  <c r="E3378" i="8"/>
  <c r="E3379" i="8"/>
  <c r="E3380" i="8"/>
  <c r="E3381" i="8"/>
  <c r="E3382" i="8"/>
  <c r="E3383" i="8"/>
  <c r="E3384" i="8"/>
  <c r="E3385" i="8"/>
  <c r="E3386" i="8"/>
  <c r="E3387" i="8"/>
  <c r="E3388" i="8"/>
  <c r="E3389" i="8"/>
  <c r="E3390" i="8"/>
  <c r="E3391" i="8"/>
  <c r="E3392" i="8"/>
  <c r="E3393" i="8"/>
  <c r="E3394" i="8"/>
  <c r="E3395" i="8"/>
  <c r="E3396" i="8"/>
  <c r="E3397" i="8"/>
  <c r="E3398" i="8"/>
  <c r="E3399" i="8"/>
  <c r="E3400" i="8"/>
  <c r="E3401" i="8"/>
  <c r="E3402" i="8"/>
  <c r="E3403" i="8"/>
  <c r="E3404" i="8"/>
  <c r="E3405" i="8"/>
  <c r="E3406" i="8"/>
  <c r="E3407" i="8"/>
  <c r="E3408" i="8"/>
  <c r="E3409" i="8"/>
  <c r="E3410" i="8"/>
  <c r="E3411" i="8"/>
  <c r="E3412" i="8"/>
  <c r="E3413" i="8"/>
  <c r="E3414" i="8"/>
  <c r="E3415" i="8"/>
  <c r="E3416" i="8"/>
  <c r="E3417" i="8"/>
  <c r="E3418" i="8"/>
  <c r="E3419" i="8"/>
  <c r="E3420" i="8"/>
  <c r="E3421" i="8"/>
  <c r="E3422" i="8"/>
  <c r="E3423" i="8"/>
  <c r="E3424" i="8"/>
  <c r="E3425" i="8"/>
  <c r="E3426" i="8"/>
  <c r="E3427" i="8"/>
  <c r="E3428" i="8"/>
  <c r="E3429" i="8"/>
  <c r="E3430" i="8"/>
  <c r="E3431" i="8"/>
  <c r="E3432" i="8"/>
  <c r="E3433" i="8"/>
  <c r="E3434" i="8"/>
  <c r="E3435" i="8"/>
  <c r="E3436" i="8"/>
  <c r="E3437" i="8"/>
  <c r="E3438" i="8"/>
  <c r="E3439" i="8"/>
  <c r="E3440" i="8"/>
  <c r="E3441" i="8"/>
  <c r="E3442" i="8"/>
  <c r="E3443" i="8"/>
  <c r="E3444" i="8"/>
  <c r="E3445" i="8"/>
  <c r="E3446" i="8"/>
  <c r="E3447" i="8"/>
  <c r="E3448" i="8"/>
  <c r="E3449" i="8"/>
  <c r="E3450" i="8"/>
  <c r="E3451" i="8"/>
  <c r="E3452" i="8"/>
  <c r="E3453" i="8"/>
  <c r="E3454" i="8"/>
  <c r="E3455" i="8"/>
  <c r="E3456" i="8"/>
  <c r="E3457" i="8"/>
  <c r="E3458" i="8"/>
  <c r="E3459" i="8"/>
  <c r="E3460" i="8"/>
  <c r="E3461" i="8"/>
  <c r="E3462" i="8"/>
  <c r="E3463" i="8"/>
  <c r="E3464" i="8"/>
  <c r="E3465" i="8"/>
  <c r="E3466" i="8"/>
  <c r="E3467" i="8"/>
  <c r="E3468" i="8"/>
  <c r="E3469" i="8"/>
  <c r="E3470" i="8"/>
  <c r="E3471" i="8"/>
  <c r="E3472" i="8"/>
  <c r="E3473" i="8"/>
  <c r="E3474" i="8"/>
  <c r="E3475" i="8"/>
  <c r="E3476" i="8"/>
  <c r="E3477" i="8"/>
  <c r="E3478" i="8"/>
  <c r="E3479" i="8"/>
  <c r="E3480" i="8"/>
  <c r="E3481" i="8"/>
  <c r="E3482" i="8"/>
  <c r="E3483" i="8"/>
  <c r="E3484" i="8"/>
  <c r="E3485" i="8"/>
  <c r="E3486" i="8"/>
  <c r="E3487" i="8"/>
  <c r="E3488" i="8"/>
  <c r="E3489" i="8"/>
  <c r="E3490" i="8"/>
  <c r="E3491" i="8"/>
  <c r="E3492" i="8"/>
  <c r="E3493" i="8"/>
  <c r="E3494" i="8"/>
  <c r="E3495" i="8"/>
  <c r="E3496" i="8"/>
  <c r="E3497" i="8"/>
  <c r="E3498" i="8"/>
  <c r="E3499" i="8"/>
  <c r="E3500" i="8"/>
  <c r="E3501" i="8"/>
  <c r="E3502" i="8"/>
  <c r="E3503" i="8"/>
  <c r="E3504" i="8"/>
  <c r="E3505" i="8"/>
  <c r="E3506" i="8"/>
  <c r="E3507" i="8"/>
  <c r="E3508" i="8"/>
  <c r="E3509" i="8"/>
  <c r="E3510" i="8"/>
  <c r="E3511" i="8"/>
  <c r="E3512" i="8"/>
  <c r="E3513" i="8"/>
  <c r="E3514" i="8"/>
  <c r="E3515" i="8"/>
  <c r="E3516" i="8"/>
  <c r="E3517" i="8"/>
  <c r="E3518" i="8"/>
  <c r="E3519" i="8"/>
  <c r="E3520" i="8"/>
  <c r="E3521" i="8"/>
  <c r="E3522" i="8"/>
  <c r="E3523" i="8"/>
  <c r="E3524" i="8"/>
  <c r="E3525" i="8"/>
  <c r="E3526" i="8"/>
  <c r="E3527" i="8"/>
  <c r="E3528" i="8"/>
  <c r="E3529" i="8"/>
  <c r="E3530" i="8"/>
  <c r="E3531" i="8"/>
  <c r="E3532" i="8"/>
  <c r="E3533" i="8"/>
  <c r="E3534" i="8"/>
  <c r="E3535" i="8"/>
  <c r="E3536" i="8"/>
  <c r="E3537" i="8"/>
  <c r="E3538" i="8"/>
  <c r="E3539" i="8"/>
  <c r="E3540" i="8"/>
  <c r="E3541" i="8"/>
  <c r="E3542" i="8"/>
  <c r="E3543" i="8"/>
  <c r="E3544" i="8"/>
  <c r="E3545" i="8"/>
  <c r="E3546" i="8"/>
  <c r="E3547" i="8"/>
  <c r="E3548" i="8"/>
  <c r="E3549" i="8"/>
  <c r="E3550" i="8"/>
  <c r="E3551" i="8"/>
  <c r="E3552" i="8"/>
  <c r="E3553" i="8"/>
  <c r="E3554" i="8"/>
  <c r="E3555" i="8"/>
  <c r="E3556" i="8"/>
  <c r="E3557" i="8"/>
  <c r="E3558" i="8"/>
  <c r="E3559" i="8"/>
  <c r="E3560" i="8"/>
  <c r="E3561" i="8"/>
  <c r="E3562" i="8"/>
  <c r="E3563" i="8"/>
  <c r="E3564" i="8"/>
  <c r="E3565" i="8"/>
  <c r="E3566" i="8"/>
  <c r="E3567" i="8"/>
  <c r="E3568" i="8"/>
  <c r="E3569" i="8"/>
  <c r="E3570" i="8"/>
  <c r="E3571" i="8"/>
  <c r="E3572" i="8"/>
  <c r="E3573" i="8"/>
  <c r="E3574" i="8"/>
  <c r="E3575" i="8"/>
  <c r="E3576" i="8"/>
  <c r="E3577" i="8"/>
  <c r="E3578" i="8"/>
  <c r="E3579" i="8"/>
  <c r="E3580" i="8"/>
  <c r="E3581" i="8"/>
  <c r="E3582" i="8"/>
  <c r="E3583" i="8"/>
  <c r="E3584" i="8"/>
  <c r="E3585" i="8"/>
  <c r="E3586" i="8"/>
  <c r="E3587" i="8"/>
  <c r="E3588" i="8"/>
  <c r="E3589" i="8"/>
  <c r="E3590" i="8"/>
  <c r="E3591" i="8"/>
  <c r="E3592" i="8"/>
  <c r="E3593" i="8"/>
  <c r="E3594" i="8"/>
  <c r="E3595" i="8"/>
  <c r="E3596" i="8"/>
  <c r="E3597" i="8"/>
  <c r="E3598" i="8"/>
  <c r="E3599" i="8"/>
  <c r="E3600" i="8"/>
  <c r="E3601" i="8"/>
  <c r="E3602" i="8"/>
  <c r="E3603" i="8"/>
  <c r="E3604" i="8"/>
  <c r="E3605" i="8"/>
  <c r="E3606" i="8"/>
  <c r="E3607" i="8"/>
  <c r="E3608" i="8"/>
  <c r="E3609" i="8"/>
  <c r="E3610" i="8"/>
  <c r="E3611" i="8"/>
  <c r="E3612" i="8"/>
  <c r="E3613" i="8"/>
  <c r="E3614" i="8"/>
  <c r="E3615" i="8"/>
  <c r="E3616" i="8"/>
  <c r="E3617" i="8"/>
  <c r="E3618" i="8"/>
  <c r="E3619" i="8"/>
  <c r="E3620" i="8"/>
  <c r="E3621" i="8"/>
  <c r="E3622" i="8"/>
  <c r="E3623" i="8"/>
  <c r="E3624" i="8"/>
  <c r="E3625" i="8"/>
  <c r="E3626" i="8"/>
  <c r="E3627" i="8"/>
  <c r="E3628" i="8"/>
  <c r="E3629" i="8"/>
  <c r="E3630" i="8"/>
  <c r="E3631" i="8"/>
  <c r="E3632" i="8"/>
  <c r="E3633" i="8"/>
  <c r="E3634" i="8"/>
  <c r="E3635" i="8"/>
  <c r="E3636" i="8"/>
  <c r="E3637" i="8"/>
  <c r="E3638" i="8"/>
  <c r="E3639" i="8"/>
  <c r="E3640" i="8"/>
  <c r="E3641" i="8"/>
  <c r="E3642" i="8"/>
  <c r="E3643" i="8"/>
  <c r="E3644" i="8"/>
  <c r="E3645" i="8"/>
  <c r="E3646" i="8"/>
  <c r="E3647" i="8"/>
  <c r="E3648" i="8"/>
  <c r="E3649" i="8"/>
  <c r="E3650" i="8"/>
  <c r="E3651" i="8"/>
  <c r="E3652" i="8"/>
  <c r="E3653" i="8"/>
  <c r="E3654" i="8"/>
  <c r="E3655" i="8"/>
  <c r="E3656" i="8"/>
  <c r="E3657" i="8"/>
  <c r="E3658" i="8"/>
  <c r="E3659" i="8"/>
  <c r="E3660" i="8"/>
  <c r="E3661" i="8"/>
  <c r="E3662" i="8"/>
  <c r="E3663" i="8"/>
  <c r="E3664" i="8"/>
  <c r="E3665" i="8"/>
  <c r="E3666" i="8"/>
  <c r="E3667" i="8"/>
  <c r="E3668" i="8"/>
  <c r="E3669" i="8"/>
  <c r="E3670" i="8"/>
  <c r="E3671" i="8"/>
  <c r="E3672" i="8"/>
  <c r="E3673" i="8"/>
  <c r="E3674" i="8"/>
  <c r="E3675" i="8"/>
  <c r="E3676" i="8"/>
  <c r="E3677" i="8"/>
  <c r="E3678" i="8"/>
  <c r="E3679" i="8"/>
  <c r="E3680" i="8"/>
  <c r="E3681" i="8"/>
  <c r="E3682" i="8"/>
  <c r="E3683" i="8"/>
  <c r="E3684" i="8"/>
  <c r="E3685" i="8"/>
  <c r="E3686" i="8"/>
  <c r="E3687" i="8"/>
  <c r="E3688" i="8"/>
  <c r="E3689" i="8"/>
  <c r="E3690" i="8"/>
  <c r="E3691" i="8"/>
  <c r="E3692" i="8"/>
  <c r="E3693" i="8"/>
  <c r="E3694" i="8"/>
  <c r="E3695" i="8"/>
  <c r="E3696" i="8"/>
  <c r="E3697" i="8"/>
  <c r="E3698" i="8"/>
  <c r="E3699" i="8"/>
  <c r="E3700" i="8"/>
  <c r="E3701" i="8"/>
  <c r="E3702" i="8"/>
  <c r="E3703" i="8"/>
  <c r="E3704" i="8"/>
  <c r="E3705" i="8"/>
  <c r="E3706" i="8"/>
  <c r="E3707" i="8"/>
  <c r="E3708" i="8"/>
  <c r="E3709" i="8"/>
  <c r="E3710" i="8"/>
  <c r="E3711" i="8"/>
  <c r="E3712" i="8"/>
  <c r="E3713" i="8"/>
  <c r="E3714" i="8"/>
  <c r="E3715" i="8"/>
  <c r="E3716" i="8"/>
  <c r="E3717" i="8"/>
  <c r="E3718" i="8"/>
  <c r="E3719" i="8"/>
  <c r="E3720" i="8"/>
  <c r="E3721" i="8"/>
  <c r="E3722" i="8"/>
  <c r="E3723" i="8"/>
  <c r="E3724" i="8"/>
  <c r="E3725" i="8"/>
  <c r="E3726" i="8"/>
  <c r="E3727" i="8"/>
  <c r="E3728" i="8"/>
  <c r="E3729" i="8"/>
  <c r="E3730" i="8"/>
  <c r="E3731" i="8"/>
  <c r="E3732" i="8"/>
  <c r="E3733" i="8"/>
  <c r="E3734" i="8"/>
  <c r="E3735" i="8"/>
  <c r="E3736" i="8"/>
  <c r="E3737" i="8"/>
  <c r="E3738" i="8"/>
  <c r="E3739" i="8"/>
  <c r="E3740" i="8"/>
  <c r="E3741" i="8"/>
  <c r="E3742" i="8"/>
  <c r="E3743" i="8"/>
  <c r="E3744" i="8"/>
  <c r="E3745" i="8"/>
  <c r="E3746" i="8"/>
  <c r="E3747" i="8"/>
  <c r="E3748" i="8"/>
  <c r="E3749" i="8"/>
  <c r="E3750" i="8"/>
  <c r="E3751" i="8"/>
  <c r="E3752" i="8"/>
  <c r="E3753" i="8"/>
  <c r="E3754" i="8"/>
  <c r="E3755" i="8"/>
  <c r="E3756" i="8"/>
  <c r="E3757" i="8"/>
  <c r="E3758" i="8"/>
  <c r="E3759" i="8"/>
  <c r="E3760" i="8"/>
  <c r="E3761" i="8"/>
  <c r="E3762" i="8"/>
  <c r="E3763" i="8"/>
  <c r="E3764" i="8"/>
  <c r="E3765" i="8"/>
  <c r="E3766" i="8"/>
  <c r="E3767" i="8"/>
  <c r="E3768" i="8"/>
  <c r="E3769" i="8"/>
  <c r="E3770" i="8"/>
  <c r="E3771" i="8"/>
  <c r="E3772" i="8"/>
  <c r="E3773" i="8"/>
  <c r="E3774" i="8"/>
  <c r="E3775" i="8"/>
  <c r="E3776" i="8"/>
  <c r="E3777" i="8"/>
  <c r="E3778" i="8"/>
  <c r="E3779" i="8"/>
  <c r="E3780" i="8"/>
  <c r="E3781" i="8"/>
  <c r="E3782" i="8"/>
  <c r="E3783" i="8"/>
  <c r="E3784" i="8"/>
  <c r="E3785" i="8"/>
  <c r="E3786" i="8"/>
  <c r="E3787" i="8"/>
  <c r="E3788" i="8"/>
  <c r="E3789" i="8"/>
  <c r="E3790" i="8"/>
  <c r="E3791" i="8"/>
  <c r="E3792" i="8"/>
  <c r="E3793" i="8"/>
  <c r="E3794" i="8"/>
  <c r="E3795" i="8"/>
  <c r="E3796" i="8"/>
  <c r="E3797" i="8"/>
  <c r="E3798" i="8"/>
  <c r="E3799" i="8"/>
  <c r="E3800" i="8"/>
  <c r="E3801" i="8"/>
  <c r="E3802" i="8"/>
  <c r="E3803" i="8"/>
  <c r="E3804" i="8"/>
  <c r="E3805" i="8"/>
  <c r="E3806" i="8"/>
  <c r="E3807" i="8"/>
  <c r="E3808" i="8"/>
  <c r="E3809" i="8"/>
  <c r="E3810" i="8"/>
  <c r="E3811" i="8"/>
  <c r="E3812" i="8"/>
  <c r="E3813" i="8"/>
  <c r="E3814" i="8"/>
  <c r="E3815" i="8"/>
  <c r="E3816" i="8"/>
  <c r="E3817" i="8"/>
  <c r="E3818" i="8"/>
  <c r="E3819" i="8"/>
  <c r="E3820" i="8"/>
  <c r="E3821" i="8"/>
  <c r="E3822" i="8"/>
  <c r="E3823" i="8"/>
  <c r="E3824" i="8"/>
  <c r="E3825" i="8"/>
  <c r="E3826" i="8"/>
  <c r="E3827" i="8"/>
  <c r="E3828" i="8"/>
  <c r="E3829" i="8"/>
  <c r="E3830" i="8"/>
  <c r="E3831" i="8"/>
  <c r="E3832" i="8"/>
  <c r="E3833" i="8"/>
  <c r="E3834" i="8"/>
  <c r="E3835" i="8"/>
  <c r="E3836" i="8"/>
  <c r="E3837" i="8"/>
  <c r="E3838" i="8"/>
  <c r="E3839" i="8"/>
  <c r="E3840" i="8"/>
  <c r="E3841" i="8"/>
  <c r="E3842" i="8"/>
  <c r="E3843" i="8"/>
  <c r="E3844" i="8"/>
  <c r="E3845" i="8"/>
  <c r="E3846" i="8"/>
  <c r="E3847" i="8"/>
  <c r="E3848" i="8"/>
  <c r="E3849" i="8"/>
  <c r="E3850" i="8"/>
  <c r="E3851" i="8"/>
  <c r="E3852" i="8"/>
  <c r="E3853" i="8"/>
  <c r="E3854" i="8"/>
  <c r="E3855" i="8"/>
  <c r="E3856" i="8"/>
  <c r="E3857" i="8"/>
  <c r="E3858" i="8"/>
  <c r="E3859" i="8"/>
  <c r="E3860" i="8"/>
  <c r="E3861" i="8"/>
  <c r="E3862" i="8"/>
  <c r="E3863" i="8"/>
  <c r="E3864" i="8"/>
  <c r="E3865" i="8"/>
  <c r="E3866" i="8"/>
  <c r="E3867" i="8"/>
  <c r="E3868" i="8"/>
  <c r="E3869" i="8"/>
  <c r="E3870" i="8"/>
  <c r="E3871" i="8"/>
  <c r="E3872" i="8"/>
  <c r="E3873" i="8"/>
  <c r="E3874" i="8"/>
  <c r="E3875" i="8"/>
  <c r="E3876" i="8"/>
  <c r="E3877" i="8"/>
  <c r="E3878" i="8"/>
  <c r="E3879" i="8"/>
  <c r="E3880" i="8"/>
  <c r="E3881" i="8"/>
  <c r="E3882" i="8"/>
  <c r="E3883" i="8"/>
  <c r="E3884" i="8"/>
  <c r="E3885" i="8"/>
  <c r="E3886" i="8"/>
  <c r="E3887" i="8"/>
  <c r="E3888" i="8"/>
  <c r="E3889" i="8"/>
  <c r="E3890" i="8"/>
  <c r="E3891" i="8"/>
  <c r="E3892" i="8"/>
  <c r="E3893" i="8"/>
  <c r="E3894" i="8"/>
  <c r="E3895" i="8"/>
  <c r="E3896" i="8"/>
  <c r="E3897" i="8"/>
  <c r="E3898" i="8"/>
  <c r="E3899" i="8"/>
  <c r="E3900" i="8"/>
  <c r="E3901" i="8"/>
  <c r="E3902" i="8"/>
  <c r="E3903" i="8"/>
  <c r="E3904" i="8"/>
  <c r="E3905" i="8"/>
  <c r="E3906" i="8"/>
  <c r="E3907" i="8"/>
  <c r="E3908" i="8"/>
  <c r="E3909" i="8"/>
  <c r="E3910" i="8"/>
  <c r="E3911" i="8"/>
  <c r="E3912" i="8"/>
  <c r="E3913" i="8"/>
  <c r="E3914" i="8"/>
  <c r="E3915" i="8"/>
  <c r="E3916" i="8"/>
  <c r="E3917" i="8"/>
  <c r="E3918" i="8"/>
  <c r="E3919" i="8"/>
  <c r="E3920" i="8"/>
  <c r="E3921" i="8"/>
  <c r="E3922" i="8"/>
  <c r="E3923" i="8"/>
  <c r="E3924" i="8"/>
  <c r="E3925" i="8"/>
  <c r="E3926" i="8"/>
  <c r="E3927" i="8"/>
  <c r="E3928" i="8"/>
  <c r="E3929" i="8"/>
  <c r="E3930" i="8"/>
  <c r="E3931" i="8"/>
  <c r="E3932" i="8"/>
  <c r="E3933" i="8"/>
  <c r="E3934" i="8"/>
  <c r="E3935" i="8"/>
  <c r="E3936" i="8"/>
  <c r="E3937" i="8"/>
  <c r="E3938" i="8"/>
  <c r="E3939" i="8"/>
  <c r="E3940" i="8"/>
  <c r="E3941" i="8"/>
  <c r="E3942" i="8"/>
  <c r="E3943" i="8"/>
  <c r="E3944" i="8"/>
  <c r="E3945" i="8"/>
  <c r="E3946" i="8"/>
  <c r="E3947" i="8"/>
  <c r="E3948" i="8"/>
  <c r="E3949" i="8"/>
  <c r="E3950" i="8"/>
  <c r="E3951" i="8"/>
  <c r="E3952" i="8"/>
  <c r="E3953" i="8"/>
  <c r="E3954" i="8"/>
  <c r="E3955" i="8"/>
  <c r="E3956" i="8"/>
  <c r="E3957" i="8"/>
  <c r="E3958" i="8"/>
  <c r="E3959" i="8"/>
  <c r="E3960" i="8"/>
  <c r="E3961" i="8"/>
  <c r="E3962" i="8"/>
  <c r="E3963" i="8"/>
  <c r="E3964" i="8"/>
  <c r="E3965" i="8"/>
  <c r="E3966" i="8"/>
  <c r="E3967" i="8"/>
  <c r="E3968" i="8"/>
  <c r="E3969" i="8"/>
  <c r="E3970" i="8"/>
  <c r="E3971" i="8"/>
  <c r="E3972" i="8"/>
  <c r="E3973" i="8"/>
  <c r="E3974" i="8"/>
  <c r="E3975" i="8"/>
  <c r="E3976" i="8"/>
  <c r="E3977" i="8"/>
  <c r="E3978" i="8"/>
  <c r="E3979" i="8"/>
  <c r="E3980" i="8"/>
  <c r="E3981" i="8"/>
  <c r="E3982" i="8"/>
  <c r="E3983" i="8"/>
  <c r="E3984" i="8"/>
  <c r="E3985" i="8"/>
  <c r="E3986" i="8"/>
  <c r="E3987" i="8"/>
  <c r="E3988" i="8"/>
  <c r="E3989" i="8"/>
  <c r="E3990" i="8"/>
  <c r="E3991" i="8"/>
  <c r="E3992" i="8"/>
  <c r="E3993" i="8"/>
  <c r="E3994" i="8"/>
  <c r="E3995" i="8"/>
  <c r="E3996" i="8"/>
  <c r="E3997" i="8"/>
  <c r="E3998" i="8"/>
  <c r="E3999" i="8"/>
  <c r="E4000" i="8"/>
  <c r="E4001" i="8"/>
  <c r="E4002" i="8"/>
  <c r="E4003" i="8"/>
  <c r="E4004" i="8"/>
  <c r="E4005" i="8"/>
  <c r="E4006" i="8"/>
  <c r="E4007" i="8"/>
  <c r="E4008" i="8"/>
  <c r="E4009" i="8"/>
  <c r="E4010" i="8"/>
  <c r="E4011" i="8"/>
  <c r="E4012" i="8"/>
  <c r="E4013" i="8"/>
  <c r="E4014" i="8"/>
  <c r="E4015" i="8"/>
  <c r="E4016" i="8"/>
  <c r="E4017" i="8"/>
  <c r="E4018" i="8"/>
  <c r="E4019" i="8"/>
  <c r="E4020" i="8"/>
  <c r="E4021" i="8"/>
  <c r="E4022" i="8"/>
  <c r="E4023" i="8"/>
  <c r="E4024" i="8"/>
  <c r="E4025" i="8"/>
  <c r="E4026" i="8"/>
  <c r="E4027" i="8"/>
  <c r="E4028" i="8"/>
  <c r="E4029" i="8"/>
  <c r="E4030" i="8"/>
  <c r="E4031" i="8"/>
  <c r="E4032" i="8"/>
  <c r="E4033" i="8"/>
  <c r="E4034" i="8"/>
  <c r="E4035" i="8"/>
  <c r="E4036" i="8"/>
  <c r="E4037" i="8"/>
  <c r="E4038" i="8"/>
  <c r="E4039" i="8"/>
  <c r="E4040" i="8"/>
  <c r="E4041" i="8"/>
  <c r="E4042" i="8"/>
  <c r="E4043" i="8"/>
  <c r="E4044" i="8"/>
  <c r="E4045" i="8"/>
  <c r="E4046" i="8"/>
  <c r="E4047" i="8"/>
  <c r="E4048" i="8"/>
  <c r="E4049" i="8"/>
  <c r="E4050" i="8"/>
  <c r="E4051" i="8"/>
  <c r="E4052" i="8"/>
  <c r="E4053" i="8"/>
  <c r="E4054" i="8"/>
  <c r="E4055" i="8"/>
  <c r="E4056" i="8"/>
  <c r="E4057" i="8"/>
  <c r="E4058" i="8"/>
  <c r="E4059" i="8"/>
  <c r="E4060" i="8"/>
  <c r="E4061" i="8"/>
  <c r="E4062" i="8"/>
  <c r="E4063" i="8"/>
  <c r="E4064" i="8"/>
  <c r="E4065" i="8"/>
  <c r="E4066" i="8"/>
  <c r="E4067" i="8"/>
  <c r="E4068" i="8"/>
  <c r="E4069" i="8"/>
  <c r="E4070" i="8"/>
  <c r="E4071" i="8"/>
  <c r="E4072" i="8"/>
  <c r="E4073" i="8"/>
  <c r="E4074" i="8"/>
  <c r="E4075" i="8"/>
  <c r="E4076" i="8"/>
  <c r="E4077" i="8"/>
  <c r="E4078" i="8"/>
  <c r="E4079" i="8"/>
  <c r="E4080" i="8"/>
  <c r="E4081" i="8"/>
  <c r="E4082" i="8"/>
  <c r="E4083" i="8"/>
  <c r="E4084" i="8"/>
  <c r="E4085" i="8"/>
  <c r="E4086" i="8"/>
  <c r="E4087" i="8"/>
  <c r="E4088" i="8"/>
  <c r="E4089" i="8"/>
  <c r="E4090" i="8"/>
  <c r="E4091" i="8"/>
  <c r="E4092" i="8"/>
  <c r="E4093" i="8"/>
  <c r="E4094" i="8"/>
  <c r="E4095" i="8"/>
  <c r="E4096" i="8"/>
  <c r="E4097" i="8"/>
  <c r="E4098" i="8"/>
  <c r="E4099" i="8"/>
  <c r="E4100" i="8"/>
  <c r="E4101" i="8"/>
  <c r="E4102" i="8"/>
  <c r="E4103" i="8"/>
  <c r="E4104" i="8"/>
  <c r="E4105" i="8"/>
  <c r="E4106" i="8"/>
  <c r="E4107" i="8"/>
  <c r="E4108" i="8"/>
  <c r="E4109" i="8"/>
  <c r="E4110" i="8"/>
  <c r="E4111" i="8"/>
  <c r="E4112" i="8"/>
  <c r="E4113" i="8"/>
  <c r="E4114" i="8"/>
  <c r="E4115" i="8"/>
  <c r="E4116" i="8"/>
  <c r="E4117" i="8"/>
  <c r="E4118" i="8"/>
  <c r="E4119" i="8"/>
  <c r="E4120" i="8"/>
  <c r="E4121" i="8"/>
  <c r="E4122" i="8"/>
  <c r="E4123" i="8"/>
  <c r="E4124" i="8"/>
  <c r="E4125" i="8"/>
  <c r="E4126" i="8"/>
  <c r="E4127" i="8"/>
  <c r="E4128" i="8"/>
  <c r="E4129" i="8"/>
  <c r="E4130" i="8"/>
  <c r="E4131" i="8"/>
  <c r="E4132" i="8"/>
  <c r="E4133" i="8"/>
  <c r="E4134" i="8"/>
  <c r="E4135" i="8"/>
  <c r="E4136" i="8"/>
  <c r="E4137" i="8"/>
  <c r="E4138" i="8"/>
  <c r="E4139" i="8"/>
  <c r="E4140" i="8"/>
  <c r="E4141" i="8"/>
  <c r="E4142" i="8"/>
  <c r="E4143" i="8"/>
  <c r="E4144" i="8"/>
  <c r="E4145" i="8"/>
  <c r="E4146" i="8"/>
  <c r="E4147" i="8"/>
  <c r="E4148" i="8"/>
  <c r="E4149" i="8"/>
  <c r="E4150" i="8"/>
  <c r="E4151" i="8"/>
  <c r="E4152" i="8"/>
  <c r="E4153" i="8"/>
  <c r="E4154" i="8"/>
  <c r="E4155" i="8"/>
  <c r="E4156" i="8"/>
  <c r="E4157" i="8"/>
  <c r="E4158" i="8"/>
  <c r="E4159" i="8"/>
  <c r="E4160" i="8"/>
  <c r="E4161" i="8"/>
  <c r="E4162" i="8"/>
  <c r="E4163" i="8"/>
  <c r="E4164" i="8"/>
  <c r="E4165" i="8"/>
  <c r="E4166" i="8"/>
  <c r="E4167" i="8"/>
  <c r="E4168" i="8"/>
  <c r="E4169" i="8"/>
  <c r="E4170" i="8"/>
  <c r="E4171" i="8"/>
  <c r="E4172" i="8"/>
  <c r="E4173" i="8"/>
  <c r="E4174" i="8"/>
  <c r="E4175" i="8"/>
  <c r="E4176" i="8"/>
  <c r="E4177" i="8"/>
  <c r="E4178" i="8"/>
  <c r="E4179" i="8"/>
  <c r="E4180" i="8"/>
  <c r="E4181" i="8"/>
  <c r="E4182" i="8"/>
  <c r="E4183" i="8"/>
  <c r="E4184" i="8"/>
  <c r="E4185" i="8"/>
  <c r="E4186" i="8"/>
  <c r="E4187" i="8"/>
  <c r="E4188" i="8"/>
  <c r="E4189" i="8"/>
  <c r="E4190" i="8"/>
  <c r="E4191" i="8"/>
  <c r="E4192" i="8"/>
  <c r="E4193" i="8"/>
  <c r="E4194" i="8"/>
  <c r="E4195" i="8"/>
  <c r="E4196" i="8"/>
  <c r="E4197" i="8"/>
  <c r="E4198" i="8"/>
  <c r="E4199" i="8"/>
  <c r="E4200" i="8"/>
  <c r="E4201" i="8"/>
  <c r="E4202" i="8"/>
  <c r="E4203" i="8"/>
  <c r="E4204" i="8"/>
  <c r="E4205" i="8"/>
  <c r="E4206" i="8"/>
  <c r="E4207" i="8"/>
  <c r="E4208" i="8"/>
  <c r="E4209" i="8"/>
  <c r="E4210" i="8"/>
  <c r="E4211" i="8"/>
  <c r="E4212" i="8"/>
  <c r="E4213" i="8"/>
  <c r="E4214" i="8"/>
  <c r="E4215" i="8"/>
  <c r="E4216" i="8"/>
  <c r="E4217" i="8"/>
  <c r="E4218" i="8"/>
  <c r="E4219" i="8"/>
  <c r="E4220" i="8"/>
  <c r="E4221" i="8"/>
  <c r="E4222" i="8"/>
  <c r="E4223" i="8"/>
  <c r="E4224" i="8"/>
  <c r="E4225" i="8"/>
  <c r="E4226" i="8"/>
  <c r="E4227" i="8"/>
  <c r="E4228" i="8"/>
  <c r="E4229" i="8"/>
  <c r="E4230" i="8"/>
  <c r="E4231" i="8"/>
  <c r="E4232" i="8"/>
  <c r="E4233" i="8"/>
  <c r="E4234" i="8"/>
  <c r="E4235" i="8"/>
  <c r="E4236" i="8"/>
  <c r="E4237" i="8"/>
  <c r="E4238" i="8"/>
  <c r="E4239" i="8"/>
  <c r="E4240" i="8"/>
  <c r="E4241" i="8"/>
  <c r="E4242" i="8"/>
  <c r="E4243" i="8"/>
  <c r="E4244" i="8"/>
  <c r="E4245" i="8"/>
  <c r="E4246" i="8"/>
  <c r="E4247" i="8"/>
  <c r="E4248" i="8"/>
  <c r="E4249" i="8"/>
  <c r="E4250" i="8"/>
  <c r="E4251" i="8"/>
  <c r="E4252" i="8"/>
  <c r="E4253" i="8"/>
  <c r="E4254" i="8"/>
  <c r="E4255" i="8"/>
  <c r="E4256" i="8"/>
  <c r="E4257" i="8"/>
  <c r="E4258" i="8"/>
  <c r="E4259" i="8"/>
  <c r="E4260" i="8"/>
  <c r="E4261" i="8"/>
  <c r="E4262" i="8"/>
  <c r="E4263" i="8"/>
  <c r="E4264" i="8"/>
  <c r="E4265" i="8"/>
  <c r="E4266" i="8"/>
  <c r="E4267" i="8"/>
  <c r="E4268" i="8"/>
  <c r="E4269" i="8"/>
  <c r="E4270" i="8"/>
  <c r="E4271" i="8"/>
  <c r="E4272" i="8"/>
  <c r="E4273" i="8"/>
  <c r="E4274" i="8"/>
  <c r="E4275" i="8"/>
  <c r="E4276" i="8"/>
  <c r="E4277" i="8"/>
  <c r="E4278" i="8"/>
  <c r="E4279" i="8"/>
  <c r="E4280" i="8"/>
  <c r="E4281" i="8"/>
  <c r="E4282" i="8"/>
  <c r="E4283" i="8"/>
  <c r="E4284" i="8"/>
  <c r="E4285" i="8"/>
  <c r="E4286" i="8"/>
  <c r="E4287" i="8"/>
  <c r="E4288" i="8"/>
  <c r="E4289" i="8"/>
  <c r="E4290" i="8"/>
  <c r="E4291" i="8"/>
  <c r="E4292" i="8"/>
  <c r="E4293" i="8"/>
  <c r="E4294" i="8"/>
  <c r="E4295" i="8"/>
  <c r="E4296" i="8"/>
  <c r="E4297" i="8"/>
  <c r="E4298" i="8"/>
  <c r="E4299" i="8"/>
  <c r="E4300" i="8"/>
  <c r="E4301" i="8"/>
  <c r="E4302" i="8"/>
  <c r="E4303" i="8"/>
  <c r="E4304" i="8"/>
  <c r="E4305" i="8"/>
  <c r="E4306" i="8"/>
  <c r="E4307" i="8"/>
  <c r="E4308" i="8"/>
  <c r="E4309" i="8"/>
  <c r="E4310" i="8"/>
  <c r="E4311" i="8"/>
  <c r="E4312" i="8"/>
  <c r="E4313" i="8"/>
  <c r="E4314" i="8"/>
  <c r="E4315" i="8"/>
  <c r="E4316" i="8"/>
  <c r="E4317" i="8"/>
  <c r="E4318" i="8"/>
  <c r="E4319" i="8"/>
  <c r="E4320" i="8"/>
  <c r="E4321" i="8"/>
  <c r="E4322" i="8"/>
  <c r="E4323" i="8"/>
  <c r="E4324" i="8"/>
  <c r="E4325" i="8"/>
  <c r="E4326" i="8"/>
  <c r="E4327" i="8"/>
  <c r="E4328" i="8"/>
  <c r="E4329" i="8"/>
  <c r="E4330" i="8"/>
  <c r="E4331" i="8"/>
  <c r="E4332" i="8"/>
  <c r="E4333" i="8"/>
  <c r="E4334" i="8"/>
  <c r="E4335" i="8"/>
  <c r="E4336" i="8"/>
  <c r="E4337" i="8"/>
  <c r="E4338" i="8"/>
  <c r="E4339" i="8"/>
  <c r="E4340" i="8"/>
  <c r="E4341" i="8"/>
  <c r="E4342" i="8"/>
  <c r="E4343" i="8"/>
  <c r="E4344" i="8"/>
  <c r="E4345" i="8"/>
  <c r="E4346" i="8"/>
  <c r="E4347" i="8"/>
  <c r="E4348" i="8"/>
  <c r="E4349" i="8"/>
  <c r="E4350" i="8"/>
  <c r="E4351" i="8"/>
  <c r="E4352" i="8"/>
  <c r="E4353" i="8"/>
  <c r="E4354" i="8"/>
  <c r="E4355" i="8"/>
  <c r="E4356" i="8"/>
  <c r="E4357" i="8"/>
  <c r="E4358" i="8"/>
  <c r="E4359" i="8"/>
  <c r="E4360" i="8"/>
  <c r="E4361" i="8"/>
  <c r="E4362" i="8"/>
  <c r="E4363" i="8"/>
  <c r="E4364" i="8"/>
  <c r="E4365" i="8"/>
  <c r="E4366" i="8"/>
  <c r="E4367" i="8"/>
  <c r="E4368" i="8"/>
  <c r="E4369" i="8"/>
  <c r="E4370" i="8"/>
  <c r="E4371" i="8"/>
  <c r="E4372" i="8"/>
  <c r="E4373" i="8"/>
  <c r="E4374" i="8"/>
  <c r="E4375" i="8"/>
  <c r="E4376" i="8"/>
  <c r="E4377" i="8"/>
  <c r="E4378" i="8"/>
  <c r="E4379" i="8"/>
  <c r="E4380" i="8"/>
  <c r="E4381" i="8"/>
  <c r="E4382" i="8"/>
  <c r="E4383" i="8"/>
  <c r="E4384" i="8"/>
  <c r="E4385" i="8"/>
  <c r="E4386" i="8"/>
  <c r="E4387" i="8"/>
  <c r="E4388" i="8"/>
  <c r="E4389" i="8"/>
  <c r="E4390" i="8"/>
  <c r="E4391" i="8"/>
  <c r="E4392" i="8"/>
  <c r="E4393" i="8"/>
  <c r="E4394" i="8"/>
  <c r="E4395" i="8"/>
  <c r="E4396" i="8"/>
  <c r="E4397" i="8"/>
  <c r="E4398" i="8"/>
  <c r="E4399" i="8"/>
  <c r="E4400" i="8"/>
  <c r="E4401" i="8"/>
  <c r="E4402" i="8"/>
  <c r="E4403" i="8"/>
  <c r="E4404" i="8"/>
  <c r="E4405" i="8"/>
  <c r="E4406" i="8"/>
  <c r="E4407" i="8"/>
  <c r="E4408" i="8"/>
  <c r="E4409" i="8"/>
  <c r="E4410" i="8"/>
  <c r="E4411" i="8"/>
  <c r="E4412" i="8"/>
  <c r="E4413" i="8"/>
  <c r="E4414" i="8"/>
  <c r="E4415" i="8"/>
  <c r="E4416" i="8"/>
  <c r="E4417" i="8"/>
  <c r="E4418" i="8"/>
  <c r="E4419" i="8"/>
  <c r="E4420" i="8"/>
  <c r="E4421" i="8"/>
  <c r="E4422" i="8"/>
  <c r="E4423" i="8"/>
  <c r="E4424" i="8"/>
  <c r="E4425" i="8"/>
  <c r="E4426" i="8"/>
  <c r="E4427" i="8"/>
  <c r="E4428" i="8"/>
  <c r="E4429" i="8"/>
  <c r="E4430" i="8"/>
  <c r="E4431" i="8"/>
  <c r="E4432" i="8"/>
  <c r="E4433" i="8"/>
  <c r="E4434" i="8"/>
  <c r="E4435" i="8"/>
  <c r="E4436" i="8"/>
  <c r="E4437" i="8"/>
  <c r="E4438" i="8"/>
  <c r="E4439" i="8"/>
  <c r="E4440" i="8"/>
  <c r="E4441" i="8"/>
  <c r="E4442" i="8"/>
  <c r="E4443" i="8"/>
  <c r="E4444" i="8"/>
  <c r="E4445" i="8"/>
  <c r="E4446" i="8"/>
  <c r="E4447" i="8"/>
  <c r="E4448" i="8"/>
  <c r="E4449" i="8"/>
  <c r="E4450" i="8"/>
  <c r="E4451" i="8"/>
  <c r="E4452" i="8"/>
  <c r="E4453" i="8"/>
  <c r="E4454" i="8"/>
  <c r="E4455" i="8"/>
  <c r="E4456" i="8"/>
  <c r="E4457" i="8"/>
  <c r="E4458" i="8"/>
  <c r="E4459" i="8"/>
  <c r="E4460" i="8"/>
  <c r="E4461" i="8"/>
  <c r="E4462" i="8"/>
  <c r="E4463" i="8"/>
  <c r="E4464" i="8"/>
  <c r="E4465" i="8"/>
  <c r="E4466" i="8"/>
  <c r="E4467" i="8"/>
  <c r="E2" i="8"/>
  <c r="A3" i="12"/>
  <c r="A3" i="10"/>
  <c r="A3" i="14"/>
  <c r="A3" i="11"/>
  <c r="A3" i="9"/>
</calcChain>
</file>

<file path=xl/sharedStrings.xml><?xml version="1.0" encoding="utf-8"?>
<sst xmlns="http://schemas.openxmlformats.org/spreadsheetml/2006/main" count="50709" uniqueCount="816">
  <si>
    <t>SRVAGAIN</t>
  </si>
  <si>
    <t>ENRLMENT</t>
  </si>
  <si>
    <t>ENTER</t>
  </si>
  <si>
    <t>NOHS</t>
  </si>
  <si>
    <t>THISC</t>
  </si>
  <si>
    <t>DIFFC</t>
  </si>
  <si>
    <t>MYHS</t>
  </si>
  <si>
    <t>OTHERENR</t>
  </si>
  <si>
    <t>TERMSENR</t>
  </si>
  <si>
    <t>COURSENO</t>
  </si>
  <si>
    <t>ADDROP</t>
  </si>
  <si>
    <t>DROPNO</t>
  </si>
  <si>
    <t>REGCLASS</t>
  </si>
  <si>
    <t>ONLORIEN</t>
  </si>
  <si>
    <t>ONCORIEN</t>
  </si>
  <si>
    <t>CSORIEN</t>
  </si>
  <si>
    <t>NWORIEN</t>
  </si>
  <si>
    <t>UNAORIEN</t>
  </si>
  <si>
    <t>REQPTEST</t>
  </si>
  <si>
    <t>TKPTEST</t>
  </si>
  <si>
    <t>EXPTEST</t>
  </si>
  <si>
    <t>NOTEST</t>
  </si>
  <si>
    <t>NEEDREAD</t>
  </si>
  <si>
    <t>NEEDWRIT</t>
  </si>
  <si>
    <t>NEEDMATH</t>
  </si>
  <si>
    <t>NEEDNONE</t>
  </si>
  <si>
    <t>REQCLASS</t>
  </si>
  <si>
    <t>APPLIED</t>
  </si>
  <si>
    <t>OFFERED</t>
  </si>
  <si>
    <t>RECEIVED</t>
  </si>
  <si>
    <t>TIMEAPPL</t>
  </si>
  <si>
    <t>EDCPR</t>
  </si>
  <si>
    <t>EDCPW</t>
  </si>
  <si>
    <t>EDCPM</t>
  </si>
  <si>
    <t>ENRLENG</t>
  </si>
  <si>
    <t>ENRLSSDC</t>
  </si>
  <si>
    <t>ENRLOLC</t>
  </si>
  <si>
    <t>WELCOME</t>
  </si>
  <si>
    <t>WNTSCCD</t>
  </si>
  <si>
    <t>CONVTIME</t>
  </si>
  <si>
    <t>AACONTIM</t>
  </si>
  <si>
    <t>AASELMAJ</t>
  </si>
  <si>
    <t>ACADGOAL</t>
  </si>
  <si>
    <t>CRSADV</t>
  </si>
  <si>
    <t>OSCOMM</t>
  </si>
  <si>
    <t>FAINFO</t>
  </si>
  <si>
    <t>QUALFA</t>
  </si>
  <si>
    <t>ACTINTRO</t>
  </si>
  <si>
    <t>RESOURCE</t>
  </si>
  <si>
    <t>GRADEPOL</t>
  </si>
  <si>
    <t>SYLLABI</t>
  </si>
  <si>
    <t>FACMEET</t>
  </si>
  <si>
    <t>CSTAFNAM</t>
  </si>
  <si>
    <t>OSTUDNAM</t>
  </si>
  <si>
    <t>FACNAM</t>
  </si>
  <si>
    <t>STUNAM</t>
  </si>
  <si>
    <t>ITTAKES</t>
  </si>
  <si>
    <t>ACPRPRD</t>
  </si>
  <si>
    <t>ASKQUES</t>
  </si>
  <si>
    <t>PREPDRFT</t>
  </si>
  <si>
    <t>LATETURN</t>
  </si>
  <si>
    <t>NOTTURN</t>
  </si>
  <si>
    <t>SUPINSTR</t>
  </si>
  <si>
    <t>NOTCOMPL</t>
  </si>
  <si>
    <t>PINCLASS</t>
  </si>
  <si>
    <t>PREPOUTC</t>
  </si>
  <si>
    <t>GRPSTUDY</t>
  </si>
  <si>
    <t>NRGSTUDY</t>
  </si>
  <si>
    <t>USEINTMG</t>
  </si>
  <si>
    <t>MAILFAC</t>
  </si>
  <si>
    <t>FACASSN</t>
  </si>
  <si>
    <t>CLASSREL</t>
  </si>
  <si>
    <t>FEEDBACK</t>
  </si>
  <si>
    <t>RCVGRDS</t>
  </si>
  <si>
    <t>FACIDOC</t>
  </si>
  <si>
    <t>OCIDEAS</t>
  </si>
  <si>
    <t>SKIPCL</t>
  </si>
  <si>
    <t>ACADPLNG</t>
  </si>
  <si>
    <t>CAREERC</t>
  </si>
  <si>
    <t>JOBPLACE</t>
  </si>
  <si>
    <t>FFTUTOR</t>
  </si>
  <si>
    <t>OLTUTOR</t>
  </si>
  <si>
    <t>SKILLABS</t>
  </si>
  <si>
    <t>FAADVS</t>
  </si>
  <si>
    <t>COMPLAB</t>
  </si>
  <si>
    <t>STUORGS</t>
  </si>
  <si>
    <t>TRANSFCR</t>
  </si>
  <si>
    <t>DISABSVS</t>
  </si>
  <si>
    <t>ACADPUSE</t>
  </si>
  <si>
    <t>CARCUSE</t>
  </si>
  <si>
    <t>JOBPLUSE</t>
  </si>
  <si>
    <t>FFTUSE</t>
  </si>
  <si>
    <t>OLTUSE</t>
  </si>
  <si>
    <t>SKLABUSE</t>
  </si>
  <si>
    <t>FAUSE</t>
  </si>
  <si>
    <t>COMLBUSE</t>
  </si>
  <si>
    <t>STORGUSE</t>
  </si>
  <si>
    <t>TRNFCRAS</t>
  </si>
  <si>
    <t>DISVSUSE</t>
  </si>
  <si>
    <t>ACADPSAT</t>
  </si>
  <si>
    <t>CARCSAT</t>
  </si>
  <si>
    <t>JOBPLSAT</t>
  </si>
  <si>
    <t>FFTSAT</t>
  </si>
  <si>
    <t>OLTSAT</t>
  </si>
  <si>
    <t>SKLBSAT</t>
  </si>
  <si>
    <t>FAADVSAT</t>
  </si>
  <si>
    <t>COMLBSAT</t>
  </si>
  <si>
    <t>STORGSAT</t>
  </si>
  <si>
    <t>TRCRASAT</t>
  </si>
  <si>
    <t>DISVSAT</t>
  </si>
  <si>
    <t>LNDSTUDY</t>
  </si>
  <si>
    <t>LNDACAWK</t>
  </si>
  <si>
    <t>LNDSKLLS</t>
  </si>
  <si>
    <t>PSOURACA</t>
  </si>
  <si>
    <t>ASNPERS</t>
  </si>
  <si>
    <t>PREPCLAS</t>
  </si>
  <si>
    <t>WORKPAY</t>
  </si>
  <si>
    <t>AGAINCL</t>
  </si>
  <si>
    <t>MATHALLF</t>
  </si>
  <si>
    <t>MATHSNYR</t>
  </si>
  <si>
    <t>RECOCOLL</t>
  </si>
  <si>
    <t>HSGRADE</t>
  </si>
  <si>
    <t>SEX</t>
  </si>
  <si>
    <t>AGENEW</t>
  </si>
  <si>
    <t>MARRSTAT</t>
  </si>
  <si>
    <t>CHILDREN</t>
  </si>
  <si>
    <t>ENGNAT</t>
  </si>
  <si>
    <t>INTERNAT</t>
  </si>
  <si>
    <t>DIVERSIT</t>
  </si>
  <si>
    <t>DEGREE</t>
  </si>
  <si>
    <t>CERTPRGM</t>
  </si>
  <si>
    <t>ASSOCDEG</t>
  </si>
  <si>
    <t>TR4YR</t>
  </si>
  <si>
    <t>MOTHED</t>
  </si>
  <si>
    <t>FATHED</t>
  </si>
  <si>
    <t>SIBLINED</t>
  </si>
  <si>
    <t>CHILDED</t>
  </si>
  <si>
    <t>SPOUCED</t>
  </si>
  <si>
    <t>LGUARDED</t>
  </si>
  <si>
    <t>NONED</t>
  </si>
  <si>
    <t>RETURN</t>
  </si>
  <si>
    <t>PSAMPLE</t>
  </si>
  <si>
    <t>STUDAGE</t>
  </si>
  <si>
    <t>DEVELOPM</t>
  </si>
  <si>
    <t>FIRSTGEN</t>
  </si>
  <si>
    <t>ONLINE_ONLY</t>
  </si>
  <si>
    <t>SURVEY_TYPE</t>
  </si>
  <si>
    <t>IWEIGHT</t>
  </si>
  <si>
    <t>IWEIGHT_ENRL</t>
  </si>
  <si>
    <t>EARLYCON</t>
  </si>
  <si>
    <t>HIEXPECT</t>
  </si>
  <si>
    <t>ACADPLAN</t>
  </si>
  <si>
    <t>COLLREAD</t>
  </si>
  <si>
    <t>ENGAGLRN</t>
  </si>
  <si>
    <t>ACSOCSUP</t>
  </si>
  <si>
    <t>EARLYCON_STD</t>
  </si>
  <si>
    <t>HIEXPECT_STD</t>
  </si>
  <si>
    <t>ACADPLAN_STD</t>
  </si>
  <si>
    <t>COLLREAD_STD</t>
  </si>
  <si>
    <t>ENGAGLRN_STD</t>
  </si>
  <si>
    <t>ACSOCSUP_STD</t>
  </si>
  <si>
    <t>COLLQ148</t>
  </si>
  <si>
    <t>COLLQ149</t>
  </si>
  <si>
    <t>COLLQ150</t>
  </si>
  <si>
    <t>COLLQ151</t>
  </si>
  <si>
    <t>COLLQ152</t>
  </si>
  <si>
    <t>COLLQ153</t>
  </si>
  <si>
    <t>COLLQ154</t>
  </si>
  <si>
    <t>COLLQ155</t>
  </si>
  <si>
    <t>COLLQ156</t>
  </si>
  <si>
    <t>COLLQ157</t>
  </si>
  <si>
    <t>COLLQ158</t>
  </si>
  <si>
    <t>COLLQ159</t>
  </si>
  <si>
    <t>COLLQ691</t>
  </si>
  <si>
    <t>COLLQ692</t>
  </si>
  <si>
    <t>COLLQ693</t>
  </si>
  <si>
    <t>COLLQ694</t>
  </si>
  <si>
    <t>COLLQ695</t>
  </si>
  <si>
    <t>COLLQ696</t>
  </si>
  <si>
    <t>COLLQ697</t>
  </si>
  <si>
    <t>COLLQ698</t>
  </si>
  <si>
    <t>COLLQ699</t>
  </si>
  <si>
    <t>COLLQ700</t>
  </si>
  <si>
    <t>COLLQ701</t>
  </si>
  <si>
    <t>COLLQ702</t>
  </si>
  <si>
    <t xml:space="preserve"> Yes</t>
  </si>
  <si>
    <t xml:space="preserve"> No</t>
  </si>
  <si>
    <t xml:space="preserve"> None</t>
  </si>
  <si>
    <t xml:space="preserve"> Not applicable</t>
  </si>
  <si>
    <t xml:space="preserve"> 1-5 hours</t>
  </si>
  <si>
    <t xml:space="preserve"> 6-10 hours</t>
  </si>
  <si>
    <t xml:space="preserve"> 11-20 hours</t>
  </si>
  <si>
    <t xml:space="preserve"> 21-30 hours</t>
  </si>
  <si>
    <t xml:space="preserve"> More than 30 hours</t>
  </si>
  <si>
    <t xml:space="preserve"> I will accomplish my goal(s) during this semester/quarter and will not be returning</t>
  </si>
  <si>
    <t xml:space="preserve"> I have no current plans to return</t>
  </si>
  <si>
    <t xml:space="preserve"> Within the next 12 months</t>
  </si>
  <si>
    <t xml:space="preserve"> Uncertain</t>
  </si>
  <si>
    <t xml:space="preserve"> A</t>
  </si>
  <si>
    <t xml:space="preserve"> A- to B+</t>
  </si>
  <si>
    <t xml:space="preserve"> B</t>
  </si>
  <si>
    <t xml:space="preserve"> B- to C+</t>
  </si>
  <si>
    <t xml:space="preserve"> C</t>
  </si>
  <si>
    <t xml:space="preserve"> C- or lower</t>
  </si>
  <si>
    <t xml:space="preserve"> Male</t>
  </si>
  <si>
    <t xml:space="preserve"> Female</t>
  </si>
  <si>
    <t xml:space="preserve"> I prefer not to respond 1</t>
  </si>
  <si>
    <t xml:space="preserve"> 18 to 19</t>
  </si>
  <si>
    <t xml:space="preserve"> 20 to 21</t>
  </si>
  <si>
    <t xml:space="preserve"> 22 to 24</t>
  </si>
  <si>
    <t xml:space="preserve"> 25 to 29</t>
  </si>
  <si>
    <t xml:space="preserve"> 30 to 39</t>
  </si>
  <si>
    <t xml:space="preserve"> 40 to 49</t>
  </si>
  <si>
    <t xml:space="preserve"> 50 to 64</t>
  </si>
  <si>
    <t xml:space="preserve"> 65+</t>
  </si>
  <si>
    <t xml:space="preserve"> American Indian or Native American</t>
  </si>
  <si>
    <t xml:space="preserve"> Asian, Asian American, or Pacific Islander</t>
  </si>
  <si>
    <t xml:space="preserve"> Native Hawaiian</t>
  </si>
  <si>
    <t xml:space="preserve"> Black or African American, Non-Hispanic</t>
  </si>
  <si>
    <t xml:space="preserve"> White, Non-Hispanic</t>
  </si>
  <si>
    <t xml:space="preserve"> Hispanic, Latino, Spanish</t>
  </si>
  <si>
    <t xml:space="preserve"> Other</t>
  </si>
  <si>
    <t xml:space="preserve"> GED</t>
  </si>
  <si>
    <t xml:space="preserve"> High school diploma</t>
  </si>
  <si>
    <t xml:space="preserve"> Vocational/technical certificate</t>
  </si>
  <si>
    <t xml:space="preserve"> Associate degree</t>
  </si>
  <si>
    <t xml:space="preserve"> Bachelor's degree</t>
  </si>
  <si>
    <t xml:space="preserve"> Master's/Doctoral/Professional degree</t>
  </si>
  <si>
    <t xml:space="preserve"> No response</t>
  </si>
  <si>
    <t xml:space="preserve"> Response</t>
  </si>
  <si>
    <t>Question Code</t>
  </si>
  <si>
    <t>Question2</t>
  </si>
  <si>
    <t xml:space="preserve"> Part-time</t>
  </si>
  <si>
    <t xml:space="preserve"> Full-time</t>
  </si>
  <si>
    <t xml:space="preserve"> Started here</t>
  </si>
  <si>
    <t xml:space="preserve"> Started elsewhere</t>
  </si>
  <si>
    <t xml:space="preserve"> This is my first semester/quarter</t>
  </si>
  <si>
    <t xml:space="preserve"> This is my second semester/quarter</t>
  </si>
  <si>
    <t xml:space="preserve"> This is my third semester/quarter</t>
  </si>
  <si>
    <t xml:space="preserve"> This is my fourth semester/quarter</t>
  </si>
  <si>
    <t xml:space="preserve"> One</t>
  </si>
  <si>
    <t xml:space="preserve"> Two</t>
  </si>
  <si>
    <t xml:space="preserve"> Three</t>
  </si>
  <si>
    <t xml:space="preserve"> Four or more</t>
  </si>
  <si>
    <t>NUMCLF2F*</t>
  </si>
  <si>
    <t xml:space="preserve"> 5 or more</t>
  </si>
  <si>
    <t>NUMCLOL*</t>
  </si>
  <si>
    <t>NUMCLHYB*</t>
  </si>
  <si>
    <t xml:space="preserve"> Yes, without discussing my decision with a college staff member or instructor</t>
  </si>
  <si>
    <t xml:space="preserve"> Yes, after discussing my decision with a college staff member or instructor</t>
  </si>
  <si>
    <t xml:space="preserve"> No, I did not add or drop any courses</t>
  </si>
  <si>
    <t xml:space="preserve"> More than one week before classes began</t>
  </si>
  <si>
    <t xml:space="preserve"> During the week before classes began</t>
  </si>
  <si>
    <t xml:space="preserve"> During the first week of classes</t>
  </si>
  <si>
    <t xml:space="preserve"> After the first week of classes</t>
  </si>
  <si>
    <t xml:space="preserve"> 3 or more months before classes began</t>
  </si>
  <si>
    <t xml:space="preserve"> 1 to 2 months before classes began</t>
  </si>
  <si>
    <t xml:space="preserve"> Less than 1 month before classes began</t>
  </si>
  <si>
    <t xml:space="preserve"> After classes began</t>
  </si>
  <si>
    <t xml:space="preserve"> I did not apply for financial assistance</t>
  </si>
  <si>
    <t xml:space="preserve"> Enrolled</t>
  </si>
  <si>
    <t xml:space="preserve"> Not enrolled</t>
  </si>
  <si>
    <t xml:space="preserve"> Strongly disagree</t>
  </si>
  <si>
    <t xml:space="preserve"> Disagree</t>
  </si>
  <si>
    <t xml:space="preserve"> Neutral</t>
  </si>
  <si>
    <t xml:space="preserve"> Agree</t>
  </si>
  <si>
    <t xml:space="preserve"> Strongly agree</t>
  </si>
  <si>
    <t xml:space="preserve"> Never</t>
  </si>
  <si>
    <t xml:space="preserve"> Once</t>
  </si>
  <si>
    <t xml:space="preserve"> Two or three times</t>
  </si>
  <si>
    <t xml:space="preserve"> Four or more times</t>
  </si>
  <si>
    <t xml:space="preserve"> Not at all</t>
  </si>
  <si>
    <t xml:space="preserve"> Somewhat</t>
  </si>
  <si>
    <t xml:space="preserve"> Very</t>
  </si>
  <si>
    <t xml:space="preserve"> Instructors</t>
  </si>
  <si>
    <t xml:space="preserve"> College staff (not instructors)</t>
  </si>
  <si>
    <t xml:space="preserve"> Friends, family, or other students</t>
  </si>
  <si>
    <t xml:space="preserve"> Computerized degree advisor system</t>
  </si>
  <si>
    <t xml:space="preserve"> College Web site</t>
  </si>
  <si>
    <t xml:space="preserve"> Other college materials</t>
  </si>
  <si>
    <t>CURHSSTU*</t>
  </si>
  <si>
    <t xml:space="preserve"> Entering</t>
  </si>
  <si>
    <t>Entering / Returning students</t>
  </si>
  <si>
    <t xml:space="preserve"> Returning</t>
  </si>
  <si>
    <t xml:space="preserve"> Oversample</t>
  </si>
  <si>
    <t xml:space="preserve"> Primary Sample</t>
  </si>
  <si>
    <t xml:space="preserve"> Traditional Age</t>
  </si>
  <si>
    <t>Traditional / Nontraditional age students</t>
  </si>
  <si>
    <t xml:space="preserve"> Nontraditional-Age</t>
  </si>
  <si>
    <t xml:space="preserve"> Developmental</t>
  </si>
  <si>
    <t>Enrolled in one or more developmental education classes</t>
  </si>
  <si>
    <t xml:space="preserve"> Non-Developmental</t>
  </si>
  <si>
    <t xml:space="preserve"> First-Generation</t>
  </si>
  <si>
    <t xml:space="preserve"> Not First-Generation</t>
  </si>
  <si>
    <t xml:space="preserve"> Not online-only</t>
  </si>
  <si>
    <t>Not online-only / online-only students</t>
  </si>
  <si>
    <t xml:space="preserve"> Online-only</t>
  </si>
  <si>
    <t xml:space="preserve"> In-class</t>
  </si>
  <si>
    <t>In-class / online survey</t>
  </si>
  <si>
    <t xml:space="preserve"> Online</t>
  </si>
  <si>
    <t>Yes</t>
  </si>
  <si>
    <t>1. During my first academic term at this college, I enrolled in a Student Success Course (such as a Student Development, Freshman Seminar, Extended Orientation, Study Skills, Student Life Skills, or Student Success Course).</t>
  </si>
  <si>
    <t>Don't recall</t>
  </si>
  <si>
    <t>Strongly agree</t>
  </si>
  <si>
    <t>2. If you enrolled in a student success course, please indicate the extent to which you agree with the following statement: This course helped me develop skills to become a better student.</t>
  </si>
  <si>
    <t>Neutral</t>
  </si>
  <si>
    <t>Disagree</t>
  </si>
  <si>
    <t>Strongly disagree</t>
  </si>
  <si>
    <t>3. If you enrolled in a student success course, please indicate the extent to which you agree with the following statement: This course helped me to feel more connected to the college.</t>
  </si>
  <si>
    <t>4. If you enrolled in a student success course, please indicate the extent to which you agree with the following statement: This course should be mandatory for all new students.</t>
  </si>
  <si>
    <t>5. If you enrolled in a student success course, please indicate the extent to which you agree with the following statement: This course helped me to improve my study skills (listening, note-taking, highlighting readings, working with others, etc.).</t>
  </si>
  <si>
    <t>6. If you enrolled in a student success course, please indicate the extent to which you agree with the following statement: This course helped me to understand my academic strengths and weaknesses.</t>
  </si>
  <si>
    <t>7. If you enrolled in a student success course, please indicate the extent to which you agree with the following statement: This course helped me to develop a written plan for how and when I can achieve my academic goals.</t>
  </si>
  <si>
    <t>8. If you enrolled in a student success course, please indicate the extent to which you agree with the following statement: This course helped me to improve my test-taking ability.</t>
  </si>
  <si>
    <t>9. If you enrolled in a student success course, please indicate the extent to which you agree with the following statement: This course helped me to improve my time management skills.</t>
  </si>
  <si>
    <t>10. If you enrolled in a student success course, please indicate the extent to which you agree with the following statement: This course helped me to develop my skills and strategies for reading textbooks and other materials.</t>
  </si>
  <si>
    <t>11. If you enrolled in a student success course, please indicate the extent to which you agree with the following statement: This course helped me to learn about college policies and deadlines that affect me.</t>
  </si>
  <si>
    <t>12. If you enrolled in a student success course, please indicate the extent to which you agree with the following statement: This course helped me to learn about college services that are available to help students succeed in their studies.</t>
  </si>
  <si>
    <t>1. Were you required to meet (in person or online) with an academic advisor prior to registering for classes your first academic term at this college?</t>
  </si>
  <si>
    <t>No</t>
  </si>
  <si>
    <t>2. Did you meet (in person or online) with an academic advisor prior to registering for classes for this academic term at this college?</t>
  </si>
  <si>
    <t>In person, one-on-one</t>
  </si>
  <si>
    <t>3. The first time I met with an academic advisor at this college was...</t>
  </si>
  <si>
    <t>In person, in a group setting</t>
  </si>
  <si>
    <t>Online</t>
  </si>
  <si>
    <t>I have not met with an academic advisor at this college</t>
  </si>
  <si>
    <t>15 minutes or less</t>
  </si>
  <si>
    <t>4. How long did your first academic advising session at this college last?</t>
  </si>
  <si>
    <t>16 to 30 minutes</t>
  </si>
  <si>
    <t>More than 30 minutes</t>
  </si>
  <si>
    <t>I do not remember</t>
  </si>
  <si>
    <t>I have not met (in person or online) with an academic advisor at this college</t>
  </si>
  <si>
    <t>5. At this college, an academic advisor has provided me with information about academic support services (tutoring services, writing center, math skill lab, etc.).</t>
  </si>
  <si>
    <t>Agree</t>
  </si>
  <si>
    <t>6. At this college, an academic advisor has discussed my career interests with me.</t>
  </si>
  <si>
    <t>7. At this college, an academic advisor has discussed with me regional employment opportunities based on my career interests.</t>
  </si>
  <si>
    <t>I have not discussed employment opportunities with an academic advisor at this college</t>
  </si>
  <si>
    <t>8. If you were told you needed to take a developmental education class at this college, did an academic advisor clearly explain why?</t>
  </si>
  <si>
    <t>I was not told I needed to take a developmental education class at this college</t>
  </si>
  <si>
    <t>9. Prior to meeting (in person or online) with an academic advisor at this college, I knew what I wanted my major to be.</t>
  </si>
  <si>
    <t>Changed to a shorter amount of time</t>
  </si>
  <si>
    <t>10. After first meeting (in person or online) with an academic advisor at this college, my understanding of how long it would take to complete my academic goals...</t>
  </si>
  <si>
    <t>Changed to a longer amount of time</t>
  </si>
  <si>
    <t>Did not change</t>
  </si>
  <si>
    <t>11. During your first meeting (in person or online) with an academic advisor at this college, he or she discussed when your next advising session should be.</t>
  </si>
  <si>
    <t>12. Have any of your instructors recommended that you meet (in person or online) with an academic advisor?</t>
  </si>
  <si>
    <t>Ask questions in class or contribute to class discussions</t>
  </si>
  <si>
    <t>Prepare at least two drafts of a paper or assignment before turning it in</t>
  </si>
  <si>
    <t>Turn in an assignment late</t>
  </si>
  <si>
    <t>Not turn in an assignment</t>
  </si>
  <si>
    <t>Come to class without completing readings or assignments</t>
  </si>
  <si>
    <t>Work with other students on a project or assignment during class</t>
  </si>
  <si>
    <t>Work with classmates outside of class on class projects or assignments</t>
  </si>
  <si>
    <t>Participate in a required study group outside of class</t>
  </si>
  <si>
    <t>Discuss an assignment or grade with an instructor</t>
  </si>
  <si>
    <t>Ask for help from an instructor regarding questions or problems related to a class</t>
  </si>
  <si>
    <t>Receive prompt written or oral feedback from instructors on your performance</t>
  </si>
  <si>
    <t>Receive grades or points on assignments, quizzes, tests, or papers, etc.</t>
  </si>
  <si>
    <t>Discuss ideas from your readings or classes with instructors outside of class</t>
  </si>
  <si>
    <t>Skip class</t>
  </si>
  <si>
    <t>19. During the first three weeks of your first semester/quarter at this college, about how often did you do the following?</t>
  </si>
  <si>
    <t>Question</t>
  </si>
  <si>
    <t>10. When did you register for your courses for your first semester/quarter at this college?</t>
  </si>
  <si>
    <t>11. The following statements are about this college's orientation for new students.(Mark all that apply)</t>
  </si>
  <si>
    <t>12. Think about your experiences from the time of your decision to attend this college through the end of the first three weeks of your first semester/quarter.</t>
  </si>
  <si>
    <t>13. My placement test scores indicated that I needed to take a Developmental course                                           (also referred to as Basic Skills, College Prep, etc.) in the following areas. (Mark all that apply)</t>
  </si>
  <si>
    <t>14. This college required me to enroll in classes indicated by my placement test scores during my first semester/quarter</t>
  </si>
  <si>
    <t>15. With regard to financial assistance (scholarships, grants, or loans, etc.) to help with your college costs:</t>
  </si>
  <si>
    <t>16. When did you first apply for financial assistance?</t>
  </si>
  <si>
    <t>Item</t>
  </si>
  <si>
    <t>Item 1</t>
  </si>
  <si>
    <t>1. Have you taken this survey in another class this semester/quarter?</t>
  </si>
  <si>
    <t>Demographic</t>
  </si>
  <si>
    <t>Item 2</t>
  </si>
  <si>
    <t>2. Thinking about this semester/quarter, how would you describe your enrollment at this college?</t>
  </si>
  <si>
    <t>Item 3</t>
  </si>
  <si>
    <t>3. Did you begin college at this college or elsewhere?</t>
  </si>
  <si>
    <t>Item 4</t>
  </si>
  <si>
    <t>4. While in high school, did you earn college credit for one or more courses? (Mark all that apply)</t>
  </si>
  <si>
    <t>Item 5</t>
  </si>
  <si>
    <t>5. In addition to taking courses at this college, were/are you also enrolled at a 4-year college or university during your first semester/quarter?</t>
  </si>
  <si>
    <t>Item 6</t>
  </si>
  <si>
    <t>Item 7</t>
  </si>
  <si>
    <t>7. How many courses did you enroll in for your first semester/quarter at this college?</t>
  </si>
  <si>
    <t>Online Survey Item: During the current academic term, how many of each type of classes are you taking?</t>
  </si>
  <si>
    <t>During the current academic term, how many of each type of classes are you taking?</t>
  </si>
  <si>
    <t>Classroom Experience</t>
  </si>
  <si>
    <t>Item 8</t>
  </si>
  <si>
    <t>8. Did you add or drop any classes within the first three weeks of your first semester/quarter at this college?</t>
  </si>
  <si>
    <t>Item 9</t>
  </si>
  <si>
    <t>9. Of the courses you enrolled in during your first semester/quarter at this college, how many did you drop after the first day of class?</t>
  </si>
  <si>
    <t>Item 10</t>
  </si>
  <si>
    <t>Onboarding</t>
  </si>
  <si>
    <t>Item 11</t>
  </si>
  <si>
    <t>Item 12</t>
  </si>
  <si>
    <t>Item 13</t>
  </si>
  <si>
    <t>Item 14</t>
  </si>
  <si>
    <t>Item 15</t>
  </si>
  <si>
    <t>Item 16</t>
  </si>
  <si>
    <t>Item 17</t>
  </si>
  <si>
    <t>17. In which of the following types of courses were you enrolled during your first semester/quarter at this college?</t>
  </si>
  <si>
    <t>Item 18</t>
  </si>
  <si>
    <t>18. Think about your experiences from the time of your decision to attend this college through the end of the first three weeks of your first semester/quarter.</t>
  </si>
  <si>
    <t>Student Experience</t>
  </si>
  <si>
    <t>Advising</t>
  </si>
  <si>
    <t>Item 19</t>
  </si>
  <si>
    <t>Item 20.1</t>
  </si>
  <si>
    <t>20.1. Think about your experiences from the time of your decision to attend this college through the end of the first three weeks of your first semester/quarter. Did you know about the following services?</t>
  </si>
  <si>
    <t>Item 20.2</t>
  </si>
  <si>
    <t>20.2. (If respondent answered they knew about the following services): Think about your experiences from the time of your decision to attend this college through the end of the first three weeks of your first semester/quarter. How often did you use the following services?</t>
  </si>
  <si>
    <t>Item 20.3</t>
  </si>
  <si>
    <t>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t>
  </si>
  <si>
    <t>Item 21</t>
  </si>
  <si>
    <t>21. Think about your experiences from the time of your decision to attend this college through the end of the first three weeks of your first semester/quarter. Within a class, or through another experience at this college:</t>
  </si>
  <si>
    <t>Item 22</t>
  </si>
  <si>
    <t>22. What has been your MAIN source of academic advising (help with academic goal-setting, planning, course recommendations, graduation requirements, etc.)?</t>
  </si>
  <si>
    <t>Item 23</t>
  </si>
  <si>
    <t>23. Was a specific person assigned to you so you could see him/her each time you needed information or assistance?</t>
  </si>
  <si>
    <t>Item 24</t>
  </si>
  <si>
    <t>Item 25</t>
  </si>
  <si>
    <t>25. When do you plan to take classes at this college again?</t>
  </si>
  <si>
    <t>Online Survey Item</t>
  </si>
  <si>
    <t>Are you currently a high school student taking one or more courses for college credit?</t>
  </si>
  <si>
    <t>Item 26</t>
  </si>
  <si>
    <t>26. While in high school, did you:</t>
  </si>
  <si>
    <t>Item 27</t>
  </si>
  <si>
    <t>27. Would you recommend this college to a friend or family member?</t>
  </si>
  <si>
    <t>Item 28</t>
  </si>
  <si>
    <t>28. In what range was your overall high school grade average?</t>
  </si>
  <si>
    <t>Item 29</t>
  </si>
  <si>
    <t>29. Your sex</t>
  </si>
  <si>
    <t>Item 30</t>
  </si>
  <si>
    <t>30. Mark your age group</t>
  </si>
  <si>
    <t>Item 31</t>
  </si>
  <si>
    <t>31. Are you married?</t>
  </si>
  <si>
    <t>Item 32</t>
  </si>
  <si>
    <t>32. Do you have children who live with you and depend on you for their care?</t>
  </si>
  <si>
    <t>Item 33</t>
  </si>
  <si>
    <t>33. Is English your native (first) language?</t>
  </si>
  <si>
    <t>Item 34</t>
  </si>
  <si>
    <t>34. Are you an international student or nonresident alien?</t>
  </si>
  <si>
    <t>Item 35</t>
  </si>
  <si>
    <t>35. What is your racial/ethnic identification?</t>
  </si>
  <si>
    <t>Item 36</t>
  </si>
  <si>
    <t>36. What is the highest academic certificate or degree you have earned?</t>
  </si>
  <si>
    <t>Item 37</t>
  </si>
  <si>
    <t>37. Please indicate whether your goal(s) for attending this college include the following:</t>
  </si>
  <si>
    <t>Item 38</t>
  </si>
  <si>
    <t>38. Who in your family has attended at least some college? (Mark all that apply)</t>
  </si>
  <si>
    <t>The items below are calculated weights.</t>
  </si>
  <si>
    <t>Institutional weight based on proportions of full-time men, full-time women, part-time men and part-time women in the primary sample</t>
  </si>
  <si>
    <t>Weight</t>
  </si>
  <si>
    <t>Institutional weight based on less than full-time/full-time enrollment</t>
  </si>
  <si>
    <t>The items below are calculated raw benchmarks.</t>
  </si>
  <si>
    <t>Raw early connections benchmark score</t>
  </si>
  <si>
    <t>Raw high expectations and aspirations benchmark score</t>
  </si>
  <si>
    <t>Raw clear academic plan and pathway benchmark score</t>
  </si>
  <si>
    <t>Raw effective track to college readiness benchmark score</t>
  </si>
  <si>
    <t>Raw engaged learning benchmark score</t>
  </si>
  <si>
    <t>Raw academic and social support network benchmark score</t>
  </si>
  <si>
    <t>The items below are standardized benchmarks (i.e. standardized across the cohort to have a mean of 50                                                                   and standard deviation of 25 at the respondent level).</t>
  </si>
  <si>
    <t>Standardized early connections benchmark score</t>
  </si>
  <si>
    <t>Standardized high expectations and aspirations benchmark score</t>
  </si>
  <si>
    <t>Standardized clear academic plan and pathway benchmark score</t>
  </si>
  <si>
    <t>Standardized effective track to college readiness benchmark score</t>
  </si>
  <si>
    <t>Standardized engaged learning benchmark score</t>
  </si>
  <si>
    <t>Standardized academic and social support network benchmark score</t>
  </si>
  <si>
    <t>Student Success Course</t>
  </si>
  <si>
    <t>Original Question</t>
  </si>
  <si>
    <t>Did you begin college at this college or elsewhere?</t>
  </si>
  <si>
    <t>While in high school, did you earn college credit for one or more courses? </t>
  </si>
  <si>
    <t>The following statements are about this college's orientation for new students.</t>
  </si>
  <si>
    <t>With regard to financial assistance  to help with your college costs:</t>
  </si>
  <si>
    <t>When did you first apply for financial assistance?</t>
  </si>
  <si>
    <t>What has been your MAIN source of academic advising?</t>
  </si>
  <si>
    <t>Was a specific person assigned to you so you could see him/her each time you needed information or assistance?</t>
  </si>
  <si>
    <t>When do you plan to take classes at this college again?</t>
  </si>
  <si>
    <t>While in high school, did you:</t>
  </si>
  <si>
    <t>Would you recommend this college to a friend or family member?</t>
  </si>
  <si>
    <t>In what range was your overall high school grade average?</t>
  </si>
  <si>
    <t>Your sex</t>
  </si>
  <si>
    <t>Mark your age group</t>
  </si>
  <si>
    <t>Are you married?</t>
  </si>
  <si>
    <t>Do you have children who live with you and depend on you for their care?</t>
  </si>
  <si>
    <t>Is English your native language?</t>
  </si>
  <si>
    <t>Are you an international student or nonresident alien?</t>
  </si>
  <si>
    <t>What is your racial/ethnic identification?</t>
  </si>
  <si>
    <t>What is the highest academic certificate or degree you have earned?</t>
  </si>
  <si>
    <t>Who in your family has attended at least some college? </t>
  </si>
  <si>
    <t>During my first academic term at this college, I enrolled in a Student Success Course.</t>
  </si>
  <si>
    <t>If you enrolled in a student success course, please indicate the extent to which you agree with the following statement: This course helped me develop skills to become a better student.</t>
  </si>
  <si>
    <t>If you enrolled in a student success course, please indicate the extent to which you agree with the following statement: This course helped me to feel more connected to the college.</t>
  </si>
  <si>
    <t>If you enrolled in a student success course, please indicate the extent to which you agree with the following statement: This course should be mandatory for all new students.</t>
  </si>
  <si>
    <t>If you enrolled in a student success course, please indicate the extent to which you agree with the following statement: This course helped me to improve my study skills.</t>
  </si>
  <si>
    <t>If you enrolled in a student success course, please indicate the extent to which you agree with the following statement: This course helped me to understand my academic strengths and weaknesses.</t>
  </si>
  <si>
    <t>If you enrolled in a student success course, please indicate the extent to which you agree with the following statement: This course helped me to develop a written plan for how and when I can achieve my academic goals.</t>
  </si>
  <si>
    <t>If you enrolled in a student success course, please indicate the extent to which you agree with the following statement: This course helped me to improve my test-taking ability.</t>
  </si>
  <si>
    <t>If you enrolled in a student success course, please indicate the extent to which you agree with the following statement: This course helped me to improve my time management skills.</t>
  </si>
  <si>
    <t>If you enrolled in a student success course, please indicate the extent to which you agree with the following statement: This course helped me to develop my skills and strategies for reading textbooks and other materials.</t>
  </si>
  <si>
    <t>If you enrolled in a student success course, please indicate the extent to which you agree with the following statement: This course helped me to learn about college policies and deadlines that affect me.</t>
  </si>
  <si>
    <t>If you enrolled in a student success course, please indicate the extent to which you agree with the following statement: This course helped me to learn about college services that are available to help students succeed in their studies.</t>
  </si>
  <si>
    <t>Did you meet with an academic advisor prior to registering for classes for this academic term at this college?</t>
  </si>
  <si>
    <t>The first time I met with an academic advisor at this college was...</t>
  </si>
  <si>
    <t>At this college, an academic advisor has provided me with information about academic support services.</t>
  </si>
  <si>
    <t>At this college, an academic advisor has discussed my career interests with me.</t>
  </si>
  <si>
    <t>At this college, an academic advisor has discussed with me regional employment opportunities based on my career interests.</t>
  </si>
  <si>
    <t>If you were told you needed to take a developmental education class at this college, did an academic advisor clearly explain why?</t>
  </si>
  <si>
    <t>Prior to meeting with an academic advisor at this college, I knew what I wanted my major to be.</t>
  </si>
  <si>
    <t>Have any of your instructors recommended that you meet with an academic advisor?</t>
  </si>
  <si>
    <t>My placement test scores indicated that I needed to take a Developmental course in the following areas.</t>
  </si>
  <si>
    <t>include</t>
  </si>
  <si>
    <t>Response</t>
  </si>
  <si>
    <t>Yes, at this college</t>
  </si>
  <si>
    <t>Yes, at a different college</t>
  </si>
  <si>
    <t>Yes, at my high school</t>
  </si>
  <si>
    <t>Face-to-face?</t>
  </si>
  <si>
    <t>Online?</t>
  </si>
  <si>
    <t>Hybrid?</t>
  </si>
  <si>
    <t>I took part in an online orientation prior to the beginning of classes</t>
  </si>
  <si>
    <t>I attended an on-campus orientation prior to the beginning of classes</t>
  </si>
  <si>
    <t>I was not aware of a college orientation</t>
  </si>
  <si>
    <t>I was unable to participate in orientation due to scheduling or other issues</t>
  </si>
  <si>
    <t/>
  </si>
  <si>
    <t>I was exempt from taking a placement test at this college</t>
  </si>
  <si>
    <t>Didn't take a placement test</t>
  </si>
  <si>
    <t>Developmental Reading</t>
  </si>
  <si>
    <t>Developmental Writing</t>
  </si>
  <si>
    <t>Developmental Math</t>
  </si>
  <si>
    <t>Didn't place into any Developmental courses</t>
  </si>
  <si>
    <t>I applied for financial assistance</t>
  </si>
  <si>
    <t>I was notified I was eligible to receive financial assistance</t>
  </si>
  <si>
    <t>I received financial assistance funds before classes began</t>
  </si>
  <si>
    <t>The very first time I came to this college I felt welcome</t>
  </si>
  <si>
    <t>The instructors at this college want me to succeed</t>
  </si>
  <si>
    <t>I knew how to get in touch with my instructors outside of class</t>
  </si>
  <si>
    <t>At least one instructor learned my name</t>
  </si>
  <si>
    <t>I learned the name of at least one other student in most of my classes</t>
  </si>
  <si>
    <t>I have the motivation to do what it takes to succeed in college</t>
  </si>
  <si>
    <t>I am prepared academically to succeed in college</t>
  </si>
  <si>
    <t>Academic advising/planning</t>
  </si>
  <si>
    <t>Career counseling</t>
  </si>
  <si>
    <t>Job placement assistance</t>
  </si>
  <si>
    <t>Face-to-face tutoring</t>
  </si>
  <si>
    <t>Online tutoring</t>
  </si>
  <si>
    <t>Writing, math, or other skill lab</t>
  </si>
  <si>
    <t>Financial assistance advising</t>
  </si>
  <si>
    <t>Computer lab</t>
  </si>
  <si>
    <t>Student organizations</t>
  </si>
  <si>
    <t>Transfer credit assistance</t>
  </si>
  <si>
    <t>Services to students with disabilities</t>
  </si>
  <si>
    <t>I learned to understand my academic strengths and weaknesses</t>
  </si>
  <si>
    <t>I learned skills and strategies to improve my test-taking ability</t>
  </si>
  <si>
    <t>Preparing for class</t>
  </si>
  <si>
    <t>Working for pay</t>
  </si>
  <si>
    <t>Take math every school year?</t>
  </si>
  <si>
    <t>Take math during your senior year?</t>
  </si>
  <si>
    <t>To complete a certificate</t>
  </si>
  <si>
    <t>To obtain an Associate degree</t>
  </si>
  <si>
    <t>To transfer to a 4-year college or university</t>
  </si>
  <si>
    <t>Mother</t>
  </si>
  <si>
    <t>Father</t>
  </si>
  <si>
    <t>Brother/Sister</t>
  </si>
  <si>
    <t>Child</t>
  </si>
  <si>
    <t>Spouse/Partner</t>
  </si>
  <si>
    <t>Legal Guardian</t>
  </si>
  <si>
    <t>None of the above</t>
  </si>
  <si>
    <t xml:space="preserve">I took a placement test  </t>
  </si>
  <si>
    <t xml:space="preserve">Developmental Reading  </t>
  </si>
  <si>
    <t xml:space="preserve">Developmental Writing  </t>
  </si>
  <si>
    <t xml:space="preserve">Developmental Math  </t>
  </si>
  <si>
    <t xml:space="preserve">An organized "learning community"  </t>
  </si>
  <si>
    <t xml:space="preserve">Participate in supplemental instruction  </t>
  </si>
  <si>
    <t>Participate in a student-initiated   study group outside of class</t>
  </si>
  <si>
    <t>Use an electronic tool   to communicate with another student about coursework</t>
  </si>
  <si>
    <t>Use an electronic tool   to communicate with an instructor about coursework</t>
  </si>
  <si>
    <t>Discuss ideas from your readings or classes with others   outside of class</t>
  </si>
  <si>
    <t xml:space="preserve">I learned to improve my study skills  </t>
  </si>
  <si>
    <t xml:space="preserve">Record in primary sample or oversample  </t>
  </si>
  <si>
    <t>concat</t>
  </si>
  <si>
    <t>Category</t>
  </si>
  <si>
    <t>Campus</t>
  </si>
  <si>
    <t xml:space="preserve"> District</t>
  </si>
  <si>
    <t>CN Campus</t>
  </si>
  <si>
    <t>NE Campus</t>
  </si>
  <si>
    <t>NW Campus</t>
  </si>
  <si>
    <t>SE Campus</t>
  </si>
  <si>
    <t>SO Campus</t>
  </si>
  <si>
    <t>TR Campus</t>
  </si>
  <si>
    <t>1 -  Yes</t>
  </si>
  <si>
    <t>2 -  No</t>
  </si>
  <si>
    <t>1 -  Part-time</t>
  </si>
  <si>
    <t>2 -  Full-time</t>
  </si>
  <si>
    <t>1 -  Started here</t>
  </si>
  <si>
    <t>2 -  Started elsewhere</t>
  </si>
  <si>
    <t>1 -  This is my first semester/quarter</t>
  </si>
  <si>
    <t>2 -  This is my second semester/quarter</t>
  </si>
  <si>
    <t>3 -  This is my third semester/quarter</t>
  </si>
  <si>
    <t>4 -  This is my fourth semester/quarter</t>
  </si>
  <si>
    <t>1 -  One</t>
  </si>
  <si>
    <t>2 -  Two</t>
  </si>
  <si>
    <t>3 -  Three</t>
  </si>
  <si>
    <t>4 -  Four or more</t>
  </si>
  <si>
    <t>0 -  None</t>
  </si>
  <si>
    <t>1 - 1</t>
  </si>
  <si>
    <t>2 - 2</t>
  </si>
  <si>
    <t>3 - 3</t>
  </si>
  <si>
    <t>4 - 4</t>
  </si>
  <si>
    <t>5 -  5 or more</t>
  </si>
  <si>
    <t>1 -  Yes, without discussing my decision with a college staff member or instructor</t>
  </si>
  <si>
    <t>2 -  Yes, after discussing my decision with a college staff member or instructor</t>
  </si>
  <si>
    <t>3 -  No, I did not add or drop any courses</t>
  </si>
  <si>
    <t>1 -  None</t>
  </si>
  <si>
    <t>2 -  One</t>
  </si>
  <si>
    <t>3 -  Two</t>
  </si>
  <si>
    <t>4 -  Three</t>
  </si>
  <si>
    <t>5 -  Four or more</t>
  </si>
  <si>
    <t>1 -  More than one week before classes began</t>
  </si>
  <si>
    <t>2 -  During the week before classes began</t>
  </si>
  <si>
    <t>3 -  During the first week of classes</t>
  </si>
  <si>
    <t>4 -  After the first week of classes</t>
  </si>
  <si>
    <t>1 -  3 or more months before classes began</t>
  </si>
  <si>
    <t>2 -  1 to 2 months before classes began</t>
  </si>
  <si>
    <t>3 -  Less than 1 month before classes began</t>
  </si>
  <si>
    <t>4 -  After classes began</t>
  </si>
  <si>
    <t>5 -  I did not apply for financial assistance</t>
  </si>
  <si>
    <t>1 -  Enrolled</t>
  </si>
  <si>
    <t>2 -  Not enrolled</t>
  </si>
  <si>
    <t>1 -  Strongly disagree</t>
  </si>
  <si>
    <t>2 -  Disagree</t>
  </si>
  <si>
    <t>3 -  Neutral</t>
  </si>
  <si>
    <t>4 -  Agree</t>
  </si>
  <si>
    <t>5 -  Strongly agree</t>
  </si>
  <si>
    <t>1 -  Never</t>
  </si>
  <si>
    <t>2 -  Once</t>
  </si>
  <si>
    <t>3 -  Two or three times</t>
  </si>
  <si>
    <t>4 -  Four or more times</t>
  </si>
  <si>
    <t>0 -  Not applicable</t>
  </si>
  <si>
    <t>1 -  Not at all</t>
  </si>
  <si>
    <t>2 -  Somewhat</t>
  </si>
  <si>
    <t>3 -  Very</t>
  </si>
  <si>
    <t>1 -  Instructors</t>
  </si>
  <si>
    <t>2 -  College staff (not instructors)</t>
  </si>
  <si>
    <t>3 -  Friends, family, or other students</t>
  </si>
  <si>
    <t>4 -  Computerized degree advisor system</t>
  </si>
  <si>
    <t>5 -  College Web site</t>
  </si>
  <si>
    <t>6 -  Other college materials</t>
  </si>
  <si>
    <t>2 -  1-5 hours</t>
  </si>
  <si>
    <t>3 -  6-10 hours</t>
  </si>
  <si>
    <t>4 -  11-20 hours</t>
  </si>
  <si>
    <t>5 -  21-30 hours</t>
  </si>
  <si>
    <t>6 -  More than 30 hours</t>
  </si>
  <si>
    <t>1 -  I will accomplish my goal(s) during this semester/quarter and will not be returning</t>
  </si>
  <si>
    <t>2 -  I have no current plans to return</t>
  </si>
  <si>
    <t>3 -  Within the next 12 months</t>
  </si>
  <si>
    <t>4 -  Uncertain</t>
  </si>
  <si>
    <t>0 -  No</t>
  </si>
  <si>
    <t>1 -  A</t>
  </si>
  <si>
    <t>2 -  A- to B+</t>
  </si>
  <si>
    <t>3 -  B</t>
  </si>
  <si>
    <t>4 -  B- to C+</t>
  </si>
  <si>
    <t>5 -  C</t>
  </si>
  <si>
    <t>6 -  C- or lower</t>
  </si>
  <si>
    <t>1 -  Male</t>
  </si>
  <si>
    <t>2 -  Female</t>
  </si>
  <si>
    <t>95 -  I prefer not to respond 1</t>
  </si>
  <si>
    <t>2 -  18 to 19</t>
  </si>
  <si>
    <t>3 -  20 to 21</t>
  </si>
  <si>
    <t>4 -  22 to 24</t>
  </si>
  <si>
    <t>5 -  25 to 29</t>
  </si>
  <si>
    <t>6 -  30 to 39</t>
  </si>
  <si>
    <t>7 -  40 to 49</t>
  </si>
  <si>
    <t>8 -  50 to 64</t>
  </si>
  <si>
    <t>9 -  65+</t>
  </si>
  <si>
    <t>1 -  American Indian or Native American</t>
  </si>
  <si>
    <t>2 -  Asian, Asian American, or Pacific Islander</t>
  </si>
  <si>
    <t>3 -  Native Hawaiian</t>
  </si>
  <si>
    <t>4 -  Black or African American, Non-Hispanic</t>
  </si>
  <si>
    <t>5 -  White, Non-Hispanic</t>
  </si>
  <si>
    <t>6 -  Hispanic, Latino, Spanish</t>
  </si>
  <si>
    <t>7 -  Other</t>
  </si>
  <si>
    <t>2 -  GED</t>
  </si>
  <si>
    <t>3 -  High school diploma</t>
  </si>
  <si>
    <t>4 -  Vocational/technical certificate</t>
  </si>
  <si>
    <t>5 -  Associate degree</t>
  </si>
  <si>
    <t>6 -  Bachelor's degree</t>
  </si>
  <si>
    <t>7 -  Master's/Doctoral/Professional degree</t>
  </si>
  <si>
    <t>0 -  Entering</t>
  </si>
  <si>
    <t>1 -  Returning</t>
  </si>
  <si>
    <t>0 -  Oversample</t>
  </si>
  <si>
    <t>1 -  Primary Sample</t>
  </si>
  <si>
    <t>1 -  Traditional Age</t>
  </si>
  <si>
    <t>2 -  Nontraditional-Age</t>
  </si>
  <si>
    <t>1 -  Developmental</t>
  </si>
  <si>
    <t>2 -  Non-Developmental</t>
  </si>
  <si>
    <t>1 -  First-Generation</t>
  </si>
  <si>
    <t>2 -  Not First-Generation</t>
  </si>
  <si>
    <t>0 -  Not online-only</t>
  </si>
  <si>
    <t>1 -  Online-only</t>
  </si>
  <si>
    <t>1 -  In-class</t>
  </si>
  <si>
    <t>2 -  Online</t>
  </si>
  <si>
    <t xml:space="preserve"> - </t>
  </si>
  <si>
    <t>1 - Yes</t>
  </si>
  <si>
    <t>3 - Don't recall</t>
  </si>
  <si>
    <t>1 - Strongly agree</t>
  </si>
  <si>
    <t>2 -  Agree</t>
  </si>
  <si>
    <t>3 - Neutral</t>
  </si>
  <si>
    <t>4 - Disagree</t>
  </si>
  <si>
    <t>5 - Strongly disagree</t>
  </si>
  <si>
    <t>2 - No</t>
  </si>
  <si>
    <t>1 - In person, one-on-one</t>
  </si>
  <si>
    <t>2 - In person, in a group setting</t>
  </si>
  <si>
    <t>3 - Online</t>
  </si>
  <si>
    <t>4 - I have not met with an academic advisor at this college</t>
  </si>
  <si>
    <t>1 - 15 minutes or less</t>
  </si>
  <si>
    <t>2 - 16 to 30 minutes</t>
  </si>
  <si>
    <t>3 - More than 30 minutes</t>
  </si>
  <si>
    <t>4 - I do not remember</t>
  </si>
  <si>
    <t>5 - I have not met (in person or online) with an academic advisor at this college</t>
  </si>
  <si>
    <t>2 - Agree</t>
  </si>
  <si>
    <t>3 - Disagree</t>
  </si>
  <si>
    <t>4 - Strongly disagree</t>
  </si>
  <si>
    <t>5 - I have not discussed employment opportunities with an academic advisor at this college</t>
  </si>
  <si>
    <t>3 - I was not told I needed to take a developmental education class at this college</t>
  </si>
  <si>
    <t>4 - I have not met (in person or online) with an academic advisor at this college</t>
  </si>
  <si>
    <t>5 - I have not met with an academic advisor at this college</t>
  </si>
  <si>
    <t>1 - Changed to a shorter amount of time</t>
  </si>
  <si>
    <t>2 - Changed to a longer amount of time</t>
  </si>
  <si>
    <t>3 - Did not change</t>
  </si>
  <si>
    <t>3 - I have not met with an academic advisor at this college</t>
  </si>
  <si>
    <t>Response 2</t>
  </si>
  <si>
    <t>Order</t>
  </si>
  <si>
    <t>Value</t>
  </si>
  <si>
    <t>Row Labels</t>
  </si>
  <si>
    <t>Grand Total</t>
  </si>
  <si>
    <t>Sum of Value</t>
  </si>
  <si>
    <t>2022FL SENSE Results: Demographics</t>
  </si>
  <si>
    <t>2022FL SENSE Results: Classroom Experience</t>
  </si>
  <si>
    <t>2022FL SENSE Results: Onboarding</t>
  </si>
  <si>
    <t>2022FL SENSE Results: Student Experience</t>
  </si>
  <si>
    <t>2022FL SENSE Results: Student Success Course</t>
  </si>
  <si>
    <t>If enrolled in STSC: This course helped me to learn about college services that are available to help students succeed in their studies.</t>
  </si>
  <si>
    <t>If enrolled in STSC: This course helped me to develop my skills and strategies for reading textbooks and other materials.</t>
  </si>
  <si>
    <t>If enrolled in STSC: This course helped me to develop a written plan for how and when I can achieve my academic goals.</t>
  </si>
  <si>
    <t>If enrolled in STSC: This course helped me to learn about college policies and deadlines that affect me.</t>
  </si>
  <si>
    <t>If enrolled in STSC: This course helped me to understand my academic strengths and weaknesses.</t>
  </si>
  <si>
    <t>If enrolled in STSC: This course helped me develop skills to become a better student.</t>
  </si>
  <si>
    <t>If enrolled in STSC: This course helped me to feel more connected to the college.</t>
  </si>
  <si>
    <t>If enrolled in STSC: This course helped me to improve my time management skills.</t>
  </si>
  <si>
    <t>If enrolled in STSC: This course helped me to improve my test-taking ability.</t>
  </si>
  <si>
    <t>If enrolled in STSC: This course should be mandatory for all new students.</t>
  </si>
  <si>
    <t>If enrolled in STSC: This course helped me to improve my study skills.</t>
  </si>
  <si>
    <t>This college required me to enroll in classes indicated by my placement test scores during my first term</t>
  </si>
  <si>
    <t>Thinking about this term, how would you describe your enrollment at this college?</t>
  </si>
  <si>
    <t>Have you taken this survey in another class this term?</t>
  </si>
  <si>
    <t>6. How many terms have you been enrolled at this college?</t>
  </si>
  <si>
    <t>How many terms have you been enrolled at this college?</t>
  </si>
  <si>
    <t>5 -  I have been enrolled more than four terms</t>
  </si>
  <si>
    <t xml:space="preserve"> I have been enrolled more than four terms</t>
  </si>
  <si>
    <t>24. During the first three weeks of your first semester/quarter at this college, how many hours did you spend in a typical 7-day week doing each of the following?</t>
  </si>
  <si>
    <t>Before registering for classes, I was required to take a placement test</t>
  </si>
  <si>
    <t>A student success course</t>
  </si>
  <si>
    <t>An ESL course</t>
  </si>
  <si>
    <t>Please indicate whether your goal for attending this college include the following:</t>
  </si>
  <si>
    <t>Response results</t>
  </si>
  <si>
    <t>Question options</t>
  </si>
  <si>
    <t xml:space="preserve">Response results </t>
  </si>
  <si>
    <t xml:space="preserve">I received adequate information about financial assistance  </t>
  </si>
  <si>
    <t>I was able to meet with an advisor at a convenient time</t>
  </si>
  <si>
    <t>In the current academic term, how many of each type of classes are you taking?</t>
  </si>
  <si>
    <t>During my 1st academic term at this college, I enrolled in a Student Success Course. (STSC)</t>
  </si>
  <si>
    <t>had activities to introduce students to one another</t>
  </si>
  <si>
    <t>clearly explained available academic and student support services</t>
  </si>
  <si>
    <t>clearly explained course grading policies</t>
  </si>
  <si>
    <t xml:space="preserve">clearly explained course syllabi  </t>
  </si>
  <si>
    <t>talked with me about my commitments outside of school to help me choose courses</t>
  </si>
  <si>
    <t>helped me determine if I qualified for financial assistance</t>
  </si>
  <si>
    <t>helped me to select a program or major</t>
  </si>
  <si>
    <t>helped me set academic goals and make a plan to achieve them</t>
  </si>
  <si>
    <t>college staff member learned my name</t>
  </si>
  <si>
    <t>other student whom I didn't previously know learned my name</t>
  </si>
  <si>
    <t>In addition to taking courses at this college, were/are you also enrolled at a 4-year college or university during first term?</t>
  </si>
  <si>
    <t>How many courses did you enroll in for first term at this college?</t>
  </si>
  <si>
    <t>Of the courses you enrolled in during first term at this college,</t>
  </si>
  <si>
    <t>how many did you drop after the first day of class?</t>
  </si>
  <si>
    <t>When did you register for your courses for first term at this college?</t>
  </si>
  <si>
    <t>I enrolled in an orientation course during my first term at this college</t>
  </si>
  <si>
    <t>In which of the following types of courses were you enrolled during first term at this college?</t>
  </si>
  <si>
    <t>All the courses I needed during my first term were available at convenient times</t>
  </si>
  <si>
    <t>helped me identify the courses I needed to take on my first term</t>
  </si>
  <si>
    <t>During the first three weeks of first term at this college, about how often did you do the following?</t>
  </si>
  <si>
    <t>first-Generation / Not first-Generation Students</t>
  </si>
  <si>
    <t>In my first academic term at this college, I enrolled in a Student Success Course. (STSC)</t>
  </si>
  <si>
    <t>Were you required to meet with an academic advisor prior to registering for classes first academic term at this college?</t>
  </si>
  <si>
    <t>How long did first academic advising session at this college last?</t>
  </si>
  <si>
    <t>During first meeting with an academic advisor at this college, he or she discussed when your next advising session should be.</t>
  </si>
  <si>
    <t>Did you add or drop any classes within the first three weeks of first term at this college?</t>
  </si>
  <si>
    <t>In the first three weeks of first term at this college, how many hours did you spend in a typical week doing each of the following?</t>
  </si>
  <si>
    <t>Consider your experiences with the first three weeks of your first term:</t>
  </si>
  <si>
    <t>Consider your experiences with the first three weeks of your first term, an advisor:</t>
  </si>
  <si>
    <t>Consider your experiences with the first three weeks of your first term, a staff member:</t>
  </si>
  <si>
    <t xml:space="preserve">Consider your experiences with the first three weeks of your first term, all instructors: </t>
  </si>
  <si>
    <t>Consider your experiences with the first three weeks of your first term, at least one:</t>
  </si>
  <si>
    <t>Consider your experiences with the first three weeks of your first term: Did you know about the following services?</t>
  </si>
  <si>
    <t>Consider your experiences with the first three weeks of your first term within a class, or through another experience at this college:</t>
  </si>
  <si>
    <t>If aware of these services, how often did you use the following services in the first three weeks of your first term?</t>
  </si>
  <si>
    <t>If you used these services in the first three weeks of your first term, how satisfied were you with the following services?</t>
  </si>
  <si>
    <t>After first meeting with an academic advisor at this college, my expected academic goal completion timeline:</t>
  </si>
  <si>
    <t>In first three weeks of first term at this college, how often did you:</t>
  </si>
  <si>
    <t>Sub Question</t>
  </si>
  <si>
    <t>Answer choices</t>
  </si>
  <si>
    <t>The list below shows the list of survey questions, their categories, and the answer choices available for those questions.</t>
  </si>
  <si>
    <t xml:space="preserve"> I prefer not to respond</t>
  </si>
  <si>
    <t>Demographics</t>
  </si>
  <si>
    <t>Student Services</t>
  </si>
  <si>
    <t>2022FL SENSE Results: Student Services</t>
  </si>
  <si>
    <t>Some questions such as those directed at online-only students had very small sample sizes and were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</si>
</sst>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i/>
      <sz val="14"/>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i/>
      <sz val="14"/>
      <color theme="0"/>
      <name val="Calibri"/>
      <family val="2"/>
      <scheme val="minor"/>
    </font>
    <font>
      <sz val="10.5"/>
      <color theme="1"/>
      <name val="Calibri"/>
      <family val="2"/>
      <scheme val="minor"/>
    </font>
    <font>
      <b/>
      <i/>
      <sz val="10.5"/>
      <color theme="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theme="0" tint="-4.9989318521683403E-2"/>
        <bgColor indexed="64"/>
      </patternFill>
    </fill>
  </fills>
  <borders count="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10" fontId="0" fillId="0" borderId="0" xfId="0" applyNumberFormat="1"/>
    <xf numFmtId="0" fontId="1"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14" fontId="0" fillId="0" borderId="0" xfId="0" applyNumberFormat="1"/>
    <xf numFmtId="0" fontId="2" fillId="2" borderId="0" xfId="0" applyFont="1" applyFill="1"/>
    <xf numFmtId="0" fontId="4" fillId="3" borderId="0" xfId="0" applyFont="1" applyFill="1" applyAlignment="1">
      <alignment horizontal="left"/>
    </xf>
    <xf numFmtId="10" fontId="4" fillId="3" borderId="0" xfId="0" applyNumberFormat="1" applyFont="1" applyFill="1"/>
    <xf numFmtId="0" fontId="5" fillId="4" borderId="0" xfId="0" applyFont="1" applyFill="1" applyAlignment="1">
      <alignment horizontal="left"/>
    </xf>
    <xf numFmtId="10" fontId="5" fillId="4" borderId="0" xfId="0" applyNumberFormat="1" applyFont="1" applyFill="1"/>
    <xf numFmtId="0" fontId="5" fillId="0" borderId="0" xfId="0" applyFont="1" applyAlignment="1">
      <alignment horizontal="left" indent="1"/>
    </xf>
    <xf numFmtId="10" fontId="5" fillId="0" borderId="0" xfId="0" applyNumberFormat="1" applyFont="1"/>
    <xf numFmtId="0" fontId="3" fillId="0" borderId="0" xfId="0" applyFont="1"/>
    <xf numFmtId="0" fontId="6" fillId="5" borderId="0" xfId="0" applyFont="1" applyFill="1"/>
    <xf numFmtId="0" fontId="2" fillId="6" borderId="0" xfId="0" applyFont="1" applyFill="1"/>
    <xf numFmtId="0" fontId="6" fillId="3" borderId="0" xfId="0" applyFont="1" applyFill="1"/>
    <xf numFmtId="0" fontId="6" fillId="7" borderId="0" xfId="0" applyFont="1" applyFill="1"/>
    <xf numFmtId="0" fontId="2" fillId="8" borderId="0" xfId="0" applyFont="1" applyFill="1"/>
    <xf numFmtId="0" fontId="0" fillId="0" borderId="0" xfId="0" applyAlignment="1">
      <alignment wrapText="1"/>
    </xf>
    <xf numFmtId="0" fontId="0" fillId="0" borderId="0" xfId="0"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1"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8" fillId="7" borderId="2" xfId="0" applyFont="1" applyFill="1" applyBorder="1" applyAlignment="1">
      <alignment horizontal="center" vertical="center" wrapText="1"/>
    </xf>
    <xf numFmtId="0" fontId="7" fillId="9" borderId="0" xfId="0" applyFont="1" applyFill="1" applyAlignment="1">
      <alignment horizontal="center" vertical="center" wrapText="1"/>
    </xf>
    <xf numFmtId="0" fontId="7" fillId="9" borderId="0" xfId="0" applyFont="1" applyFill="1" applyAlignment="1">
      <alignment vertical="center" wrapText="1"/>
    </xf>
    <xf numFmtId="0" fontId="7" fillId="9" borderId="1" xfId="0" applyFont="1" applyFill="1" applyBorder="1" applyAlignment="1">
      <alignment vertical="center" wrapText="1"/>
    </xf>
    <xf numFmtId="0" fontId="7" fillId="4" borderId="0" xfId="0" applyFont="1" applyFill="1" applyAlignment="1">
      <alignment horizontal="center" vertical="center" wrapText="1"/>
    </xf>
    <xf numFmtId="0" fontId="7" fillId="4" borderId="0" xfId="0" applyFont="1" applyFill="1" applyAlignment="1">
      <alignment vertical="center" wrapText="1"/>
    </xf>
    <xf numFmtId="0" fontId="7" fillId="4" borderId="1" xfId="0" applyFont="1" applyFill="1" applyBorder="1" applyAlignment="1">
      <alignment vertical="center" wrapText="1"/>
    </xf>
    <xf numFmtId="0" fontId="8" fillId="5" borderId="2" xfId="0" applyFont="1" applyFill="1" applyBorder="1" applyAlignment="1">
      <alignment horizontal="center" vertical="center" wrapText="1"/>
    </xf>
  </cellXfs>
  <cellStyles count="1">
    <cellStyle name="Normal" xfId="0" builtinId="0"/>
  </cellStyles>
  <dxfs count="54">
    <dxf>
      <font>
        <color auto="1"/>
      </font>
    </dxf>
    <dxf>
      <font>
        <color auto="1"/>
      </font>
    </dxf>
    <dxf>
      <font>
        <color auto="1"/>
      </font>
    </dxf>
    <dxf>
      <font>
        <color auto="1"/>
      </font>
    </dxf>
    <dxf>
      <fill>
        <patternFill>
          <bgColor theme="0"/>
        </patternFill>
      </fill>
    </dxf>
    <dxf>
      <fill>
        <patternFill>
          <bgColor theme="0"/>
        </patternFill>
      </fill>
    </dxf>
    <dxf>
      <font>
        <color theme="0"/>
      </font>
    </dxf>
    <dxf>
      <font>
        <color theme="0"/>
      </font>
    </dxf>
    <dxf>
      <fill>
        <patternFill patternType="solid">
          <bgColor theme="1" tint="0.499984740745262"/>
        </patternFill>
      </fill>
    </dxf>
    <dxf>
      <fill>
        <patternFill patternType="solid">
          <bgColor theme="1" tint="0.499984740745262"/>
        </patternFill>
      </fill>
    </dxf>
    <dxf>
      <font>
        <color theme="0"/>
      </font>
    </dxf>
    <dxf>
      <font>
        <color theme="0"/>
      </font>
    </dxf>
    <dxf>
      <fill>
        <patternFill patternType="solid">
          <bgColor theme="1" tint="0.499984740745262"/>
        </patternFill>
      </fill>
    </dxf>
    <dxf>
      <fill>
        <patternFill patternType="solid">
          <bgColor theme="1" tint="0.499984740745262"/>
        </patternFill>
      </fill>
    </dxf>
    <dxf>
      <font>
        <color auto="1"/>
      </font>
    </dxf>
    <dxf>
      <font>
        <color auto="1"/>
      </font>
    </dxf>
    <dxf>
      <fill>
        <patternFill>
          <bgColor theme="0"/>
        </patternFill>
      </fill>
    </dxf>
    <dxf>
      <fill>
        <patternFill>
          <bgColor theme="0"/>
        </patternFill>
      </fill>
    </dxf>
    <dxf>
      <font>
        <color theme="0"/>
      </font>
    </dxf>
    <dxf>
      <font>
        <color theme="0"/>
      </font>
    </dxf>
    <dxf>
      <fill>
        <patternFill patternType="solid">
          <bgColor theme="1" tint="0.499984740745262"/>
        </patternFill>
      </fill>
    </dxf>
    <dxf>
      <fill>
        <patternFill patternType="solid">
          <bgColor theme="1" tint="0.499984740745262"/>
        </patternFill>
      </fill>
    </dxf>
    <dxf>
      <font>
        <i val="0"/>
      </font>
    </dxf>
    <dxf>
      <font>
        <i val="0"/>
      </font>
    </dxf>
    <dxf>
      <font>
        <i val="0"/>
      </font>
    </dxf>
    <dxf>
      <font>
        <i val="0"/>
      </font>
    </dxf>
    <dxf>
      <font>
        <i val="0"/>
      </font>
    </dxf>
    <dxf>
      <font>
        <i val="0"/>
      </font>
    </dxf>
    <dxf>
      <font>
        <i val="0"/>
      </font>
    </dxf>
    <dxf>
      <font>
        <i val="0"/>
      </font>
    </dxf>
    <dxf>
      <font>
        <color auto="1"/>
      </font>
    </dxf>
    <dxf>
      <font>
        <color auto="1"/>
      </font>
    </dxf>
    <dxf>
      <fill>
        <patternFill>
          <bgColor theme="0"/>
        </patternFill>
      </fill>
    </dxf>
    <dxf>
      <fill>
        <patternFill>
          <bgColor theme="0"/>
        </patternFill>
      </fill>
    </dxf>
    <dxf>
      <font>
        <color theme="0"/>
      </font>
    </dxf>
    <dxf>
      <font>
        <color theme="0"/>
      </font>
    </dxf>
    <dxf>
      <fill>
        <patternFill patternType="solid">
          <bgColor theme="1" tint="0.499984740745262"/>
        </patternFill>
      </fill>
    </dxf>
    <dxf>
      <fill>
        <patternFill patternType="solid">
          <bgColor theme="1" tint="0.499984740745262"/>
        </patternFill>
      </fill>
    </dxf>
    <dxf>
      <font>
        <i val="0"/>
      </font>
    </dxf>
    <dxf>
      <font>
        <i val="0"/>
      </font>
    </dxf>
    <dxf>
      <font>
        <i val="0"/>
      </font>
    </dxf>
    <dxf>
      <font>
        <i val="0"/>
      </font>
    </dxf>
    <dxf>
      <font>
        <i val="0"/>
      </font>
    </dxf>
    <dxf>
      <font>
        <i val="0"/>
      </font>
    </dxf>
    <dxf>
      <font>
        <i val="0"/>
      </font>
    </dxf>
    <dxf>
      <font>
        <i val="0"/>
      </font>
    </dxf>
    <dxf>
      <font>
        <color theme="0"/>
      </font>
    </dxf>
    <dxf>
      <font>
        <color theme="0"/>
      </font>
    </dxf>
    <dxf>
      <fill>
        <patternFill patternType="solid">
          <bgColor theme="1" tint="0.499984740745262"/>
        </patternFill>
      </fill>
    </dxf>
    <dxf>
      <fill>
        <patternFill patternType="solid">
          <bgColor theme="1" tint="0.499984740745262"/>
        </patternFill>
      </fill>
    </dxf>
    <dxf>
      <font>
        <color theme="0"/>
      </font>
    </dxf>
    <dxf>
      <font>
        <color theme="0"/>
      </font>
    </dxf>
    <dxf>
      <fill>
        <patternFill patternType="solid">
          <bgColor theme="1" tint="0.499984740745262"/>
        </patternFill>
      </fill>
    </dxf>
    <dxf>
      <fill>
        <patternFill patternType="solid">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microsoft.com/office/2007/relationships/slicerCache" Target="slicerCaches/slicerCache7.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10.xml"/><Relationship Id="rId7" Type="http://schemas.openxmlformats.org/officeDocument/2006/relationships/worksheet" Target="worksheets/sheet7.xml"/><Relationship Id="rId12" Type="http://schemas.microsoft.com/office/2007/relationships/slicerCache" Target="slicerCaches/slicerCache1.xml"/><Relationship Id="rId17" Type="http://schemas.microsoft.com/office/2007/relationships/slicerCache" Target="slicerCaches/slicerCache6.xml"/><Relationship Id="rId25" Type="http://schemas.openxmlformats.org/officeDocument/2006/relationships/styles" Target="styles.xml"/><Relationship Id="rId2" Type="http://schemas.openxmlformats.org/officeDocument/2006/relationships/worksheet" Target="worksheets/sheet2.xml"/><Relationship Id="rId16" Type="http://schemas.microsoft.com/office/2007/relationships/slicerCache" Target="slicerCaches/slicerCache5.xml"/><Relationship Id="rId20" Type="http://schemas.microsoft.com/office/2007/relationships/slicerCache" Target="slicerCaches/slicerCache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theme" Target="theme/theme1.xml"/><Relationship Id="rId5" Type="http://schemas.openxmlformats.org/officeDocument/2006/relationships/worksheet" Target="worksheets/sheet5.xml"/><Relationship Id="rId15" Type="http://schemas.microsoft.com/office/2007/relationships/slicerCache" Target="slicerCaches/slicerCache4.xml"/><Relationship Id="rId23" Type="http://schemas.microsoft.com/office/2007/relationships/slicerCache" Target="slicerCaches/slicerCache12.xml"/><Relationship Id="rId10" Type="http://schemas.openxmlformats.org/officeDocument/2006/relationships/pivotCacheDefinition" Target="pivotCache/pivotCacheDefinition1.xml"/><Relationship Id="rId19" Type="http://schemas.microsoft.com/office/2007/relationships/slicerCache" Target="slicerCaches/slicerCache8.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3.xml"/><Relationship Id="rId22" Type="http://schemas.microsoft.com/office/2007/relationships/slicerCache" Target="slicerCaches/slicerCache11.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[2022FL-sense-results-dashboard.xlsx]Demographics!PivotTable3</c:name>
    <c:fmtId val="0"/>
  </c:pivotSource>
  <c:chart>
    <c:autoTitleDeleted val="1"/>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pivotFmt>
      <c:pivotFmt>
        <c:idx val="5"/>
        <c:spPr>
          <a:solidFill>
            <a:schemeClr val="accent1"/>
          </a:solidFill>
          <a:ln>
            <a:noFill/>
          </a:ln>
          <a:effectLst/>
        </c:spPr>
      </c:pivotFmt>
    </c:pivotFmts>
    <c:plotArea>
      <c:layout/>
      <c:barChart>
        <c:barDir val="col"/>
        <c:grouping val="clustered"/>
        <c:varyColors val="1"/>
        <c:ser>
          <c:idx val="0"/>
          <c:order val="0"/>
          <c:tx>
            <c:strRef>
              <c:f>Demographics!$W$5</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B59C-46CC-9A96-182212919E6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B59C-46CC-9A96-182212919E6E}"/>
              </c:ext>
            </c:extLst>
          </c:dPt>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Demographics!$V$6:$V$10</c:f>
              <c:multiLvlStrCache>
                <c:ptCount val="2"/>
                <c:lvl>
                  <c:pt idx="0">
                    <c:v>1 -  Yes</c:v>
                  </c:pt>
                  <c:pt idx="1">
                    <c:v>2 -  No</c:v>
                  </c:pt>
                </c:lvl>
                <c:lvl/>
                <c:lvl>
                  <c:pt idx="0">
                    <c:v>Are you an international student or nonresident alien?</c:v>
                  </c:pt>
                </c:lvl>
              </c:multiLvlStrCache>
            </c:multiLvlStrRef>
          </c:cat>
          <c:val>
            <c:numRef>
              <c:f>Demographics!$W$6:$W$10</c:f>
              <c:numCache>
                <c:formatCode>0.00%</c:formatCode>
                <c:ptCount val="2"/>
                <c:pt idx="0">
                  <c:v>4.2171406981344473E-2</c:v>
                </c:pt>
                <c:pt idx="1">
                  <c:v>0.95782859301865553</c:v>
                </c:pt>
              </c:numCache>
            </c:numRef>
          </c:val>
          <c:extLst>
            <c:ext xmlns:c16="http://schemas.microsoft.com/office/drawing/2014/chart" uri="{C3380CC4-5D6E-409C-BE32-E72D297353CC}">
              <c16:uniqueId val="{00000000-9149-4EDC-AB2F-2544CBA9D3A8}"/>
            </c:ext>
          </c:extLst>
        </c:ser>
        <c:dLbls>
          <c:showLegendKey val="0"/>
          <c:showVal val="0"/>
          <c:showCatName val="0"/>
          <c:showSerName val="0"/>
          <c:showPercent val="0"/>
          <c:showBubbleSize val="0"/>
        </c:dLbls>
        <c:gapWidth val="219"/>
        <c:overlap val="-27"/>
        <c:axId val="650944448"/>
        <c:axId val="1186626960"/>
      </c:barChart>
      <c:catAx>
        <c:axId val="65094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186626960"/>
        <c:crosses val="autoZero"/>
        <c:auto val="1"/>
        <c:lblAlgn val="ctr"/>
        <c:lblOffset val="100"/>
        <c:noMultiLvlLbl val="0"/>
      </c:catAx>
      <c:valAx>
        <c:axId val="1186626960"/>
        <c:scaling>
          <c:orientation val="minMax"/>
          <c:max val="1"/>
          <c:min val="0"/>
        </c:scaling>
        <c:delete val="1"/>
        <c:axPos val="l"/>
        <c:numFmt formatCode="0.00%" sourceLinked="1"/>
        <c:majorTickMark val="none"/>
        <c:minorTickMark val="none"/>
        <c:tickLblPos val="nextTo"/>
        <c:crossAx val="650944448"/>
        <c:crosses val="autoZero"/>
        <c:crossBetween val="between"/>
        <c:majorUnit val="0.2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[2022FL-sense-results-dashboard.xlsx]Onboarding!PivotTable3</c:name>
    <c:fmtId val="0"/>
  </c:pivotSource>
  <c:chart>
    <c:autoTitleDeleted val="1"/>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pivotFmt>
    </c:pivotFmts>
    <c:plotArea>
      <c:layout/>
      <c:barChart>
        <c:barDir val="col"/>
        <c:grouping val="clustered"/>
        <c:varyColors val="1"/>
        <c:ser>
          <c:idx val="0"/>
          <c:order val="0"/>
          <c:tx>
            <c:strRef>
              <c:f>Onboarding!$W$5</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1FB1-4F8B-9057-0AEA424D219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1FB1-4F8B-9057-0AEA424D219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1FB1-4F8B-9057-0AEA424D219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1FB1-4F8B-9057-0AEA424D219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1FB1-4F8B-9057-0AEA424D219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1FB1-4F8B-9057-0AEA424D219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1FB1-4F8B-9057-0AEA424D219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1FB1-4F8B-9057-0AEA424D219D}"/>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1FB1-4F8B-9057-0AEA424D219D}"/>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1FB1-4F8B-9057-0AEA424D219D}"/>
              </c:ext>
            </c:extLst>
          </c:dPt>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Onboarding!$V$6:$V$16</c:f>
              <c:multiLvlStrCache>
                <c:ptCount val="6"/>
                <c:lvl>
                  <c:pt idx="0">
                    <c:v>1 -  Yes</c:v>
                  </c:pt>
                  <c:pt idx="1">
                    <c:v>2 -  No</c:v>
                  </c:pt>
                  <c:pt idx="2">
                    <c:v>1 -  Yes</c:v>
                  </c:pt>
                  <c:pt idx="3">
                    <c:v>2 -  No</c:v>
                  </c:pt>
                  <c:pt idx="4">
                    <c:v>1 -  Yes</c:v>
                  </c:pt>
                  <c:pt idx="5">
                    <c:v>2 -  No</c:v>
                  </c:pt>
                </c:lvl>
                <c:lvl>
                  <c:pt idx="0">
                    <c:v>I took a placement test  </c:v>
                  </c:pt>
                  <c:pt idx="2">
                    <c:v>I was exempt from taking a placement test at this college</c:v>
                  </c:pt>
                  <c:pt idx="4">
                    <c:v>Before registering for classes, I was required to take a placement test</c:v>
                  </c:pt>
                </c:lvl>
                <c:lvl>
                  <c:pt idx="0">
                    <c:v>Consider your experiences with the first three weeks of your first term:</c:v>
                  </c:pt>
                </c:lvl>
              </c:multiLvlStrCache>
            </c:multiLvlStrRef>
          </c:cat>
          <c:val>
            <c:numRef>
              <c:f>Onboarding!$W$6:$W$16</c:f>
              <c:numCache>
                <c:formatCode>0.00%</c:formatCode>
                <c:ptCount val="6"/>
                <c:pt idx="0">
                  <c:v>0.8219325449758289</c:v>
                </c:pt>
                <c:pt idx="1">
                  <c:v>0.1780674550241711</c:v>
                </c:pt>
                <c:pt idx="2">
                  <c:v>0.2400299535952426</c:v>
                </c:pt>
                <c:pt idx="3">
                  <c:v>0.7599700464047574</c:v>
                </c:pt>
                <c:pt idx="4">
                  <c:v>0.77704758340012936</c:v>
                </c:pt>
                <c:pt idx="5">
                  <c:v>0.22295241659987058</c:v>
                </c:pt>
              </c:numCache>
            </c:numRef>
          </c:val>
          <c:extLst>
            <c:ext xmlns:c16="http://schemas.microsoft.com/office/drawing/2014/chart" uri="{C3380CC4-5D6E-409C-BE32-E72D297353CC}">
              <c16:uniqueId val="{00000000-4B56-415B-8377-E6BBA1B8A07C}"/>
            </c:ext>
          </c:extLst>
        </c:ser>
        <c:dLbls>
          <c:showLegendKey val="0"/>
          <c:showVal val="0"/>
          <c:showCatName val="0"/>
          <c:showSerName val="0"/>
          <c:showPercent val="0"/>
          <c:showBubbleSize val="0"/>
        </c:dLbls>
        <c:gapWidth val="219"/>
        <c:overlap val="-27"/>
        <c:axId val="656824400"/>
        <c:axId val="658261904"/>
      </c:barChart>
      <c:catAx>
        <c:axId val="65682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658261904"/>
        <c:crosses val="autoZero"/>
        <c:auto val="1"/>
        <c:lblAlgn val="ctr"/>
        <c:lblOffset val="100"/>
        <c:noMultiLvlLbl val="0"/>
      </c:catAx>
      <c:valAx>
        <c:axId val="658261904"/>
        <c:scaling>
          <c:orientation val="minMax"/>
        </c:scaling>
        <c:delete val="1"/>
        <c:axPos val="l"/>
        <c:numFmt formatCode="0.00%" sourceLinked="1"/>
        <c:majorTickMark val="none"/>
        <c:minorTickMark val="none"/>
        <c:tickLblPos val="nextTo"/>
        <c:crossAx val="656824400"/>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ysClr val="windowText" lastClr="000000"/>
          </a:solidFill>
        </a:defRPr>
      </a:pPr>
      <a:endParaRPr lang="en-US"/>
    </a:p>
  </c:txPr>
  <c:printSettings>
    <c:headerFooter/>
    <c:pageMargins b="0.75" l="0.25" r="0.25" t="0.75" header="0.3" footer="0.3"/>
    <c:pageSetup orientation="portrait"/>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[2022FL-sense-results-dashboard.xlsx]Student Experience!PivotTable6</c:name>
    <c:fmtId val="0"/>
  </c:pivotSource>
  <c:chart>
    <c:autoTitleDeleted val="1"/>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s>
    <c:plotArea>
      <c:layout/>
      <c:barChart>
        <c:barDir val="col"/>
        <c:grouping val="clustered"/>
        <c:varyColors val="1"/>
        <c:ser>
          <c:idx val="0"/>
          <c:order val="0"/>
          <c:tx>
            <c:strRef>
              <c:f>'Student Experience'!$W$5</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0C2-48C3-AE88-22B8D686D370}"/>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0C2-48C3-AE88-22B8D686D370}"/>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0C2-48C3-AE88-22B8D686D370}"/>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0C2-48C3-AE88-22B8D686D370}"/>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0C2-48C3-AE88-22B8D686D370}"/>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0C2-48C3-AE88-22B8D686D370}"/>
              </c:ext>
            </c:extLst>
          </c:dPt>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'Student Experience'!$V$6:$V$13</c:f>
              <c:multiLvlStrCache>
                <c:ptCount val="5"/>
                <c:lvl>
                  <c:pt idx="0">
                    <c:v>1 -  Strongly disagree</c:v>
                  </c:pt>
                  <c:pt idx="1">
                    <c:v>2 -  Disagree</c:v>
                  </c:pt>
                  <c:pt idx="2">
                    <c:v>3 -  Neutral</c:v>
                  </c:pt>
                  <c:pt idx="3">
                    <c:v>4 -  Agree</c:v>
                  </c:pt>
                  <c:pt idx="4">
                    <c:v>5 -  Strongly agree</c:v>
                  </c:pt>
                </c:lvl>
                <c:lvl>
                  <c:pt idx="0">
                    <c:v>talked with me about my commitments outside of school to help me choose courses</c:v>
                  </c:pt>
                </c:lvl>
                <c:lvl>
                  <c:pt idx="0">
                    <c:v>Consider your experiences with the first three weeks of your first term, a staff member:</c:v>
                  </c:pt>
                </c:lvl>
              </c:multiLvlStrCache>
            </c:multiLvlStrRef>
          </c:cat>
          <c:val>
            <c:numRef>
              <c:f>'Student Experience'!$W$6:$W$13</c:f>
              <c:numCache>
                <c:formatCode>0.00%</c:formatCode>
                <c:ptCount val="5"/>
                <c:pt idx="0">
                  <c:v>0.12652228047376501</c:v>
                </c:pt>
                <c:pt idx="1">
                  <c:v>0.2914778261597899</c:v>
                </c:pt>
                <c:pt idx="2">
                  <c:v>0.26221246383343233</c:v>
                </c:pt>
                <c:pt idx="3">
                  <c:v>0.18468370623564204</c:v>
                </c:pt>
                <c:pt idx="4">
                  <c:v>0.13510372329737066</c:v>
                </c:pt>
              </c:numCache>
            </c:numRef>
          </c:val>
          <c:extLst>
            <c:ext xmlns:c16="http://schemas.microsoft.com/office/drawing/2014/chart" uri="{C3380CC4-5D6E-409C-BE32-E72D297353CC}">
              <c16:uniqueId val="{00000000-BF18-48F1-957F-D1CAF9D4E9E0}"/>
            </c:ext>
          </c:extLst>
        </c:ser>
        <c:dLbls>
          <c:showLegendKey val="0"/>
          <c:showVal val="0"/>
          <c:showCatName val="0"/>
          <c:showSerName val="0"/>
          <c:showPercent val="0"/>
          <c:showBubbleSize val="0"/>
        </c:dLbls>
        <c:gapWidth val="219"/>
        <c:overlap val="-27"/>
        <c:axId val="616266912"/>
        <c:axId val="603484352"/>
      </c:barChart>
      <c:catAx>
        <c:axId val="61626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603484352"/>
        <c:crosses val="autoZero"/>
        <c:auto val="1"/>
        <c:lblAlgn val="ctr"/>
        <c:lblOffset val="100"/>
        <c:noMultiLvlLbl val="0"/>
      </c:catAx>
      <c:valAx>
        <c:axId val="603484352"/>
        <c:scaling>
          <c:orientation val="minMax"/>
          <c:max val="1"/>
        </c:scaling>
        <c:delete val="1"/>
        <c:axPos val="l"/>
        <c:numFmt formatCode="0.0%" sourceLinked="0"/>
        <c:majorTickMark val="none"/>
        <c:minorTickMark val="none"/>
        <c:tickLblPos val="nextTo"/>
        <c:crossAx val="616266912"/>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[2022FL-sense-results-dashboard.xlsx]Student Services!PivotTable9</c:name>
    <c:fmtId val="0"/>
  </c:pivotSource>
  <c:chart>
    <c:autoTitleDeleted val="1"/>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s>
    <c:plotArea>
      <c:layout/>
      <c:barChart>
        <c:barDir val="col"/>
        <c:grouping val="clustered"/>
        <c:varyColors val="1"/>
        <c:ser>
          <c:idx val="0"/>
          <c:order val="0"/>
          <c:tx>
            <c:strRef>
              <c:f>'Student Services'!$W$5</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1EB1-4408-B75B-167898E60B06}"/>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1EB1-4408-B75B-167898E60B0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1EB1-4408-B75B-167898E60B0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1EB1-4408-B75B-167898E60B06}"/>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1EB1-4408-B75B-167898E60B06}"/>
              </c:ext>
            </c:extLst>
          </c:dPt>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'Student Services'!$V$6:$V$13</c:f>
              <c:multiLvlStrCache>
                <c:ptCount val="5"/>
                <c:lvl>
                  <c:pt idx="0">
                    <c:v>1 - Changed to a shorter amount of time</c:v>
                  </c:pt>
                  <c:pt idx="1">
                    <c:v>2 - Changed to a longer amount of time</c:v>
                  </c:pt>
                  <c:pt idx="2">
                    <c:v>3 - Did not change</c:v>
                  </c:pt>
                  <c:pt idx="3">
                    <c:v>4 - I do not remember</c:v>
                  </c:pt>
                  <c:pt idx="4">
                    <c:v>5 - I have not met with an academic advisor at this college</c:v>
                  </c:pt>
                </c:lvl>
                <c:lvl/>
                <c:lvl>
                  <c:pt idx="0">
                    <c:v>After first meeting with an academic advisor at this college, my expected academic goal completion timeline:</c:v>
                  </c:pt>
                </c:lvl>
              </c:multiLvlStrCache>
            </c:multiLvlStrRef>
          </c:cat>
          <c:val>
            <c:numRef>
              <c:f>'Student Services'!$W$6:$W$13</c:f>
              <c:numCache>
                <c:formatCode>0.00%</c:formatCode>
                <c:ptCount val="5"/>
                <c:pt idx="0">
                  <c:v>0.10773924459964873</c:v>
                </c:pt>
                <c:pt idx="1">
                  <c:v>0.22181840241845349</c:v>
                </c:pt>
                <c:pt idx="2">
                  <c:v>0.42050343490633341</c:v>
                </c:pt>
                <c:pt idx="3">
                  <c:v>0.20406209193706717</c:v>
                </c:pt>
                <c:pt idx="4">
                  <c:v>4.5876826138497077E-2</c:v>
                </c:pt>
              </c:numCache>
            </c:numRef>
          </c:val>
          <c:extLst>
            <c:ext xmlns:c16="http://schemas.microsoft.com/office/drawing/2014/chart" uri="{C3380CC4-5D6E-409C-BE32-E72D297353CC}">
              <c16:uniqueId val="{00000000-087F-4AD8-9BA4-1A1031529A72}"/>
            </c:ext>
          </c:extLst>
        </c:ser>
        <c:dLbls>
          <c:showLegendKey val="0"/>
          <c:showVal val="0"/>
          <c:showCatName val="0"/>
          <c:showSerName val="0"/>
          <c:showPercent val="0"/>
          <c:showBubbleSize val="0"/>
        </c:dLbls>
        <c:gapWidth val="219"/>
        <c:overlap val="-27"/>
        <c:axId val="607260640"/>
        <c:axId val="848868320"/>
      </c:barChart>
      <c:catAx>
        <c:axId val="60726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848868320"/>
        <c:crosses val="autoZero"/>
        <c:auto val="1"/>
        <c:lblAlgn val="ctr"/>
        <c:lblOffset val="100"/>
        <c:noMultiLvlLbl val="0"/>
      </c:catAx>
      <c:valAx>
        <c:axId val="848868320"/>
        <c:scaling>
          <c:orientation val="minMax"/>
          <c:max val="1"/>
        </c:scaling>
        <c:delete val="1"/>
        <c:axPos val="l"/>
        <c:numFmt formatCode="0.00%" sourceLinked="1"/>
        <c:majorTickMark val="none"/>
        <c:minorTickMark val="none"/>
        <c:tickLblPos val="nextTo"/>
        <c:crossAx val="607260640"/>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[2022FL-sense-results-dashboard.xlsx]Classroom Experience!PivotTable9</c:name>
    <c:fmtId val="0"/>
  </c:pivotSource>
  <c:chart>
    <c:autoTitleDeleted val="1"/>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
        <c:idx val="25"/>
        <c:spPr>
          <a:solidFill>
            <a:schemeClr val="accent1"/>
          </a:solidFill>
          <a:ln>
            <a:noFill/>
          </a:ln>
          <a:effectLst/>
        </c:spPr>
      </c:pivotFmt>
      <c:pivotFmt>
        <c:idx val="26"/>
        <c:spPr>
          <a:solidFill>
            <a:schemeClr val="accent1"/>
          </a:solidFill>
          <a:ln>
            <a:noFill/>
          </a:ln>
          <a:effectLst/>
        </c:spPr>
      </c:pivotFmt>
      <c:pivotFmt>
        <c:idx val="27"/>
        <c:spPr>
          <a:solidFill>
            <a:schemeClr val="accent1"/>
          </a:solidFill>
          <a:ln>
            <a:noFill/>
          </a:ln>
          <a:effectLst/>
        </c:spPr>
      </c:pivotFmt>
      <c:pivotFmt>
        <c:idx val="28"/>
        <c:spPr>
          <a:solidFill>
            <a:schemeClr val="accent1"/>
          </a:solidFill>
          <a:ln>
            <a:noFill/>
          </a:ln>
          <a:effectLst/>
        </c:spPr>
      </c:pivotFmt>
      <c:pivotFmt>
        <c:idx val="29"/>
        <c:spPr>
          <a:solidFill>
            <a:schemeClr val="accent1"/>
          </a:solidFill>
          <a:ln>
            <a:noFill/>
          </a:ln>
          <a:effectLst/>
        </c:spPr>
      </c:pivotFmt>
      <c:pivotFmt>
        <c:idx val="30"/>
        <c:spPr>
          <a:solidFill>
            <a:schemeClr val="accent1"/>
          </a:solidFill>
          <a:ln>
            <a:noFill/>
          </a:ln>
          <a:effectLst/>
        </c:spPr>
      </c:pivotFmt>
      <c:pivotFmt>
        <c:idx val="31"/>
        <c:spPr>
          <a:solidFill>
            <a:schemeClr val="accent1"/>
          </a:solidFill>
          <a:ln>
            <a:noFill/>
          </a:ln>
          <a:effectLst/>
        </c:spPr>
      </c:pivotFmt>
      <c:pivotFmt>
        <c:idx val="32"/>
        <c:spPr>
          <a:solidFill>
            <a:schemeClr val="accent1"/>
          </a:solidFill>
          <a:ln>
            <a:noFill/>
          </a:ln>
          <a:effectLst/>
        </c:spPr>
      </c:pivotFmt>
      <c:pivotFmt>
        <c:idx val="33"/>
        <c:spPr>
          <a:solidFill>
            <a:schemeClr val="accent1"/>
          </a:solidFill>
          <a:ln>
            <a:noFill/>
          </a:ln>
          <a:effectLst/>
        </c:spPr>
      </c:pivotFmt>
      <c:pivotFmt>
        <c:idx val="34"/>
        <c:spPr>
          <a:solidFill>
            <a:schemeClr val="accent1"/>
          </a:solidFill>
          <a:ln>
            <a:noFill/>
          </a:ln>
          <a:effectLst/>
        </c:spPr>
      </c:pivotFmt>
      <c:pivotFmt>
        <c:idx val="35"/>
        <c:spPr>
          <a:solidFill>
            <a:schemeClr val="accent1"/>
          </a:solidFill>
          <a:ln>
            <a:noFill/>
          </a:ln>
          <a:effectLst/>
        </c:spPr>
      </c:pivotFmt>
      <c:pivotFmt>
        <c:idx val="36"/>
        <c:spPr>
          <a:solidFill>
            <a:schemeClr val="accent1"/>
          </a:solidFill>
          <a:ln>
            <a:noFill/>
          </a:ln>
          <a:effectLst/>
        </c:spPr>
      </c:pivotFmt>
      <c:pivotFmt>
        <c:idx val="37"/>
        <c:spPr>
          <a:solidFill>
            <a:schemeClr val="accent1"/>
          </a:solidFill>
          <a:ln>
            <a:noFill/>
          </a:ln>
          <a:effectLst/>
        </c:spPr>
      </c:pivotFmt>
      <c:pivotFmt>
        <c:idx val="38"/>
        <c:spPr>
          <a:solidFill>
            <a:schemeClr val="accent1"/>
          </a:solidFill>
          <a:ln>
            <a:noFill/>
          </a:ln>
          <a:effectLst/>
        </c:spPr>
      </c:pivotFmt>
    </c:pivotFmts>
    <c:plotArea>
      <c:layout/>
      <c:barChart>
        <c:barDir val="col"/>
        <c:grouping val="clustered"/>
        <c:varyColors val="1"/>
        <c:ser>
          <c:idx val="0"/>
          <c:order val="0"/>
          <c:tx>
            <c:strRef>
              <c:f>'Classroom Experience'!$W$5</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AB0-4A80-8AF6-311365F3D927}"/>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AB0-4A80-8AF6-311365F3D927}"/>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AB0-4A80-8AF6-311365F3D92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CD20-49D1-935D-BF4052BD4776}"/>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CD20-49D1-935D-BF4052BD4776}"/>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CD20-49D1-935D-BF4052BD4776}"/>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CD20-49D1-935D-BF4052BD4776}"/>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CD20-49D1-935D-BF4052BD4776}"/>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CD20-49D1-935D-BF4052BD4776}"/>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CD20-49D1-935D-BF4052BD4776}"/>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CD20-49D1-935D-BF4052BD4776}"/>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CD20-49D1-935D-BF4052BD4776}"/>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CD20-49D1-935D-BF4052BD4776}"/>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CD20-49D1-935D-BF4052BD4776}"/>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CD20-49D1-935D-BF4052BD4776}"/>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CD20-49D1-935D-BF4052BD4776}"/>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CD20-49D1-935D-BF4052BD4776}"/>
              </c:ext>
            </c:extLst>
          </c:dPt>
          <c:dPt>
            <c:idx val="17"/>
            <c:invertIfNegative val="0"/>
            <c:bubble3D val="0"/>
            <c:spPr>
              <a:solidFill>
                <a:schemeClr val="accent6">
                  <a:lumMod val="80000"/>
                  <a:lumOff val="20000"/>
                </a:schemeClr>
              </a:solidFill>
              <a:ln>
                <a:noFill/>
              </a:ln>
              <a:effectLst/>
            </c:spPr>
            <c:extLst>
              <c:ext xmlns:c16="http://schemas.microsoft.com/office/drawing/2014/chart" uri="{C3380CC4-5D6E-409C-BE32-E72D297353CC}">
                <c16:uniqueId val="{00000023-CD20-49D1-935D-BF4052BD4776}"/>
              </c:ext>
            </c:extLst>
          </c:dPt>
          <c:dPt>
            <c:idx val="18"/>
            <c:invertIfNegative val="0"/>
            <c:bubble3D val="0"/>
            <c:spPr>
              <a:solidFill>
                <a:schemeClr val="accent1">
                  <a:lumMod val="80000"/>
                </a:schemeClr>
              </a:solidFill>
              <a:ln>
                <a:noFill/>
              </a:ln>
              <a:effectLst/>
            </c:spPr>
            <c:extLst>
              <c:ext xmlns:c16="http://schemas.microsoft.com/office/drawing/2014/chart" uri="{C3380CC4-5D6E-409C-BE32-E72D297353CC}">
                <c16:uniqueId val="{00000025-CD20-49D1-935D-BF4052BD4776}"/>
              </c:ext>
            </c:extLst>
          </c:dPt>
          <c:dPt>
            <c:idx val="19"/>
            <c:invertIfNegative val="0"/>
            <c:bubble3D val="0"/>
            <c:spPr>
              <a:solidFill>
                <a:schemeClr val="accent2">
                  <a:lumMod val="80000"/>
                </a:schemeClr>
              </a:solidFill>
              <a:ln>
                <a:noFill/>
              </a:ln>
              <a:effectLst/>
            </c:spPr>
            <c:extLst>
              <c:ext xmlns:c16="http://schemas.microsoft.com/office/drawing/2014/chart" uri="{C3380CC4-5D6E-409C-BE32-E72D297353CC}">
                <c16:uniqueId val="{00000027-CD20-49D1-935D-BF4052BD4776}"/>
              </c:ext>
            </c:extLst>
          </c:dPt>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'Classroom Experience'!$V$6:$V$25</c:f>
              <c:multiLvlStrCache>
                <c:ptCount val="15"/>
                <c:lvl>
                  <c:pt idx="0">
                    <c:v>1 -  Strongly disagree</c:v>
                  </c:pt>
                  <c:pt idx="1">
                    <c:v>2 -  Disagree</c:v>
                  </c:pt>
                  <c:pt idx="2">
                    <c:v>3 -  Neutral</c:v>
                  </c:pt>
                  <c:pt idx="3">
                    <c:v>4 -  Agree</c:v>
                  </c:pt>
                  <c:pt idx="4">
                    <c:v>5 -  Strongly agree</c:v>
                  </c:pt>
                  <c:pt idx="5">
                    <c:v>1 -  Strongly disagree</c:v>
                  </c:pt>
                  <c:pt idx="6">
                    <c:v>2 -  Disagree</c:v>
                  </c:pt>
                  <c:pt idx="7">
                    <c:v>3 -  Neutral</c:v>
                  </c:pt>
                  <c:pt idx="8">
                    <c:v>4 -  Agree</c:v>
                  </c:pt>
                  <c:pt idx="9">
                    <c:v>5 -  Strongly agree</c:v>
                  </c:pt>
                  <c:pt idx="10">
                    <c:v>1 -  Strongly disagree</c:v>
                  </c:pt>
                  <c:pt idx="11">
                    <c:v>2 -  Disagree</c:v>
                  </c:pt>
                  <c:pt idx="12">
                    <c:v>3 -  Neutral</c:v>
                  </c:pt>
                  <c:pt idx="13">
                    <c:v>4 -  Agree</c:v>
                  </c:pt>
                  <c:pt idx="14">
                    <c:v>5 -  Strongly agree</c:v>
                  </c:pt>
                </c:lvl>
                <c:lvl>
                  <c:pt idx="0">
                    <c:v>I learned skills and strategies to improve my test-taking ability</c:v>
                  </c:pt>
                  <c:pt idx="5">
                    <c:v>I learned to improve my study skills  </c:v>
                  </c:pt>
                  <c:pt idx="10">
                    <c:v>I learned to understand my academic strengths and weaknesses</c:v>
                  </c:pt>
                </c:lvl>
                <c:lvl>
                  <c:pt idx="0">
                    <c:v>Consider your experiences with the first three weeks of your first term within a class, or through another experience at this college:</c:v>
                  </c:pt>
                </c:lvl>
              </c:multiLvlStrCache>
            </c:multiLvlStrRef>
          </c:cat>
          <c:val>
            <c:numRef>
              <c:f>'Classroom Experience'!$W$6:$W$25</c:f>
              <c:numCache>
                <c:formatCode>0.00%</c:formatCode>
                <c:ptCount val="15"/>
                <c:pt idx="0">
                  <c:v>2.5964619743453248E-2</c:v>
                </c:pt>
                <c:pt idx="1">
                  <c:v>9.2601135356110573E-2</c:v>
                </c:pt>
                <c:pt idx="2">
                  <c:v>0.32519033646609674</c:v>
                </c:pt>
                <c:pt idx="3">
                  <c:v>0.3248047889718782</c:v>
                </c:pt>
                <c:pt idx="4">
                  <c:v>0.23143911946246123</c:v>
                </c:pt>
                <c:pt idx="5">
                  <c:v>1.3854030319784327E-2</c:v>
                </c:pt>
                <c:pt idx="6">
                  <c:v>3.2464154323687655E-2</c:v>
                </c:pt>
                <c:pt idx="7">
                  <c:v>0.20732813777875828</c:v>
                </c:pt>
                <c:pt idx="8">
                  <c:v>0.4297920039153183</c:v>
                </c:pt>
                <c:pt idx="9">
                  <c:v>0.31656167366245153</c:v>
                </c:pt>
                <c:pt idx="10">
                  <c:v>8.8964481506541328E-3</c:v>
                </c:pt>
                <c:pt idx="11">
                  <c:v>4.4238183940621234E-2</c:v>
                </c:pt>
                <c:pt idx="12">
                  <c:v>0.23391479527622805</c:v>
                </c:pt>
                <c:pt idx="13">
                  <c:v>0.44220761040159806</c:v>
                </c:pt>
                <c:pt idx="14">
                  <c:v>0.27074296223089866</c:v>
                </c:pt>
              </c:numCache>
            </c:numRef>
          </c:val>
          <c:extLst>
            <c:ext xmlns:c16="http://schemas.microsoft.com/office/drawing/2014/chart" uri="{C3380CC4-5D6E-409C-BE32-E72D297353CC}">
              <c16:uniqueId val="{00000000-8F21-40A6-83D4-83D26AF06A37}"/>
            </c:ext>
          </c:extLst>
        </c:ser>
        <c:dLbls>
          <c:showLegendKey val="0"/>
          <c:showVal val="0"/>
          <c:showCatName val="0"/>
          <c:showSerName val="0"/>
          <c:showPercent val="0"/>
          <c:showBubbleSize val="0"/>
        </c:dLbls>
        <c:gapWidth val="219"/>
        <c:overlap val="-27"/>
        <c:axId val="686496912"/>
        <c:axId val="749318608"/>
      </c:barChart>
      <c:catAx>
        <c:axId val="68649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749318608"/>
        <c:crosses val="autoZero"/>
        <c:auto val="1"/>
        <c:lblAlgn val="ctr"/>
        <c:lblOffset val="100"/>
        <c:noMultiLvlLbl val="0"/>
      </c:catAx>
      <c:valAx>
        <c:axId val="749318608"/>
        <c:scaling>
          <c:orientation val="minMax"/>
        </c:scaling>
        <c:delete val="1"/>
        <c:axPos val="l"/>
        <c:numFmt formatCode="0.00%" sourceLinked="1"/>
        <c:majorTickMark val="none"/>
        <c:minorTickMark val="none"/>
        <c:tickLblPos val="nextTo"/>
        <c:crossAx val="686496912"/>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ysClr val="windowText" lastClr="000000"/>
          </a:solidFill>
        </a:defRPr>
      </a:pPr>
      <a:endParaRPr lang="en-US"/>
    </a:p>
  </c:txPr>
  <c:printSettings>
    <c:headerFooter/>
    <c:pageMargins b="0.75" l="0.25" r="0.25" t="0.75" header="0.3" footer="0.3"/>
    <c:pageSetup orientation="portrait"/>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[2022FL-sense-results-dashboard.xlsx]Student Success Course!PivotTable10</c:name>
    <c:fmtId val="0"/>
  </c:pivotSource>
  <c:chart>
    <c:autoTitleDeleted val="1"/>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s>
    <c:plotArea>
      <c:layout/>
      <c:barChart>
        <c:barDir val="col"/>
        <c:grouping val="clustered"/>
        <c:varyColors val="1"/>
        <c:ser>
          <c:idx val="0"/>
          <c:order val="0"/>
          <c:tx>
            <c:strRef>
              <c:f>'Student Success Course'!$W$5</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572-4962-9493-BAF05D573AF8}"/>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572-4962-9493-BAF05D573AF8}"/>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572-4962-9493-BAF05D573AF8}"/>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563B-468E-88C6-59D432D12B0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563B-468E-88C6-59D432D12B01}"/>
              </c:ext>
            </c:extLst>
          </c:dPt>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'Student Success Course'!$V$6:$V$13</c:f>
              <c:multiLvlStrCache>
                <c:ptCount val="5"/>
                <c:lvl>
                  <c:pt idx="0">
                    <c:v>1 - Strongly agree</c:v>
                  </c:pt>
                  <c:pt idx="1">
                    <c:v>2 -  Agree</c:v>
                  </c:pt>
                  <c:pt idx="2">
                    <c:v>3 - Neutral</c:v>
                  </c:pt>
                  <c:pt idx="3">
                    <c:v>4 - Disagree</c:v>
                  </c:pt>
                  <c:pt idx="4">
                    <c:v>5 - Strongly disagree</c:v>
                  </c:pt>
                </c:lvl>
                <c:lvl/>
                <c:lvl>
                  <c:pt idx="0">
                    <c:v>If enrolled in STSC: This course helped me to improve my test-taking ability.</c:v>
                  </c:pt>
                </c:lvl>
              </c:multiLvlStrCache>
            </c:multiLvlStrRef>
          </c:cat>
          <c:val>
            <c:numRef>
              <c:f>'Student Success Course'!$W$6:$W$13</c:f>
              <c:numCache>
                <c:formatCode>0.00%</c:formatCode>
                <c:ptCount val="5"/>
                <c:pt idx="0">
                  <c:v>0.13993759774836498</c:v>
                </c:pt>
                <c:pt idx="1">
                  <c:v>0.23148579314971937</c:v>
                </c:pt>
                <c:pt idx="2">
                  <c:v>0.4356069715539414</c:v>
                </c:pt>
                <c:pt idx="3">
                  <c:v>0.14819176807859133</c:v>
                </c:pt>
                <c:pt idx="4">
                  <c:v>4.4777869469382933E-2</c:v>
                </c:pt>
              </c:numCache>
            </c:numRef>
          </c:val>
          <c:extLst>
            <c:ext xmlns:c16="http://schemas.microsoft.com/office/drawing/2014/chart" uri="{C3380CC4-5D6E-409C-BE32-E72D297353CC}">
              <c16:uniqueId val="{00000000-7BF0-43C8-A0C0-8F59E63216D0}"/>
            </c:ext>
          </c:extLst>
        </c:ser>
        <c:dLbls>
          <c:showLegendKey val="0"/>
          <c:showVal val="0"/>
          <c:showCatName val="0"/>
          <c:showSerName val="0"/>
          <c:showPercent val="0"/>
          <c:showBubbleSize val="0"/>
        </c:dLbls>
        <c:gapWidth val="219"/>
        <c:overlap val="-27"/>
        <c:axId val="608021792"/>
        <c:axId val="623138368"/>
      </c:barChart>
      <c:catAx>
        <c:axId val="60802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623138368"/>
        <c:crosses val="autoZero"/>
        <c:auto val="1"/>
        <c:lblAlgn val="ctr"/>
        <c:lblOffset val="100"/>
        <c:noMultiLvlLbl val="0"/>
      </c:catAx>
      <c:valAx>
        <c:axId val="623138368"/>
        <c:scaling>
          <c:orientation val="minMax"/>
          <c:max val="1"/>
        </c:scaling>
        <c:delete val="1"/>
        <c:axPos val="l"/>
        <c:numFmt formatCode="0.00%" sourceLinked="1"/>
        <c:majorTickMark val="none"/>
        <c:minorTickMark val="none"/>
        <c:tickLblPos val="nextTo"/>
        <c:crossAx val="608021792"/>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38099</xdr:colOff>
      <xdr:row>15</xdr:row>
      <xdr:rowOff>140970</xdr:rowOff>
    </xdr:from>
    <xdr:to>
      <xdr:col>3</xdr:col>
      <xdr:colOff>48576</xdr:colOff>
      <xdr:row>32</xdr:row>
      <xdr:rowOff>102870</xdr:rowOff>
    </xdr:to>
    <xdr:graphicFrame macro="">
      <xdr:nvGraphicFramePr>
        <xdr:cNvPr id="2" name="Chart 1">
          <a:extLst>
            <a:ext uri="{FF2B5EF4-FFF2-40B4-BE49-F238E27FC236}">
              <a16:creationId xmlns:a16="http://schemas.microsoft.com/office/drawing/2014/main" id="{91C9A651-E11A-A2A3-2A25-4B8AF6781A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47624</xdr:colOff>
      <xdr:row>5</xdr:row>
      <xdr:rowOff>140970</xdr:rowOff>
    </xdr:from>
    <xdr:to>
      <xdr:col>3</xdr:col>
      <xdr:colOff>58101</xdr:colOff>
      <xdr:row>15</xdr:row>
      <xdr:rowOff>64770</xdr:rowOff>
    </xdr:to>
    <mc:AlternateContent xmlns:mc="http://schemas.openxmlformats.org/markup-compatibility/2006" xmlns:a14="http://schemas.microsoft.com/office/drawing/2010/main">
      <mc:Choice Requires="a14">
        <xdr:graphicFrame macro="">
          <xdr:nvGraphicFramePr>
            <xdr:cNvPr id="3" name="Question">
              <a:extLst>
                <a:ext uri="{FF2B5EF4-FFF2-40B4-BE49-F238E27FC236}">
                  <a16:creationId xmlns:a16="http://schemas.microsoft.com/office/drawing/2014/main" id="{C250D195-BA1D-5C29-7FEA-26B889086AEF}"/>
                </a:ext>
              </a:extLst>
            </xdr:cNvPr>
            <xdr:cNvGraphicFramePr/>
          </xdr:nvGraphicFramePr>
          <xdr:xfrm>
            <a:off x="0" y="0"/>
            <a:ext cx="0" cy="0"/>
          </xdr:xfrm>
          <a:graphic>
            <a:graphicData uri="http://schemas.microsoft.com/office/drawing/2010/slicer">
              <sle:slicer xmlns:sle="http://schemas.microsoft.com/office/drawing/2010/slicer" name="Question"/>
            </a:graphicData>
          </a:graphic>
        </xdr:graphicFrame>
      </mc:Choice>
      <mc:Fallback xmlns="">
        <xdr:sp macro="" textlink="">
          <xdr:nvSpPr>
            <xdr:cNvPr id="0" name=""/>
            <xdr:cNvSpPr>
              <a:spLocks noTextEdit="1"/>
            </xdr:cNvSpPr>
          </xdr:nvSpPr>
          <xdr:spPr>
            <a:xfrm>
              <a:off x="45719" y="1143000"/>
              <a:ext cx="9509760" cy="1828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0</xdr:col>
      <xdr:colOff>47623</xdr:colOff>
      <xdr:row>3</xdr:row>
      <xdr:rowOff>17145</xdr:rowOff>
    </xdr:from>
    <xdr:to>
      <xdr:col>3</xdr:col>
      <xdr:colOff>58100</xdr:colOff>
      <xdr:row>5</xdr:row>
      <xdr:rowOff>93345</xdr:rowOff>
    </xdr:to>
    <mc:AlternateContent xmlns:mc="http://schemas.openxmlformats.org/markup-compatibility/2006" xmlns:a14="http://schemas.microsoft.com/office/drawing/2010/main">
      <mc:Choice Requires="a14">
        <xdr:graphicFrame macro="">
          <xdr:nvGraphicFramePr>
            <xdr:cNvPr id="4" name="Campus">
              <a:extLst>
                <a:ext uri="{FF2B5EF4-FFF2-40B4-BE49-F238E27FC236}">
                  <a16:creationId xmlns:a16="http://schemas.microsoft.com/office/drawing/2014/main" id="{B9656227-F718-7CDF-B9DE-BC6629C4BB0E}"/>
                </a:ext>
              </a:extLst>
            </xdr:cNvPr>
            <xdr:cNvGraphicFramePr/>
          </xdr:nvGraphicFramePr>
          <xdr:xfrm>
            <a:off x="0" y="0"/>
            <a:ext cx="0" cy="0"/>
          </xdr:xfrm>
          <a:graphic>
            <a:graphicData uri="http://schemas.microsoft.com/office/drawing/2010/slicer">
              <sle:slicer xmlns:sle="http://schemas.microsoft.com/office/drawing/2010/slicer" name="Campus"/>
            </a:graphicData>
          </a:graphic>
        </xdr:graphicFrame>
      </mc:Choice>
      <mc:Fallback xmlns="">
        <xdr:sp macro="" textlink="">
          <xdr:nvSpPr>
            <xdr:cNvPr id="0" name=""/>
            <xdr:cNvSpPr>
              <a:spLocks noTextEdit="1"/>
            </xdr:cNvSpPr>
          </xdr:nvSpPr>
          <xdr:spPr>
            <a:xfrm>
              <a:off x="45718" y="640080"/>
              <a:ext cx="9509760" cy="457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38100</xdr:colOff>
      <xdr:row>15</xdr:row>
      <xdr:rowOff>152400</xdr:rowOff>
    </xdr:from>
    <xdr:to>
      <xdr:col>3</xdr:col>
      <xdr:colOff>43815</xdr:colOff>
      <xdr:row>32</xdr:row>
      <xdr:rowOff>114300</xdr:rowOff>
    </xdr:to>
    <xdr:graphicFrame macro="">
      <xdr:nvGraphicFramePr>
        <xdr:cNvPr id="2" name="Chart 1">
          <a:extLst>
            <a:ext uri="{FF2B5EF4-FFF2-40B4-BE49-F238E27FC236}">
              <a16:creationId xmlns:a16="http://schemas.microsoft.com/office/drawing/2014/main" id="{F03E6B56-573B-92CB-40A7-47733B6659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47625</xdr:colOff>
      <xdr:row>5</xdr:row>
      <xdr:rowOff>140970</xdr:rowOff>
    </xdr:from>
    <xdr:to>
      <xdr:col>3</xdr:col>
      <xdr:colOff>53340</xdr:colOff>
      <xdr:row>15</xdr:row>
      <xdr:rowOff>64770</xdr:rowOff>
    </xdr:to>
    <mc:AlternateContent xmlns:mc="http://schemas.openxmlformats.org/markup-compatibility/2006" xmlns:a14="http://schemas.microsoft.com/office/drawing/2010/main">
      <mc:Choice Requires="a14">
        <xdr:graphicFrame macro="">
          <xdr:nvGraphicFramePr>
            <xdr:cNvPr id="5" name="Question 2">
              <a:extLst>
                <a:ext uri="{FF2B5EF4-FFF2-40B4-BE49-F238E27FC236}">
                  <a16:creationId xmlns:a16="http://schemas.microsoft.com/office/drawing/2014/main" id="{B218B2C9-053E-425F-B380-8FD3DD4C5B16}"/>
                </a:ext>
              </a:extLst>
            </xdr:cNvPr>
            <xdr:cNvGraphicFramePr/>
          </xdr:nvGraphicFramePr>
          <xdr:xfrm>
            <a:off x="0" y="0"/>
            <a:ext cx="0" cy="0"/>
          </xdr:xfrm>
          <a:graphic>
            <a:graphicData uri="http://schemas.microsoft.com/office/drawing/2010/slicer">
              <sle:slicer xmlns:sle="http://schemas.microsoft.com/office/drawing/2010/slicer" name="Question 2"/>
            </a:graphicData>
          </a:graphic>
        </xdr:graphicFrame>
      </mc:Choice>
      <mc:Fallback xmlns="">
        <xdr:sp macro="" textlink="">
          <xdr:nvSpPr>
            <xdr:cNvPr id="0" name=""/>
            <xdr:cNvSpPr>
              <a:spLocks noTextEdit="1"/>
            </xdr:cNvSpPr>
          </xdr:nvSpPr>
          <xdr:spPr>
            <a:xfrm>
              <a:off x="45720" y="1143000"/>
              <a:ext cx="9504998" cy="1828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0</xdr:col>
      <xdr:colOff>47625</xdr:colOff>
      <xdr:row>3</xdr:row>
      <xdr:rowOff>17145</xdr:rowOff>
    </xdr:from>
    <xdr:to>
      <xdr:col>3</xdr:col>
      <xdr:colOff>53340</xdr:colOff>
      <xdr:row>5</xdr:row>
      <xdr:rowOff>93345</xdr:rowOff>
    </xdr:to>
    <mc:AlternateContent xmlns:mc="http://schemas.openxmlformats.org/markup-compatibility/2006" xmlns:a14="http://schemas.microsoft.com/office/drawing/2010/main">
      <mc:Choice Requires="a14">
        <xdr:graphicFrame macro="">
          <xdr:nvGraphicFramePr>
            <xdr:cNvPr id="6" name="Campus 2">
              <a:extLst>
                <a:ext uri="{FF2B5EF4-FFF2-40B4-BE49-F238E27FC236}">
                  <a16:creationId xmlns:a16="http://schemas.microsoft.com/office/drawing/2014/main" id="{0E9D2240-F581-A48D-EB88-600AE5BB08E1}"/>
                </a:ext>
              </a:extLst>
            </xdr:cNvPr>
            <xdr:cNvGraphicFramePr/>
          </xdr:nvGraphicFramePr>
          <xdr:xfrm>
            <a:off x="0" y="0"/>
            <a:ext cx="0" cy="0"/>
          </xdr:xfrm>
          <a:graphic>
            <a:graphicData uri="http://schemas.microsoft.com/office/drawing/2010/slicer">
              <sle:slicer xmlns:sle="http://schemas.microsoft.com/office/drawing/2010/slicer" name="Campus 2"/>
            </a:graphicData>
          </a:graphic>
        </xdr:graphicFrame>
      </mc:Choice>
      <mc:Fallback xmlns="">
        <xdr:sp macro="" textlink="">
          <xdr:nvSpPr>
            <xdr:cNvPr id="0" name=""/>
            <xdr:cNvSpPr>
              <a:spLocks noTextEdit="1"/>
            </xdr:cNvSpPr>
          </xdr:nvSpPr>
          <xdr:spPr>
            <a:xfrm>
              <a:off x="45720" y="640080"/>
              <a:ext cx="9504998" cy="457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38099</xdr:colOff>
      <xdr:row>15</xdr:row>
      <xdr:rowOff>133350</xdr:rowOff>
    </xdr:from>
    <xdr:to>
      <xdr:col>3</xdr:col>
      <xdr:colOff>58101</xdr:colOff>
      <xdr:row>32</xdr:row>
      <xdr:rowOff>95250</xdr:rowOff>
    </xdr:to>
    <xdr:graphicFrame macro="">
      <xdr:nvGraphicFramePr>
        <xdr:cNvPr id="2" name="Chart 1">
          <a:extLst>
            <a:ext uri="{FF2B5EF4-FFF2-40B4-BE49-F238E27FC236}">
              <a16:creationId xmlns:a16="http://schemas.microsoft.com/office/drawing/2014/main" id="{FA8816C0-B206-D14E-020B-205E0588BB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0</xdr:col>
      <xdr:colOff>55244</xdr:colOff>
      <xdr:row>5</xdr:row>
      <xdr:rowOff>131445</xdr:rowOff>
    </xdr:from>
    <xdr:to>
      <xdr:col>3</xdr:col>
      <xdr:colOff>54291</xdr:colOff>
      <xdr:row>15</xdr:row>
      <xdr:rowOff>55245</xdr:rowOff>
    </xdr:to>
    <mc:AlternateContent xmlns:mc="http://schemas.openxmlformats.org/markup-compatibility/2006" xmlns:a14="http://schemas.microsoft.com/office/drawing/2010/main">
      <mc:Choice Requires="a14">
        <xdr:graphicFrame macro="">
          <xdr:nvGraphicFramePr>
            <xdr:cNvPr id="3" name="Question 3">
              <a:extLst>
                <a:ext uri="{FF2B5EF4-FFF2-40B4-BE49-F238E27FC236}">
                  <a16:creationId xmlns:a16="http://schemas.microsoft.com/office/drawing/2014/main" id="{5FFD7964-F8E3-857B-025F-4F483C1793CF}"/>
                </a:ext>
              </a:extLst>
            </xdr:cNvPr>
            <xdr:cNvGraphicFramePr/>
          </xdr:nvGraphicFramePr>
          <xdr:xfrm>
            <a:off x="0" y="0"/>
            <a:ext cx="0" cy="0"/>
          </xdr:xfrm>
          <a:graphic>
            <a:graphicData uri="http://schemas.microsoft.com/office/drawing/2010/slicer">
              <sle:slicer xmlns:sle="http://schemas.microsoft.com/office/drawing/2010/slicer" name="Question 3"/>
            </a:graphicData>
          </a:graphic>
        </xdr:graphicFrame>
      </mc:Choice>
      <mc:Fallback xmlns="">
        <xdr:sp macro="" textlink="">
          <xdr:nvSpPr>
            <xdr:cNvPr id="0" name=""/>
            <xdr:cNvSpPr>
              <a:spLocks noTextEdit="1"/>
            </xdr:cNvSpPr>
          </xdr:nvSpPr>
          <xdr:spPr>
            <a:xfrm>
              <a:off x="59054" y="1087755"/>
              <a:ext cx="9285922" cy="17335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0</xdr:col>
      <xdr:colOff>55244</xdr:colOff>
      <xdr:row>3</xdr:row>
      <xdr:rowOff>20955</xdr:rowOff>
    </xdr:from>
    <xdr:to>
      <xdr:col>3</xdr:col>
      <xdr:colOff>54291</xdr:colOff>
      <xdr:row>5</xdr:row>
      <xdr:rowOff>97155</xdr:rowOff>
    </xdr:to>
    <mc:AlternateContent xmlns:mc="http://schemas.openxmlformats.org/markup-compatibility/2006" xmlns:a14="http://schemas.microsoft.com/office/drawing/2010/main">
      <mc:Choice Requires="a14">
        <xdr:graphicFrame macro="">
          <xdr:nvGraphicFramePr>
            <xdr:cNvPr id="4" name="Campus 3">
              <a:extLst>
                <a:ext uri="{FF2B5EF4-FFF2-40B4-BE49-F238E27FC236}">
                  <a16:creationId xmlns:a16="http://schemas.microsoft.com/office/drawing/2014/main" id="{ADC4F9BD-7BCE-7A7D-1DA4-3D7F7B8EC1D4}"/>
                </a:ext>
              </a:extLst>
            </xdr:cNvPr>
            <xdr:cNvGraphicFramePr/>
          </xdr:nvGraphicFramePr>
          <xdr:xfrm>
            <a:off x="0" y="0"/>
            <a:ext cx="0" cy="0"/>
          </xdr:xfrm>
          <a:graphic>
            <a:graphicData uri="http://schemas.microsoft.com/office/drawing/2010/slicer">
              <sle:slicer xmlns:sle="http://schemas.microsoft.com/office/drawing/2010/slicer" name="Campus 3"/>
            </a:graphicData>
          </a:graphic>
        </xdr:graphicFrame>
      </mc:Choice>
      <mc:Fallback xmlns="">
        <xdr:sp macro="" textlink="">
          <xdr:nvSpPr>
            <xdr:cNvPr id="0" name=""/>
            <xdr:cNvSpPr>
              <a:spLocks noTextEdit="1"/>
            </xdr:cNvSpPr>
          </xdr:nvSpPr>
          <xdr:spPr>
            <a:xfrm>
              <a:off x="45719" y="640080"/>
              <a:ext cx="9509760" cy="457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38099</xdr:colOff>
      <xdr:row>15</xdr:row>
      <xdr:rowOff>129540</xdr:rowOff>
    </xdr:from>
    <xdr:to>
      <xdr:col>3</xdr:col>
      <xdr:colOff>48576</xdr:colOff>
      <xdr:row>32</xdr:row>
      <xdr:rowOff>91440</xdr:rowOff>
    </xdr:to>
    <xdr:graphicFrame macro="">
      <xdr:nvGraphicFramePr>
        <xdr:cNvPr id="2" name="Chart 1">
          <a:extLst>
            <a:ext uri="{FF2B5EF4-FFF2-40B4-BE49-F238E27FC236}">
              <a16:creationId xmlns:a16="http://schemas.microsoft.com/office/drawing/2014/main" id="{2204C758-484C-025B-4E25-95B1CAC02A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0</xdr:col>
      <xdr:colOff>47624</xdr:colOff>
      <xdr:row>5</xdr:row>
      <xdr:rowOff>140970</xdr:rowOff>
    </xdr:from>
    <xdr:to>
      <xdr:col>3</xdr:col>
      <xdr:colOff>58101</xdr:colOff>
      <xdr:row>15</xdr:row>
      <xdr:rowOff>64770</xdr:rowOff>
    </xdr:to>
    <mc:AlternateContent xmlns:mc="http://schemas.openxmlformats.org/markup-compatibility/2006" xmlns:a14="http://schemas.microsoft.com/office/drawing/2010/main">
      <mc:Choice Requires="a14">
        <xdr:graphicFrame macro="">
          <xdr:nvGraphicFramePr>
            <xdr:cNvPr id="3" name="Question 4">
              <a:extLst>
                <a:ext uri="{FF2B5EF4-FFF2-40B4-BE49-F238E27FC236}">
                  <a16:creationId xmlns:a16="http://schemas.microsoft.com/office/drawing/2014/main" id="{80F19074-B457-9CD1-2AFD-8F4A9EE2577A}"/>
                </a:ext>
              </a:extLst>
            </xdr:cNvPr>
            <xdr:cNvGraphicFramePr/>
          </xdr:nvGraphicFramePr>
          <xdr:xfrm>
            <a:off x="0" y="0"/>
            <a:ext cx="0" cy="0"/>
          </xdr:xfrm>
          <a:graphic>
            <a:graphicData uri="http://schemas.microsoft.com/office/drawing/2010/slicer">
              <sle:slicer xmlns:sle="http://schemas.microsoft.com/office/drawing/2010/slicer" name="Question 4"/>
            </a:graphicData>
          </a:graphic>
        </xdr:graphicFrame>
      </mc:Choice>
      <mc:Fallback xmlns="">
        <xdr:sp macro="" textlink="">
          <xdr:nvSpPr>
            <xdr:cNvPr id="0" name=""/>
            <xdr:cNvSpPr>
              <a:spLocks noTextEdit="1"/>
            </xdr:cNvSpPr>
          </xdr:nvSpPr>
          <xdr:spPr>
            <a:xfrm>
              <a:off x="45719" y="1143000"/>
              <a:ext cx="9509760" cy="1828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0</xdr:col>
      <xdr:colOff>47624</xdr:colOff>
      <xdr:row>3</xdr:row>
      <xdr:rowOff>17145</xdr:rowOff>
    </xdr:from>
    <xdr:to>
      <xdr:col>3</xdr:col>
      <xdr:colOff>58101</xdr:colOff>
      <xdr:row>5</xdr:row>
      <xdr:rowOff>93345</xdr:rowOff>
    </xdr:to>
    <mc:AlternateContent xmlns:mc="http://schemas.openxmlformats.org/markup-compatibility/2006" xmlns:a14="http://schemas.microsoft.com/office/drawing/2010/main">
      <mc:Choice Requires="a14">
        <xdr:graphicFrame macro="">
          <xdr:nvGraphicFramePr>
            <xdr:cNvPr id="4" name="Campus 4">
              <a:extLst>
                <a:ext uri="{FF2B5EF4-FFF2-40B4-BE49-F238E27FC236}">
                  <a16:creationId xmlns:a16="http://schemas.microsoft.com/office/drawing/2014/main" id="{267B7B4F-BEAE-0E97-84D5-8079AD38E0E8}"/>
                </a:ext>
              </a:extLst>
            </xdr:cNvPr>
            <xdr:cNvGraphicFramePr/>
          </xdr:nvGraphicFramePr>
          <xdr:xfrm>
            <a:off x="0" y="0"/>
            <a:ext cx="0" cy="0"/>
          </xdr:xfrm>
          <a:graphic>
            <a:graphicData uri="http://schemas.microsoft.com/office/drawing/2010/slicer">
              <sle:slicer xmlns:sle="http://schemas.microsoft.com/office/drawing/2010/slicer" name="Campus 4"/>
            </a:graphicData>
          </a:graphic>
        </xdr:graphicFrame>
      </mc:Choice>
      <mc:Fallback xmlns="">
        <xdr:sp macro="" textlink="">
          <xdr:nvSpPr>
            <xdr:cNvPr id="0" name=""/>
            <xdr:cNvSpPr>
              <a:spLocks noTextEdit="1"/>
            </xdr:cNvSpPr>
          </xdr:nvSpPr>
          <xdr:spPr>
            <a:xfrm>
              <a:off x="49529" y="611505"/>
              <a:ext cx="9291637" cy="438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38096</xdr:colOff>
      <xdr:row>15</xdr:row>
      <xdr:rowOff>152400</xdr:rowOff>
    </xdr:from>
    <xdr:to>
      <xdr:col>3</xdr:col>
      <xdr:colOff>29610</xdr:colOff>
      <xdr:row>32</xdr:row>
      <xdr:rowOff>114300</xdr:rowOff>
    </xdr:to>
    <xdr:graphicFrame macro="">
      <xdr:nvGraphicFramePr>
        <xdr:cNvPr id="6" name="Chart 5">
          <a:extLst>
            <a:ext uri="{FF2B5EF4-FFF2-40B4-BE49-F238E27FC236}">
              <a16:creationId xmlns:a16="http://schemas.microsoft.com/office/drawing/2014/main" id="{35A8656F-156E-9A06-6873-49DD79FC4F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49530</xdr:colOff>
      <xdr:row>5</xdr:row>
      <xdr:rowOff>140970</xdr:rowOff>
    </xdr:from>
    <xdr:to>
      <xdr:col>3</xdr:col>
      <xdr:colOff>41044</xdr:colOff>
      <xdr:row>15</xdr:row>
      <xdr:rowOff>64770</xdr:rowOff>
    </xdr:to>
    <mc:AlternateContent xmlns:mc="http://schemas.openxmlformats.org/markup-compatibility/2006" xmlns:a14="http://schemas.microsoft.com/office/drawing/2010/main">
      <mc:Choice Requires="a14">
        <xdr:graphicFrame macro="">
          <xdr:nvGraphicFramePr>
            <xdr:cNvPr id="7" name="Question 1">
              <a:extLst>
                <a:ext uri="{FF2B5EF4-FFF2-40B4-BE49-F238E27FC236}">
                  <a16:creationId xmlns:a16="http://schemas.microsoft.com/office/drawing/2014/main" id="{6CC1B8D7-1438-7669-7B45-0E68B18C41B1}"/>
                </a:ext>
              </a:extLst>
            </xdr:cNvPr>
            <xdr:cNvGraphicFramePr/>
          </xdr:nvGraphicFramePr>
          <xdr:xfrm>
            <a:off x="0" y="0"/>
            <a:ext cx="0" cy="0"/>
          </xdr:xfrm>
          <a:graphic>
            <a:graphicData uri="http://schemas.microsoft.com/office/drawing/2010/slicer">
              <sle:slicer xmlns:sle="http://schemas.microsoft.com/office/drawing/2010/slicer" name="Question 1"/>
            </a:graphicData>
          </a:graphic>
        </xdr:graphicFrame>
      </mc:Choice>
      <mc:Fallback xmlns="">
        <xdr:sp macro="" textlink="">
          <xdr:nvSpPr>
            <xdr:cNvPr id="0" name=""/>
            <xdr:cNvSpPr>
              <a:spLocks noTextEdit="1"/>
            </xdr:cNvSpPr>
          </xdr:nvSpPr>
          <xdr:spPr>
            <a:xfrm>
              <a:off x="47625" y="1143000"/>
              <a:ext cx="9494607" cy="1828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0</xdr:col>
      <xdr:colOff>49529</xdr:colOff>
      <xdr:row>3</xdr:row>
      <xdr:rowOff>17145</xdr:rowOff>
    </xdr:from>
    <xdr:to>
      <xdr:col>3</xdr:col>
      <xdr:colOff>41043</xdr:colOff>
      <xdr:row>5</xdr:row>
      <xdr:rowOff>93345</xdr:rowOff>
    </xdr:to>
    <mc:AlternateContent xmlns:mc="http://schemas.openxmlformats.org/markup-compatibility/2006" xmlns:a14="http://schemas.microsoft.com/office/drawing/2010/main">
      <mc:Choice Requires="a14">
        <xdr:graphicFrame macro="">
          <xdr:nvGraphicFramePr>
            <xdr:cNvPr id="8" name="Campus 1">
              <a:extLst>
                <a:ext uri="{FF2B5EF4-FFF2-40B4-BE49-F238E27FC236}">
                  <a16:creationId xmlns:a16="http://schemas.microsoft.com/office/drawing/2014/main" id="{419FE733-DB36-E5ED-64AE-3D207B55B1DC}"/>
                </a:ext>
              </a:extLst>
            </xdr:cNvPr>
            <xdr:cNvGraphicFramePr/>
          </xdr:nvGraphicFramePr>
          <xdr:xfrm>
            <a:off x="0" y="0"/>
            <a:ext cx="0" cy="0"/>
          </xdr:xfrm>
          <a:graphic>
            <a:graphicData uri="http://schemas.microsoft.com/office/drawing/2010/slicer">
              <sle:slicer xmlns:sle="http://schemas.microsoft.com/office/drawing/2010/slicer" name="Campus 1"/>
            </a:graphicData>
          </a:graphic>
        </xdr:graphicFrame>
      </mc:Choice>
      <mc:Fallback xmlns="">
        <xdr:sp macro="" textlink="">
          <xdr:nvSpPr>
            <xdr:cNvPr id="0" name=""/>
            <xdr:cNvSpPr>
              <a:spLocks noTextEdit="1"/>
            </xdr:cNvSpPr>
          </xdr:nvSpPr>
          <xdr:spPr>
            <a:xfrm>
              <a:off x="47624" y="640080"/>
              <a:ext cx="9494607" cy="457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38100</xdr:colOff>
      <xdr:row>15</xdr:row>
      <xdr:rowOff>142875</xdr:rowOff>
    </xdr:from>
    <xdr:to>
      <xdr:col>3</xdr:col>
      <xdr:colOff>41910</xdr:colOff>
      <xdr:row>32</xdr:row>
      <xdr:rowOff>104775</xdr:rowOff>
    </xdr:to>
    <xdr:graphicFrame macro="">
      <xdr:nvGraphicFramePr>
        <xdr:cNvPr id="2" name="Chart 1">
          <a:extLst>
            <a:ext uri="{FF2B5EF4-FFF2-40B4-BE49-F238E27FC236}">
              <a16:creationId xmlns:a16="http://schemas.microsoft.com/office/drawing/2014/main" id="{F0B61ED9-8011-82E7-E81F-9F877E3499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45720</xdr:colOff>
      <xdr:row>5</xdr:row>
      <xdr:rowOff>142875</xdr:rowOff>
    </xdr:from>
    <xdr:to>
      <xdr:col>3</xdr:col>
      <xdr:colOff>49530</xdr:colOff>
      <xdr:row>15</xdr:row>
      <xdr:rowOff>66675</xdr:rowOff>
    </xdr:to>
    <mc:AlternateContent xmlns:mc="http://schemas.openxmlformats.org/markup-compatibility/2006" xmlns:a14="http://schemas.microsoft.com/office/drawing/2010/main">
      <mc:Choice Requires="a14">
        <xdr:graphicFrame macro="">
          <xdr:nvGraphicFramePr>
            <xdr:cNvPr id="3" name="Question 5">
              <a:extLst>
                <a:ext uri="{FF2B5EF4-FFF2-40B4-BE49-F238E27FC236}">
                  <a16:creationId xmlns:a16="http://schemas.microsoft.com/office/drawing/2014/main" id="{EC4A0CB6-E916-62A5-E87D-5D21654004B0}"/>
                </a:ext>
              </a:extLst>
            </xdr:cNvPr>
            <xdr:cNvGraphicFramePr/>
          </xdr:nvGraphicFramePr>
          <xdr:xfrm>
            <a:off x="0" y="0"/>
            <a:ext cx="0" cy="0"/>
          </xdr:xfrm>
          <a:graphic>
            <a:graphicData uri="http://schemas.microsoft.com/office/drawing/2010/slicer">
              <sle:slicer xmlns:sle="http://schemas.microsoft.com/office/drawing/2010/slicer" name="Question 5"/>
            </a:graphicData>
          </a:graphic>
        </xdr:graphicFrame>
      </mc:Choice>
      <mc:Fallback xmlns="">
        <xdr:sp macro="" textlink="">
          <xdr:nvSpPr>
            <xdr:cNvPr id="0" name=""/>
            <xdr:cNvSpPr>
              <a:spLocks noTextEdit="1"/>
            </xdr:cNvSpPr>
          </xdr:nvSpPr>
          <xdr:spPr>
            <a:xfrm>
              <a:off x="45720" y="1143000"/>
              <a:ext cx="9504998" cy="1828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0</xdr:col>
      <xdr:colOff>45720</xdr:colOff>
      <xdr:row>3</xdr:row>
      <xdr:rowOff>20955</xdr:rowOff>
    </xdr:from>
    <xdr:to>
      <xdr:col>3</xdr:col>
      <xdr:colOff>49530</xdr:colOff>
      <xdr:row>5</xdr:row>
      <xdr:rowOff>97155</xdr:rowOff>
    </xdr:to>
    <mc:AlternateContent xmlns:mc="http://schemas.openxmlformats.org/markup-compatibility/2006" xmlns:a14="http://schemas.microsoft.com/office/drawing/2010/main">
      <mc:Choice Requires="a14">
        <xdr:graphicFrame macro="">
          <xdr:nvGraphicFramePr>
            <xdr:cNvPr id="4" name="Campus 5">
              <a:extLst>
                <a:ext uri="{FF2B5EF4-FFF2-40B4-BE49-F238E27FC236}">
                  <a16:creationId xmlns:a16="http://schemas.microsoft.com/office/drawing/2014/main" id="{7EAD708A-8CA1-CCF5-FAC8-321AE1E3B525}"/>
                </a:ext>
              </a:extLst>
            </xdr:cNvPr>
            <xdr:cNvGraphicFramePr/>
          </xdr:nvGraphicFramePr>
          <xdr:xfrm>
            <a:off x="0" y="0"/>
            <a:ext cx="0" cy="0"/>
          </xdr:xfrm>
          <a:graphic>
            <a:graphicData uri="http://schemas.microsoft.com/office/drawing/2010/slicer">
              <sle:slicer xmlns:sle="http://schemas.microsoft.com/office/drawing/2010/slicer" name="Campus 5"/>
            </a:graphicData>
          </a:graphic>
        </xdr:graphicFrame>
      </mc:Choice>
      <mc:Fallback xmlns="">
        <xdr:sp macro="" textlink="">
          <xdr:nvSpPr>
            <xdr:cNvPr id="0" name=""/>
            <xdr:cNvSpPr>
              <a:spLocks noTextEdit="1"/>
            </xdr:cNvSpPr>
          </xdr:nvSpPr>
          <xdr:spPr>
            <a:xfrm>
              <a:off x="45720" y="640080"/>
              <a:ext cx="9504998" cy="457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OLCOMB, MARK" refreshedDate="45023.324720949073" createdVersion="8" refreshedVersion="8" minRefreshableVersion="3" recordCount="406" xr:uid="{CDCAA795-B177-4802-B1B8-ECFD40C8D310}">
  <cacheSource type="worksheet">
    <worksheetSource ref="A1:M407" sheet="Data STSC_followup_questions"/>
  </cacheSource>
  <cacheFields count="13">
    <cacheField name="Original Question" numFmtId="0">
      <sharedItems/>
    </cacheField>
    <cacheField name="Question" numFmtId="0">
      <sharedItems count="24">
        <s v="During my 1st academic term at this college, I enrolled in a Student Success Course. (STSC)"/>
        <s v="If enrolled in STSC: This course helped me develop skills to become a better student."/>
        <s v="If enrolled in STSC: This course helped me to feel more connected to the college."/>
        <s v="If enrolled in STSC: This course should be mandatory for all new students."/>
        <s v="If enrolled in STSC: This course helped me to improve my study skills."/>
        <s v="If enrolled in STSC: This course helped me to understand my academic strengths and weaknesses."/>
        <s v="If enrolled in STSC: This course helped me to develop a written plan for how and when I can achieve my academic goals."/>
        <s v="If enrolled in STSC: This course helped me to improve my test-taking ability."/>
        <s v="If enrolled in STSC: This course helped me to improve my time management skills."/>
        <s v="If enrolled in STSC: This course helped me to develop my skills and strategies for reading textbooks and other materials."/>
        <s v="If enrolled in STSC: This course helped me to learn about college policies and deadlines that affect me."/>
        <s v="If enrolled in STSC: This course helped me to learn about college services that are available to help students succeed in their studies."/>
        <s v="During my first academic term at this college, I enrolled in a Student Success Course." u="1"/>
        <s v="If you enrolled in a student success course, please indicate the extent to which you agree with the following statement: This course helped me to improve my study skills." u="1"/>
        <s v="If you enrolled in a student success course, please indicate the extent to which you agree with the following statement: This course helped me to understand my academic strengths and weaknesses." u="1"/>
        <s v="If you enrolled in a student success course, please indicate the extent to which you agree with the following statement: This course helped me to learn about college policies and deadlines that affect me." u="1"/>
        <s v="If you enrolled in a student success course, please indicate the extent to which you agree with the following statement: This course helped me to improve my test-taking ability." u="1"/>
        <s v="If you enrolled in a student success course, please indicate the extent to which you agree with the following statement: This course helped me to develop a written plan for how and when I can achieve my academic goals." u="1"/>
        <s v="If you enrolled in a student success course, please indicate the extent to which you agree with the following statement: This course helped me to feel more connected to the college." u="1"/>
        <s v="If you enrolled in a student success course, please indicate the extent to which you agree with the following statement: This course helped me to improve my time management skills." u="1"/>
        <s v="If you enrolled in a student success course, please indicate the extent to which you agree with the following statement: This course helped me develop skills to become a better student." u="1"/>
        <s v="If you enrolled in a student success course, please indicate the extent to which you agree with the following statement: This course should be mandatory for all new students." u="1"/>
        <s v="If you enrolled in a student success course, please indicate the extent to which you agree with the following statement: This course helped me to develop my skills and strategies for reading textbooks and other materials." u="1"/>
        <s v="If you enrolled in a student success course, please indicate the extent to which you agree with the following statement: This course helped me to learn about college services that are available to help students succeed in their studies." u="1"/>
      </sharedItems>
    </cacheField>
    <cacheField name="include" numFmtId="0">
      <sharedItems count="1">
        <s v="Yes"/>
      </sharedItems>
    </cacheField>
    <cacheField name="Question2" numFmtId="0">
      <sharedItems count="1">
        <s v=""/>
      </sharedItems>
    </cacheField>
    <cacheField name="concat" numFmtId="0">
      <sharedItems/>
    </cacheField>
    <cacheField name="Category" numFmtId="0">
      <sharedItems count="1">
        <s v="Student Success Course"/>
      </sharedItems>
    </cacheField>
    <cacheField name="Order" numFmtId="0">
      <sharedItems containsSemiMixedTypes="0" containsString="0" containsNumber="1" containsInteger="1" minValue="1" maxValue="5"/>
    </cacheField>
    <cacheField name="Response" numFmtId="0">
      <sharedItems count="8">
        <s v="1 - Yes"/>
        <s v="2 -  No"/>
        <s v="3 - Don't recall"/>
        <s v="1 - Strongly agree"/>
        <s v="2 -  Agree"/>
        <s v="3 - Neutral"/>
        <s v="4 - Disagree"/>
        <s v="5 - Strongly disagree"/>
      </sharedItems>
    </cacheField>
    <cacheField name="Response 2" numFmtId="0">
      <sharedItems/>
    </cacheField>
    <cacheField name="Item" numFmtId="0">
      <sharedItems/>
    </cacheField>
    <cacheField name="Question Code" numFmtId="0">
      <sharedItems/>
    </cacheField>
    <cacheField name="Campus" numFmtId="0">
      <sharedItems count="7">
        <s v=" District"/>
        <s v="CN Campus"/>
        <s v="NE Campus"/>
        <s v="NW Campus"/>
        <s v="SE Campus"/>
        <s v="SO Campus"/>
        <s v="TR Campus"/>
      </sharedItems>
    </cacheField>
    <cacheField name="Value" numFmtId="0">
      <sharedItems containsSemiMixedTypes="0" containsString="0" containsNumber="1" minValue="0" maxValue="829.6266655343685"/>
    </cacheField>
  </cacheFields>
  <extLst>
    <ext xmlns:x14="http://schemas.microsoft.com/office/spreadsheetml/2009/9/main" uri="{725AE2AE-9491-48be-B2B4-4EB974FC3084}">
      <x14:pivotCacheDefinition pivotCacheId="37323013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OLCOMB, MARK" refreshedDate="45023.325304398146" createdVersion="8" refreshedVersion="8" minRefreshableVersion="3" recordCount="4466" xr:uid="{3CB4F65C-DCA1-4B96-99C1-2F3537D2AFEE}">
  <cacheSource type="worksheet">
    <worksheetSource ref="A1:M4467" sheet="Data"/>
  </cacheSource>
  <cacheFields count="13">
    <cacheField name="Original Question" numFmtId="0">
      <sharedItems longText="1"/>
    </cacheField>
    <cacheField name="Question" numFmtId="0">
      <sharedItems count="174">
        <s v="Have you taken this survey in another class this term?"/>
        <s v="Thinking about this term, how would you describe your enrollment at this college?"/>
        <s v="Did you begin college at this college or elsewhere?"/>
        <s v="While in high school, did you earn college credit for one or more courses? "/>
        <s v="In addition to taking courses at this college, were/are you also enrolled at a 4-year college or university during first term?"/>
        <s v="How many terms have you been enrolled at this college?"/>
        <s v="How many courses did you enroll in for first term at this college?"/>
        <s v="In the current academic term, how many of each type of classes are you taking?"/>
        <s v="Did you add or drop any classes within the first three weeks of first term at this college?"/>
        <s v="Of the courses you enrolled in during first term at this college,"/>
        <s v="When did you register for your courses for first term at this college?"/>
        <s v="The following statements are about this college's orientation for new students."/>
        <s v="Consider your experiences with the first three weeks of your first term:"/>
        <s v="My placement test scores indicated that I needed to take a Developmental course in the following areas."/>
        <s v="This college required me to enroll in classes indicated by my placement test scores during my first term"/>
        <s v="With regard to financial assistance  to help with your college costs:"/>
        <s v="When did you first apply for financial assistance?"/>
        <s v="In which of the following types of courses were you enrolled during first term at this college?"/>
        <s v="Consider your experiences with the first three weeks of your first term, an advisor:"/>
        <s v="Consider your experiences with the first three weeks of your first term, a staff member:"/>
        <s v="Consider your experiences with the first three weeks of your first term, all instructors: "/>
        <s v="Consider your experiences with the first three weeks of your first term, at least one:"/>
        <s v="In first three weeks of first term at this college, how often did you:"/>
        <s v="During the first three weeks of first term at this college, about how often did you do the following?"/>
        <s v="Consider your experiences with the first three weeks of your first term: Did you know about the following services?"/>
        <s v="If aware of these services, how often did you use the following services in the first three weeks of your first term?"/>
        <s v="If you used these services in the first three weeks of your first term, how satisfied were you with the following services?"/>
        <s v="Consider your experiences with the first three weeks of your first term within a class, or through another experience at this college:"/>
        <s v="What has been your MAIN source of academic advising?"/>
        <s v="Was a specific person assigned to you so you could see him/her each time you needed information or assistance?"/>
        <s v="In the first three weeks of first term at this college, how many hours did you spend in a typical week doing each of the following?"/>
        <s v="When do you plan to take classes at this college again?"/>
        <s v="Are you currently a high school student taking one or more courses for college credit?"/>
        <s v="While in high school, did you:"/>
        <s v="Would you recommend this college to a friend or family member?"/>
        <s v="In what range was your overall high school grade average?"/>
        <s v="Your sex"/>
        <s v="Mark your age group"/>
        <s v="Are you married?"/>
        <s v="Do you have children who live with you and depend on you for their care?"/>
        <s v="Is English your native language?"/>
        <s v="Are you an international student or nonresident alien?"/>
        <s v="What is your racial/ethnic identification?"/>
        <s v="What is the highest academic certificate or degree you have earned?"/>
        <s v="Please indicate whether your goal for attending this college include the following:"/>
        <s v="Who in your family has attended at least some college? "/>
        <s v="Institutional weight based on proportions of full-time men, full-time women, part-time men and part-time women in the primary sample"/>
        <s v="Institutional weight based on less than full-time/full-time enrollment"/>
        <s v="Raw early connections benchmark score"/>
        <s v="Raw high expectations and aspirations benchmark score"/>
        <s v="Raw clear academic plan and pathway benchmark score"/>
        <s v="Raw effective track to college readiness benchmark score"/>
        <s v="Raw engaged learning benchmark score"/>
        <s v="Raw academic and social support network benchmark score"/>
        <s v="Standardized early connections benchmark score"/>
        <s v="Standardized high expectations and aspirations benchmark score"/>
        <s v="Standardized clear academic plan and pathway benchmark score"/>
        <s v="Standardized effective track to college readiness benchmark score"/>
        <s v="Standardized engaged learning benchmark score"/>
        <s v="Standardized academic and social support network benchmark score"/>
        <s v="In my first academic term at this college, I enrolled in a Student Success Course. (STSC)"/>
        <s v="If enrolled in STSC: This course helped me develop skills to become a better student."/>
        <s v="If enrolled in STSC: This course helped me to feel more connected to the college."/>
        <s v="If enrolled in STSC: This course should be mandatory for all new students."/>
        <s v="If enrolled in STSC: This course helped me to improve my study skills."/>
        <s v="If enrolled in STSC: This course helped me to understand my academic strengths and weaknesses."/>
        <s v="If enrolled in STSC: This course helped me to develop a written plan for how and when I can achieve my academic goals."/>
        <s v="If enrolled in STSC: This course helped me to improve my test-taking ability."/>
        <s v="If enrolled in STSC: This course helped me to improve my time management skills."/>
        <s v="If enrolled in STSC: This course helped me to develop my skills and strategies for reading textbooks and other materials."/>
        <s v="If enrolled in STSC: This course helped me to learn about college policies and deadlines that affect me."/>
        <s v="If enrolled in STSC: This course helped me to learn about college services that are available to help students succeed in their studies."/>
        <s v="Were you required to meet with an academic advisor prior to registering for classes first academic term at this college?"/>
        <s v="Did you meet with an academic advisor prior to registering for classes for this academic term at this college?"/>
        <s v="The first time I met with an academic advisor at this college was..."/>
        <s v="How long did first academic advising session at this college last?"/>
        <s v="At this college, an academic advisor has provided me with information about academic support services."/>
        <s v="At this college, an academic advisor has discussed my career interests with me."/>
        <s v="At this college, an academic advisor has discussed with me regional employment opportunities based on my career interests."/>
        <s v="If you were told you needed to take a developmental education class at this college, did an academic advisor clearly explain why?"/>
        <s v="Prior to meeting with an academic advisor at this college, I knew what I wanted my major to be."/>
        <s v="After first meeting with an academic advisor at this college, my expected academic goal completion timeline:"/>
        <s v="During first meeting with an academic advisor at this college, he or she discussed when your next advising session should be."/>
        <s v="Have any of your instructors recommended that you meet with an academic advisor?"/>
        <s v="Through the end of the first 3 weeks of first term, an advisor:" u="1"/>
        <s v="During my first academic term at this college, I enrolled in a Student Success Course." u="1"/>
        <s v="Of the courses you enrolled in during your first semester/quarter at this college, how many did you drop after the first day of class?" u="1"/>
        <s v="Through the end of the first 3 weeks of first term: Did you know about the following services?" u="1"/>
        <s v="During 1st meeting with an academic advisor at this college, he or she discussed when your next advising session should be." u="1"/>
        <s v="If you enrolled in a student success course, please indicate the extent to which you agree with the following statement: This course helped me to improve my study skills." u="1"/>
        <s v="Through the end of the first three weeks of first term, all instructors: " u="1"/>
        <s v="In which of the following types of courses were you enrolled during your first semester/quarter at this college?" u="1"/>
        <s v="During the first three weeks of your first semester/quarter at this college, about how often did you do the following?" u="1"/>
        <s v="In 1st 3 weeks of 1st term at this college, how often did you:" u="1"/>
        <s v="Through the end of the 1st 3 weeks of 1st term: How satisfied were you with the following services?" u="1"/>
        <s v="Through the end of the 1st 3 weeks of 1st term: Did you know about the following services?" u="1"/>
        <s v="In addition to taking courses at this college, were/are you also enrolled at a 4-year college or university during 1st term?" u="1"/>
        <s v="Through the end of the 1st 3 weeks of 1st term:" u="1"/>
        <s v="In first 3 weeks of first term at this college, how often did you:" u="1"/>
        <s v="37. Please indicate whether your goal for attending this college include the following:" u="1"/>
        <s v="Did you add or drop any classes within the 1st 3 weeks of 1st term at this college?" u="1"/>
        <s v="Through the end of the 1st 3 weeks of 1st term, an advisor:" u="1"/>
        <s v="When did you 1st apply for financial assistance?" u="1"/>
        <s v="This college required me to enroll in classes indicated by my placement test scores during my first semester/quarter" u="1"/>
        <s v="Through the end of the first three weeks of first term: Within a class, or through another experience at this college:" u="1"/>
        <s v="If you enrolled in a student success course, please indicate the extent to which you agree with the following statement: This course helped me to understand my academic strengths and weaknesses." u="1"/>
        <s v="If you enrolled in a student success course, please indicate the extent to which you agree with the following statement: This course helped me to learn about college policies and deadlines that affect me." u="1"/>
        <s v="How many courses did you enroll in for 1st term at this college?" u="1"/>
        <s v="After 1st meeting with an academic advisor at this college, my understanding of how long it would take to complete my academic goals..." u="1"/>
        <s v="Through the end of the first 3 weeks of first term: How often did you use the following services?" u="1"/>
        <s v="In first three weeks of first term at this college, how often did you:" u="1"/>
        <s v="Think about your experiences from the time of your decision to attend this college through the end of the first three weeks of your first semester/quarter. Within a class, or through another experience at this college:" u="1"/>
        <s v="Through the end of the first three weeks of first term: How often did you use the following services?" u="1"/>
        <s v="Through the end of the first 3 weeks of first term: How satisfied were you with the following services?" u="1"/>
        <s v="Consider your experiences with the first three weeks of your first term: How often did you use the following services?" u="1"/>
        <s v="Think about your experiences from the time of your decision to attend this college through the end of the first three weeks of your first semester/quarter. How often did you use the following services?" u="1"/>
        <s v="If you enrolled in a student success course, please indicate the extent to which you agree with the following statement: This course helped me to improve my test-taking ability." u="1"/>
        <s v="Think about your experiences from the time of your decision to attend this college through the end of the first three weeks of your first semester/quarter." u="1"/>
        <s v="If you enrolled in a student success course, please indicate the extent to which you agree with the following statement: This course helped me to develop a written plan for how and when I can achieve my academic goals." u="1"/>
        <s v="When did you register for your courses for 1st term at this college?" u="1"/>
        <s v="Through the end of the 1st 3 weeks of 1st term: How often did you use the following services?" u="1"/>
        <s v="During the 1st three weeks of 1st term at this college, about how often did you do the following?" u="1"/>
        <s v="Thinking about this semester/quarter, how would you describe your enrollment at this college?" u="1"/>
        <s v="Did you add or drop any classes within the first three weeks of your first semester/quarter at this college?" u="1"/>
        <s v="Through the end of the first 3 weeks of first term, a staff member:" u="1"/>
        <s v="This college required me to enroll in classes indicated by my placement test scores during my 1st term" u="1"/>
        <s v="Through the end of the first three weeks of first term, a staff member:" u="1"/>
        <s v="Through the end of the first 3 weeks of first term: Within a class, or through another experience at this college:" u="1"/>
        <s v="Think about your experiences from the time of your decision to attend this college through the end of the first three weeks of your first semester/quarter. Did you know about the following services?" u="1"/>
        <s v="How many courses did you enroll in for your first semester/quarter at this college?" u="1"/>
        <s v="During the first three weeks of your first semester/quarter at this college, about how many hours did you spend in a typical 7-day week doing each of the following?" u="1"/>
        <s v="Of the courses you enrolled in during 1st term at this college, how many did you drop after the 1st day of class?" u="1"/>
        <s v="In the first 3 weeks of first term at this college, how many hours did you spend in a typical week doing each of the following?" u="1"/>
        <s v="Were you required to meet with an academic advisor prior to registering for classes 1st academic term at this college?" u="1"/>
        <s v="How long did 1st academic advising session at this college last?" u="1"/>
        <s v="After meeting with an academic advisor at this college, my expected academic goal completion timeline:" u="1"/>
        <s v="During the 1st 3 weeks of 1st term at this college, how many hours did you spend in a typical week doing each of the following?" u="1"/>
        <s v="Through the end of the 1st 3 weeks of 1st term, all instructors: " u="1"/>
        <s v="Through the end of the first three weeks of first term, at least one:" u="1"/>
        <s v="Through the end of the first three weeks of first term within a class, or through another experience at this college:" u="1"/>
        <s v="If you enrolled in a student success course, please indicate the extent to which you agree with the following statement: This course helped me to feel more connected to the college." u="1"/>
        <s v="Through the end of the first three weeks of first term, an advisor:" u="1"/>
        <s v="During the current academic term, how many of each type of classes are you taking?" u="1"/>
        <s v="During my 1st academic term at this college, I enrolled in a Student Success Course." u="1"/>
        <s v="Did you add or drop any classes within the first 3 weeks of first term at this college?" u="1"/>
        <s v="When did you register for your courses for your first semester/quarter at this college?" u="1"/>
        <s v="Through the end of the first three weeks of first term: Did you know about the following services?" u="1"/>
        <s v="Through the end of the 1st 3 weeks of 1st term, at least one:" u="1"/>
        <s v="Through the end of the first three weeks of first term: How satisfied were you with the following services?" u="1"/>
        <s v="In the 1st 3 weeks of 1st term at this college, how many hours did you spend in a typical week doing each of the following?" u="1"/>
        <s v="If you enrolled in a student success course, please indicate the extent to which you agree with the following statement: This course helped me to improve my time management skills." u="1"/>
        <s v="If you enrolled in a student success course, please indicate the extent to which you agree with the following statement: This course helped me develop skills to become a better student." u="1"/>
        <s v="After first meeting with an academic advisor at this college, my understanding of how long it would take to complete my academic goals..." u="1"/>
        <s v="If you enrolled in a student success course, please indicate the extent to which you agree with the following statement: This course should be mandatory for all new students." u="1"/>
        <s v="The 1st time I met with an academic advisor at this college was..." u="1"/>
        <s v="Through the end of the first three weeks of first term:" u="1"/>
        <s v="Through the end of the first 3 weeks of first term, all instructors: " u="1"/>
        <s v="If you enrolled in a student success course, please indicate the extent to which you agree with the following statement: This course helped me to develop my skills and strategies for reading textbooks and other materials." u="1"/>
        <s v="In which of the following types of courses were you enrolled during 1st term at this college?" u="1"/>
        <s v="During your first meeting with an academic advisor at this college, he or she discussed when your next advising session should be." u="1"/>
        <s v="Think about your experiences from the time of your decision to attend this college through the end of the first three weeks of your first semester/quarter. How satisfied were you with the following services?" u="1"/>
        <s v="In addition to taking courses at this college, were/are you also enrolled at a 4-year college or university during your first semester/quarter?" u="1"/>
        <s v="In my 1st academic term at this college, I enrolled in a Student Success Course. (STSC)" u="1"/>
        <s v="Were you required to meet with an academic advisor prior to registering for classes your first academic term at this college?" u="1"/>
        <s v="How many semesters/quarters have you been enrolled at this college?" u="1"/>
        <s v="How long did your first academic advising session at this college last?" u="1"/>
        <s v="Consider your experiences with the first three weeks of your first term: How satisfied were you with the following services?" u="1"/>
        <s v="Through the end of the 1st 3 weeks of 1st term, a staff member:" u="1"/>
        <s v="Through the end of the 1st 3 weeks of 1st term: Within a class, or through another experience at this college:" u="1"/>
        <s v="After meeting with an academic advisor at this college, my academic goal completion timeline:" u="1"/>
        <s v="Have you taken this survey in another class this semester/quarter?" u="1"/>
        <s v="If you enrolled in a student success course, please indicate the extent to which you agree with the following statement: This course helped me to learn about college services that are available to help students succeed in their studies." u="1"/>
        <s v="Through the end of the first 3 weeks of first term:" u="1"/>
        <s v="Through the end of the first 3 weeks of first term, at least one:" u="1"/>
      </sharedItems>
    </cacheField>
    <cacheField name="include" numFmtId="0">
      <sharedItems count="1">
        <s v="Yes"/>
      </sharedItems>
    </cacheField>
    <cacheField name="Question2" numFmtId="0">
      <sharedItems count="138">
        <s v=""/>
        <s v="No"/>
        <s v="Yes, at this college"/>
        <s v="Yes, at a different college"/>
        <s v="Yes, at my high school"/>
        <s v="Face-to-face?"/>
        <s v="Online?"/>
        <s v="Hybrid?"/>
        <s v="how many did you drop after the first day of class?"/>
        <s v="I took part in an online orientation prior to the beginning of classes"/>
        <s v="I attended an on-campus orientation prior to the beginning of classes"/>
        <s v="I enrolled in an orientation course during my first term at this college"/>
        <s v="I was not aware of a college orientation"/>
        <s v="I was unable to participate in orientation due to scheduling or other issues"/>
        <s v="Before registering for classes, I was required to take a placement test"/>
        <s v="I took a placement test  "/>
        <s v="I was exempt from taking a placement test at this college"/>
        <s v="Didn't take a placement test"/>
        <s v="Developmental Reading"/>
        <s v="Developmental Writing"/>
        <s v="Developmental Math"/>
        <s v="Didn't place into any Developmental courses"/>
        <s v="I applied for financial assistance"/>
        <s v="I was notified I was eligible to receive financial assistance"/>
        <s v="I received financial assistance funds before classes began"/>
        <s v="Developmental Reading  "/>
        <s v="Developmental Writing  "/>
        <s v="Developmental Math  "/>
        <s v="An ESL course"/>
        <s v="A student success course"/>
        <s v="An organized &quot;learning community&quot;  "/>
        <s v="The very first time I came to this college I felt welcome"/>
        <s v="The instructors at this college want me to succeed"/>
        <s v="All the courses I needed during my first term were available at convenient times"/>
        <s v="I was able to meet with an advisor at a convenient time"/>
        <s v="helped me to select a program or major"/>
        <s v="helped me set academic goals and make a plan to achieve them"/>
        <s v="helped me identify the courses I needed to take on my first term"/>
        <s v="talked with me about my commitments outside of school to help me choose courses"/>
        <s v="I received adequate information about financial assistance  "/>
        <s v="helped me determine if I qualified for financial assistance"/>
        <s v="had activities to introduce students to one another"/>
        <s v="clearly explained available academic and student support services"/>
        <s v="clearly explained course grading policies"/>
        <s v="clearly explained course syllabi  "/>
        <s v="I knew how to get in touch with my instructors outside of class"/>
        <s v="college staff member learned my name"/>
        <s v="other student whom I didn't previously know learned my name"/>
        <s v="At least one instructor learned my name"/>
        <s v="I learned the name of at least one other student in most of my classes"/>
        <s v="I have the motivation to do what it takes to succeed in college"/>
        <s v="I am prepared academically to succeed in college"/>
        <s v="Ask questions in class or contribute to class discussions"/>
        <s v="Prepare at least two drafts of a paper or assignment before turning it in"/>
        <s v="Turn in an assignment late"/>
        <s v="Not turn in an assignment"/>
        <s v="Participate in supplemental instruction  "/>
        <s v="Come to class without completing readings or assignments"/>
        <s v="Work with other students on a project or assignment during class"/>
        <s v="Work with classmates outside of class on class projects or assignments"/>
        <s v="Participate in a required study group outside of class"/>
        <s v="Participate in a student-initiated   study group outside of class"/>
        <s v="Use an electronic tool   to communicate with another student about coursework"/>
        <s v="Use an electronic tool   to communicate with an instructor about coursework"/>
        <s v="Discuss an assignment or grade with an instructor"/>
        <s v="Ask for help from an instructor regarding questions or problems related to a class"/>
        <s v="Receive prompt written or oral feedback from instructors on your performance"/>
        <s v="Receive grades or points on assignments, quizzes, tests, or papers, etc."/>
        <s v="Discuss ideas from your readings or classes with instructors outside of class"/>
        <s v="Discuss ideas from your readings or classes with others   outside of class"/>
        <s v="Skip class"/>
        <s v="Academic advising/planning"/>
        <s v="Career counseling"/>
        <s v="Job placement assistance"/>
        <s v="Face-to-face tutoring"/>
        <s v="Online tutoring"/>
        <s v="Writing, math, or other skill lab"/>
        <s v="Financial assistance advising"/>
        <s v="Computer lab"/>
        <s v="Student organizations"/>
        <s v="Transfer credit assistance"/>
        <s v="Services to students with disabilities"/>
        <s v="I learned to improve my study skills  "/>
        <s v="I learned to understand my academic strengths and weaknesses"/>
        <s v="I learned skills and strategies to improve my test-taking ability"/>
        <s v="Preparing for class"/>
        <s v="Working for pay"/>
        <s v="Take math every school year?"/>
        <s v="Take math during your senior year?"/>
        <s v="To complete a certificate"/>
        <s v="To obtain an Associate degree"/>
        <s v="To transfer to a 4-year college or university"/>
        <s v="Mother"/>
        <s v="Father"/>
        <s v="Brother/Sister"/>
        <s v="Child"/>
        <s v="Spouse/Partner"/>
        <s v="Legal Guardian"/>
        <s v="None of the above"/>
        <s v="Entering / Returning students"/>
        <s v="Record in primary sample or oversample  "/>
        <s v="Traditional / Nontraditional age students"/>
        <s v="Enrolled in one or more developmental education classes"/>
        <s v="first-Generation / Not first-Generation Students"/>
        <s v="Not online-only / online-only students"/>
        <s v="In-class / online survey"/>
        <s v="A college staff member helped me determine whether I qualified for financial assistance" u="1"/>
        <s v="A course specifically designed to teach skills and strategies to help students succeed in college  " u="1"/>
        <s v="All instructors clearly explained academic and student support services available at this college" u="1"/>
        <s v="All instructors clearly explained course syllabi  " u="1"/>
        <s v="A staff member helped me determine if I qualified for financial assistance" u="1"/>
        <s v="An advisor helped me to select a course of study, program, or major" u="1"/>
        <s v="An advisor helped me to identify the courses I needed to take during my 1st term" u="1"/>
        <s v="An advisor helped me set academic goals and make a plan to achieve them" u="1"/>
        <s v="All the courses I needed during my 1st term were available at convenient times" u="1"/>
        <s v="All instructors clearly explained course grading policies" u="1"/>
        <s v="I enrolled in an orientation course during my 1st term at this college" u="1"/>
        <s v="All the courses I needed to take during my first semester/quarter were available at times convenient for me" u="1"/>
        <s v="An advisor helped me identify the courses I needed to take on my 1st term" u="1"/>
        <s v="An advisor helped me to identify the courses I needed to take during my first semester/quarter" u="1"/>
        <s v="instructor learned my name" u="1"/>
        <s v="An advisor helped me to select a program or major" u="1"/>
        <s v="A staff member talked with me about my commitments outside of school to help me choose courses" u="1"/>
        <s v="The very 1st time I came to this college I felt welcome" u="1"/>
        <s v="All instructors clearly explained available academic and student support services" u="1"/>
        <s v="Before I could register for classes, I was required to take a placement test   to assess my skills in reading, writing, and/or math" u="1"/>
        <s v="I enrolled in an orientation course as part of my course schedule during my first semester/quarter at this college" u="1"/>
        <s v="A college staff member talked with me about my commitments outside of school   to help me figure out how many courses to take" u="1"/>
        <s v="helped me identify the courses I needed to take on my 1st term" u="1"/>
        <s v="All instructors had activities to introduce students to one another" u="1"/>
        <s v="An English course taught specifically for students whose first language is not English  " u="1"/>
        <s v="At least one college staff member   learned my name" u="1"/>
        <s v="An advisor helped me to set academic goals and to create a plan for achieving them" u="1"/>
        <s v="A staff member helped me determine whether I qualified for financial assistance" u="1"/>
        <s v="The college provided me with adequate information about financial assistance  " u="1"/>
        <s v="I was able to meet with an academic advisor at times convenient for me" u="1"/>
        <s v="1st-Generation / Not 1st-Generation Students" u="1"/>
        <s v="At least one other student whom I didn't previously know learned my name" u="1"/>
      </sharedItems>
    </cacheField>
    <cacheField name="concat" numFmtId="0">
      <sharedItems/>
    </cacheField>
    <cacheField name="Category" numFmtId="0">
      <sharedItems count="9">
        <s v="Demographic"/>
        <s v="Classroom Experience"/>
        <s v="Onboarding"/>
        <s v="Student Experience"/>
        <s v="Student Services"/>
        <s v="Demographics"/>
        <s v="Weight"/>
        <s v="Student Success Course"/>
        <s v="Advising" u="1"/>
      </sharedItems>
    </cacheField>
    <cacheField name="Order" numFmtId="0">
      <sharedItems containsString="0" containsBlank="1" containsNumber="1" containsInteger="1" minValue="0" maxValue="95"/>
    </cacheField>
    <cacheField name="Response" numFmtId="0">
      <sharedItems count="145">
        <s v="1 -  Yes"/>
        <s v="2 -  No"/>
        <s v="1 -  Part-time"/>
        <s v="2 -  Full-time"/>
        <s v="1 -  Started here"/>
        <s v="2 -  Started elsewhere"/>
        <s v="0 -  No"/>
        <s v="1 -  This is my first semester/quarter"/>
        <s v="2 -  This is my second semester/quarter"/>
        <s v="3 -  This is my third semester/quarter"/>
        <s v="4 -  This is my fourth semester/quarter"/>
        <s v="5 -  I have been enrolled more than four terms"/>
        <s v="1 -  One"/>
        <s v="2 -  Two"/>
        <s v="3 -  Three"/>
        <s v="4 -  Four or more"/>
        <s v="0 -  None"/>
        <s v="1 - 1"/>
        <s v="2 - 2"/>
        <s v="3 - 3"/>
        <s v="4 - 4"/>
        <s v="5 -  5 or more"/>
        <s v="1 -  Yes, without discussing my decision with a college staff member or instructor"/>
        <s v="2 -  Yes, after discussing my decision with a college staff member or instructor"/>
        <s v="3 -  No, I did not add or drop any courses"/>
        <s v="1 -  None"/>
        <s v="2 -  One"/>
        <s v="3 -  Two"/>
        <s v="4 -  Three"/>
        <s v="5 -  Four or more"/>
        <s v="1 -  More than one week before classes began"/>
        <s v="2 -  During the week before classes began"/>
        <s v="3 -  During the first week of classes"/>
        <s v="4 -  After the first week of classes"/>
        <s v="1 -  3 or more months before classes began"/>
        <s v="2 -  1 to 2 months before classes began"/>
        <s v="3 -  Less than 1 month before classes began"/>
        <s v="4 -  After classes began"/>
        <s v="5 -  I did not apply for financial assistance"/>
        <s v="1 -  Enrolled"/>
        <s v="2 -  Not enrolled"/>
        <s v="1 -  Strongly disagree"/>
        <s v="2 -  Disagree"/>
        <s v="3 -  Neutral"/>
        <s v="4 -  Agree"/>
        <s v="5 -  Strongly agree"/>
        <s v="1 -  Never"/>
        <s v="2 -  Once"/>
        <s v="3 -  Two or three times"/>
        <s v="4 -  Four or more times"/>
        <s v="0 -  Not applicable"/>
        <s v="1 -  Not at all"/>
        <s v="2 -  Somewhat"/>
        <s v="3 -  Very"/>
        <s v="1 -  Instructors"/>
        <s v="2 -  College staff (not instructors)"/>
        <s v="3 -  Friends, family, or other students"/>
        <s v="4 -  Computerized degree advisor system"/>
        <s v="5 -  College Web site"/>
        <s v="6 -  Other college materials"/>
        <s v="2 -  1-5 hours"/>
        <s v="3 -  6-10 hours"/>
        <s v="4 -  11-20 hours"/>
        <s v="5 -  21-30 hours"/>
        <s v="6 -  More than 30 hours"/>
        <s v="1 -  I will accomplish my goal(s) during this semester/quarter and will not be returning"/>
        <s v="2 -  I have no current plans to return"/>
        <s v="3 -  Within the next 12 months"/>
        <s v="4 -  Uncertain"/>
        <s v="1 -  A"/>
        <s v="2 -  A- to B+"/>
        <s v="3 -  B"/>
        <s v="4 -  B- to C+"/>
        <s v="5 -  C"/>
        <s v="6 -  C- or lower"/>
        <s v="1 -  Male"/>
        <s v="2 -  Female"/>
        <s v="95 -  I prefer not to respond 1"/>
        <s v="2 -  18 to 19"/>
        <s v="3 -  20 to 21"/>
        <s v="4 -  22 to 24"/>
        <s v="5 -  25 to 29"/>
        <s v="6 -  30 to 39"/>
        <s v="7 -  40 to 49"/>
        <s v="8 -  50 to 64"/>
        <s v="9 -  65+"/>
        <s v="1 -  American Indian or Native American"/>
        <s v="2 -  Asian, Asian American, or Pacific Islander"/>
        <s v="3 -  Native Hawaiian"/>
        <s v="4 -  Black or African American, Non-Hispanic"/>
        <s v="5 -  White, Non-Hispanic"/>
        <s v="6 -  Hispanic, Latino, Spanish"/>
        <s v="7 -  Other"/>
        <s v="2 -  GED"/>
        <s v="3 -  High school diploma"/>
        <s v="4 -  Vocational/technical certificate"/>
        <s v="5 -  Associate degree"/>
        <s v="6 -  Bachelor's degree"/>
        <s v="7 -  Master's/Doctoral/Professional degree"/>
        <s v="0 -  Entering"/>
        <s v="1 -  Returning"/>
        <s v="0 -  Oversample"/>
        <s v="1 -  Primary Sample"/>
        <s v="1 -  Traditional Age"/>
        <s v="2 -  Nontraditional-Age"/>
        <s v="1 -  Developmental"/>
        <s v="2 -  Non-Developmental"/>
        <s v="1 -  First-Generation"/>
        <s v="2 -  Not First-Generation"/>
        <s v="0 -  Not online-only"/>
        <s v="1 -  Online-only"/>
        <s v="1 -  In-class"/>
        <s v="2 -  Online"/>
        <s v=" - "/>
        <s v="1 - Yes"/>
        <s v="3 - Don't recall"/>
        <s v="1 - Strongly agree"/>
        <s v="2 -  Agree"/>
        <s v="3 - Neutral"/>
        <s v="4 - Disagree"/>
        <s v="5 - Strongly disagree"/>
        <s v="2 - No"/>
        <s v="1 - In person, one-on-one"/>
        <s v="2 - In person, in a group setting"/>
        <s v="3 - Online"/>
        <s v="4 - I have not met with an academic advisor at this college"/>
        <s v="1 - 15 minutes or less"/>
        <s v="2 - 16 to 30 minutes"/>
        <s v="3 - More than 30 minutes"/>
        <s v="4 - I do not remember"/>
        <s v="5 - I have not met (in person or online) with an academic advisor at this college"/>
        <s v="2 - Agree"/>
        <s v="3 - Disagree"/>
        <s v="4 - Strongly disagree"/>
        <s v="5 - I have not discussed employment opportunities with an academic advisor at this college"/>
        <s v="3 - I was not told I needed to take a developmental education class at this college"/>
        <s v="4 - I have not met (in person or online) with an academic advisor at this college"/>
        <s v="5 - I have not met with an academic advisor at this college"/>
        <s v="1 - Changed to a shorter amount of time"/>
        <s v="2 - Changed to a longer amount of time"/>
        <s v="3 - Did not change"/>
        <s v="3 - I have not met with an academic advisor at this college"/>
        <s v="5 -  I have been enrolled more than four semesters/quarters" u="1"/>
        <s v="0 -  No response" u="1"/>
        <s v="1 -  Response" u="1"/>
      </sharedItems>
    </cacheField>
    <cacheField name="Response 2" numFmtId="0">
      <sharedItems containsBlank="1" containsMixedTypes="1" containsNumber="1" containsInteger="1" minValue="1" maxValue="4"/>
    </cacheField>
    <cacheField name="Item" numFmtId="0">
      <sharedItems/>
    </cacheField>
    <cacheField name="Question Code" numFmtId="0">
      <sharedItems/>
    </cacheField>
    <cacheField name="Campus" numFmtId="0">
      <sharedItems count="7">
        <s v=" District"/>
        <s v="CN Campus"/>
        <s v="NE Campus"/>
        <s v="NW Campus"/>
        <s v="SE Campus"/>
        <s v="SO Campus"/>
        <s v="TR Campus"/>
      </sharedItems>
    </cacheField>
    <cacheField name="Value" numFmtId="0">
      <sharedItems containsSemiMixedTypes="0" containsString="0" containsNumber="1" minValue="0" maxValue="1961.701909405054"/>
    </cacheField>
  </cacheFields>
  <extLst>
    <ext xmlns:x14="http://schemas.microsoft.com/office/spreadsheetml/2009/9/main" uri="{725AE2AE-9491-48be-B2B4-4EB974FC3084}">
      <x14:pivotCacheDefinition pivotCacheId="67410258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6">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1"/>
    <x v="0"/>
    <s v="Yes"/>
    <s v="Student Success Course"/>
    <s v="COLLQ148"/>
    <x v="0"/>
    <n v="763.69787487620442"/>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2"/>
    <x v="1"/>
    <s v=" No"/>
    <s v="Student Success Course"/>
    <s v="COLLQ148"/>
    <x v="0"/>
    <n v="829.6266655343685"/>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3"/>
    <x v="2"/>
    <s v="Don't recall"/>
    <s v="Student Success Course"/>
    <s v="COLLQ148"/>
    <x v="0"/>
    <n v="169.3703993296601"/>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1"/>
    <x v="3"/>
    <s v="Strongly agree"/>
    <s v="Student Success Course"/>
    <s v="COLLQ149"/>
    <x v="0"/>
    <n v="182.96424982539173"/>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2"/>
    <x v="4"/>
    <s v=" Agree"/>
    <s v="Student Success Course"/>
    <s v="COLLQ149"/>
    <x v="0"/>
    <n v="288.92093011265968"/>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3"/>
    <x v="5"/>
    <s v="Neutral"/>
    <s v="Student Success Course"/>
    <s v="COLLQ149"/>
    <x v="0"/>
    <n v="255.93388703678545"/>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4"/>
    <x v="6"/>
    <s v="Disagree"/>
    <s v="Student Success Course"/>
    <s v="COLLQ149"/>
    <x v="0"/>
    <n v="18.322819950429594"/>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5"/>
    <x v="7"/>
    <s v="Strongly disagree"/>
    <s v="Student Success Course"/>
    <s v="COLLQ149"/>
    <x v="0"/>
    <n v="11.639165853211995"/>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1"/>
    <x v="3"/>
    <s v="Strongly agree"/>
    <s v="Student Success Course"/>
    <s v="COLLQ150"/>
    <x v="0"/>
    <n v="166.15547341173306"/>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2"/>
    <x v="4"/>
    <s v=" Agree"/>
    <s v="Student Success Course"/>
    <s v="COLLQ150"/>
    <x v="0"/>
    <n v="296.46457929002895"/>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3"/>
    <x v="5"/>
    <s v="Neutral"/>
    <s v="Student Success Course"/>
    <s v="COLLQ150"/>
    <x v="0"/>
    <n v="259.33541180252735"/>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4"/>
    <x v="6"/>
    <s v="Disagree"/>
    <s v="Student Success Course"/>
    <s v="COLLQ150"/>
    <x v="0"/>
    <n v="22.139026604281245"/>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5"/>
    <x v="7"/>
    <s v="Strongly disagree"/>
    <s v="Student Success Course"/>
    <s v="COLLQ150"/>
    <x v="0"/>
    <n v="10.767135419081004"/>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1"/>
    <x v="3"/>
    <s v="Strongly agree"/>
    <s v="Student Success Course"/>
    <s v="COLLQ151"/>
    <x v="0"/>
    <n v="177.61227832089389"/>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2"/>
    <x v="4"/>
    <s v=" Agree"/>
    <s v="Student Success Course"/>
    <s v="COLLQ151"/>
    <x v="0"/>
    <n v="179.97907368705401"/>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3"/>
    <x v="5"/>
    <s v="Neutral"/>
    <s v="Student Success Course"/>
    <s v="COLLQ151"/>
    <x v="0"/>
    <n v="279.66119546671331"/>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4"/>
    <x v="6"/>
    <s v="Disagree"/>
    <s v="Student Success Course"/>
    <s v="COLLQ151"/>
    <x v="0"/>
    <n v="73.872387593942705"/>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5"/>
    <x v="7"/>
    <s v="Strongly disagree"/>
    <s v="Student Success Course"/>
    <s v="COLLQ151"/>
    <x v="0"/>
    <n v="43.307452164531668"/>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1"/>
    <x v="3"/>
    <s v="Strongly agree"/>
    <s v="Student Success Course"/>
    <s v="COLLQ152"/>
    <x v="0"/>
    <n v="165.29619616987637"/>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2"/>
    <x v="4"/>
    <s v=" Agree"/>
    <s v="Student Success Course"/>
    <s v="COLLQ152"/>
    <x v="0"/>
    <n v="254.21617905410949"/>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3"/>
    <x v="5"/>
    <s v="Neutral"/>
    <s v="Student Success Course"/>
    <s v="COLLQ152"/>
    <x v="0"/>
    <n v="240.36481722794437"/>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4"/>
    <x v="6"/>
    <s v="Disagree"/>
    <s v="Student Success Course"/>
    <s v="COLLQ152"/>
    <x v="0"/>
    <n v="78.22041192901257"/>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5"/>
    <x v="7"/>
    <s v="Strongly disagree"/>
    <s v="Student Success Course"/>
    <s v="COLLQ152"/>
    <x v="0"/>
    <n v="16.332643057873447"/>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1"/>
    <x v="3"/>
    <s v="Strongly agree"/>
    <s v="Student Success Course"/>
    <s v="COLLQ153"/>
    <x v="0"/>
    <n v="170.11048128792956"/>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2"/>
    <x v="4"/>
    <s v=" Agree"/>
    <s v="Student Success Course"/>
    <s v="COLLQ153"/>
    <x v="0"/>
    <n v="261.39123238921371"/>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3"/>
    <x v="5"/>
    <s v="Neutral"/>
    <s v="Student Success Course"/>
    <s v="COLLQ153"/>
    <x v="0"/>
    <n v="237.95054790388679"/>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4"/>
    <x v="6"/>
    <s v="Disagree"/>
    <s v="Student Success Course"/>
    <s v="COLLQ153"/>
    <x v="0"/>
    <n v="62.758904115273296"/>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5"/>
    <x v="7"/>
    <s v="Strongly disagree"/>
    <s v="Student Success Course"/>
    <s v="COLLQ153"/>
    <x v="0"/>
    <n v="19.561042389718914"/>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1"/>
    <x v="3"/>
    <s v="Strongly agree"/>
    <s v="Student Success Course"/>
    <s v="COLLQ154"/>
    <x v="0"/>
    <n v="180.56408839455474"/>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2"/>
    <x v="4"/>
    <s v=" Agree"/>
    <s v="Student Success Course"/>
    <s v="COLLQ154"/>
    <x v="0"/>
    <n v="218.62017292331754"/>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3"/>
    <x v="5"/>
    <s v="Neutral"/>
    <s v="Student Success Course"/>
    <s v="COLLQ154"/>
    <x v="0"/>
    <n v="264.37011234503302"/>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4"/>
    <x v="6"/>
    <s v="Disagree"/>
    <s v="Student Success Course"/>
    <s v="COLLQ154"/>
    <x v="0"/>
    <n v="70.893155666486749"/>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5"/>
    <x v="7"/>
    <s v="Strongly disagree"/>
    <s v="Student Success Course"/>
    <s v="COLLQ154"/>
    <x v="0"/>
    <n v="18.63922509700096"/>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1"/>
    <x v="3"/>
    <s v="Strongly agree"/>
    <s v="Student Success Course"/>
    <s v="COLLQ155"/>
    <x v="0"/>
    <n v="104.68294369796058"/>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2"/>
    <x v="4"/>
    <s v=" Agree"/>
    <s v="Student Success Course"/>
    <s v="COLLQ155"/>
    <x v="0"/>
    <n v="173.16728771309036"/>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3"/>
    <x v="5"/>
    <s v="Neutral"/>
    <s v="Student Success Course"/>
    <s v="COLLQ155"/>
    <x v="0"/>
    <n v="325.86396230424901"/>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4"/>
    <x v="6"/>
    <s v="Disagree"/>
    <s v="Student Success Course"/>
    <s v="COLLQ155"/>
    <x v="0"/>
    <n v="110.85763057165002"/>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5"/>
    <x v="7"/>
    <s v="Strongly disagree"/>
    <s v="Student Success Course"/>
    <s v="COLLQ155"/>
    <x v="0"/>
    <n v="33.496924800774707"/>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1"/>
    <x v="3"/>
    <s v="Strongly agree"/>
    <s v="Student Success Course"/>
    <s v="COLLQ156"/>
    <x v="0"/>
    <n v="155.94596354588117"/>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2"/>
    <x v="4"/>
    <s v=" Agree"/>
    <s v="Student Success Course"/>
    <s v="COLLQ156"/>
    <x v="0"/>
    <n v="257.38234255581926"/>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3"/>
    <x v="5"/>
    <s v="Neutral"/>
    <s v="Student Success Course"/>
    <s v="COLLQ156"/>
    <x v="0"/>
    <n v="253.10650060502124"/>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4"/>
    <x v="6"/>
    <s v="Disagree"/>
    <s v="Student Success Course"/>
    <s v="COLLQ156"/>
    <x v="0"/>
    <n v="54.473569512960424"/>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5"/>
    <x v="7"/>
    <s v="Strongly disagree"/>
    <s v="Student Success Course"/>
    <s v="COLLQ156"/>
    <x v="0"/>
    <n v="26.720476632359606"/>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1"/>
    <x v="3"/>
    <s v="Strongly agree"/>
    <s v="Student Success Course"/>
    <s v="COLLQ157"/>
    <x v="0"/>
    <n v="113.95905246515436"/>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2"/>
    <x v="4"/>
    <s v=" Agree"/>
    <s v="Student Success Course"/>
    <s v="COLLQ157"/>
    <x v="0"/>
    <n v="196.83483238117026"/>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3"/>
    <x v="5"/>
    <s v="Neutral"/>
    <s v="Student Success Course"/>
    <s v="COLLQ157"/>
    <x v="0"/>
    <n v="313.18657931355648"/>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4"/>
    <x v="6"/>
    <s v="Disagree"/>
    <s v="Student Success Course"/>
    <s v="COLLQ157"/>
    <x v="0"/>
    <n v="95.43073089927293"/>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5"/>
    <x v="7"/>
    <s v="Strongly disagree"/>
    <s v="Student Success Course"/>
    <s v="COLLQ157"/>
    <x v="0"/>
    <n v="27.392193788322661"/>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1"/>
    <x v="3"/>
    <s v="Strongly agree"/>
    <s v="Student Success Course"/>
    <s v="COLLQ158"/>
    <x v="0"/>
    <n v="235.95866873370133"/>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2"/>
    <x v="4"/>
    <s v=" Agree"/>
    <s v="Student Success Course"/>
    <s v="COLLQ158"/>
    <x v="0"/>
    <n v="278.79527023763103"/>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3"/>
    <x v="5"/>
    <s v="Neutral"/>
    <s v="Student Success Course"/>
    <s v="COLLQ158"/>
    <x v="0"/>
    <n v="186.43874884193872"/>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4"/>
    <x v="6"/>
    <s v="Disagree"/>
    <s v="Student Success Course"/>
    <s v="COLLQ158"/>
    <x v="0"/>
    <n v="29.606887650752917"/>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5"/>
    <x v="7"/>
    <s v="Strongly disagree"/>
    <s v="Student Success Course"/>
    <s v="COLLQ158"/>
    <x v="0"/>
    <n v="16.309414608473745"/>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1"/>
    <x v="3"/>
    <s v="Strongly agree"/>
    <s v="Student Success Course"/>
    <s v="COLLQ159"/>
    <x v="0"/>
    <n v="291.50027546871883"/>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2"/>
    <x v="4"/>
    <s v=" Agree"/>
    <s v="Student Success Course"/>
    <s v="COLLQ159"/>
    <x v="0"/>
    <n v="255.31692934292286"/>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3"/>
    <x v="5"/>
    <s v="Neutral"/>
    <s v="Student Success Course"/>
    <s v="COLLQ159"/>
    <x v="0"/>
    <n v="169.51938574791976"/>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4"/>
    <x v="6"/>
    <s v="Disagree"/>
    <s v="Student Success Course"/>
    <s v="COLLQ159"/>
    <x v="0"/>
    <n v="19.909705798636153"/>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5"/>
    <x v="7"/>
    <s v="Strongly disagree"/>
    <s v="Student Success Course"/>
    <s v="COLLQ159"/>
    <x v="0"/>
    <n v="8.7136970691699851"/>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1"/>
    <x v="0"/>
    <s v="Yes"/>
    <s v="Student Success Course"/>
    <s v="COLLQ148"/>
    <x v="1"/>
    <n v="9.8743875157142433"/>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2"/>
    <x v="1"/>
    <s v=" No"/>
    <s v="Student Success Course"/>
    <s v="COLLQ148"/>
    <x v="1"/>
    <n v="0"/>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3"/>
    <x v="2"/>
    <s v="Don't recall"/>
    <s v="Student Success Course"/>
    <s v="COLLQ148"/>
    <x v="1"/>
    <n v="0"/>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1"/>
    <x v="3"/>
    <s v="Strongly agree"/>
    <s v="Student Success Course"/>
    <s v="COLLQ149"/>
    <x v="1"/>
    <n v="7.6564066268737472"/>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2"/>
    <x v="4"/>
    <s v=" Agree"/>
    <s v="Student Success Course"/>
    <s v="COLLQ149"/>
    <x v="1"/>
    <n v="0.34387466220563639"/>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3"/>
    <x v="5"/>
    <s v="Neutral"/>
    <s v="Student Success Course"/>
    <s v="COLLQ149"/>
    <x v="1"/>
    <n v="1.6292312971633522"/>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4"/>
    <x v="6"/>
    <s v="Disagree"/>
    <s v="Student Success Course"/>
    <s v="COLLQ149"/>
    <x v="1"/>
    <n v="0"/>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5"/>
    <x v="7"/>
    <s v="Strongly disagree"/>
    <s v="Student Success Course"/>
    <s v="COLLQ149"/>
    <x v="1"/>
    <n v="0"/>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1"/>
    <x v="3"/>
    <s v="Strongly agree"/>
    <s v="Student Success Course"/>
    <s v="COLLQ150"/>
    <x v="1"/>
    <n v="6.6159249213875393"/>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2"/>
    <x v="4"/>
    <s v=" Agree"/>
    <s v="Student Success Course"/>
    <s v="COLLQ150"/>
    <x v="1"/>
    <n v="1.3843563676918458"/>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3"/>
    <x v="5"/>
    <s v="Neutral"/>
    <s v="Student Success Course"/>
    <s v="COLLQ150"/>
    <x v="1"/>
    <n v="1.8741062266348587"/>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4"/>
    <x v="6"/>
    <s v="Disagree"/>
    <s v="Student Success Course"/>
    <s v="COLLQ150"/>
    <x v="1"/>
    <n v="0"/>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5"/>
    <x v="7"/>
    <s v="Strongly disagree"/>
    <s v="Student Success Course"/>
    <s v="COLLQ150"/>
    <x v="1"/>
    <n v="0"/>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1"/>
    <x v="3"/>
    <s v="Strongly agree"/>
    <s v="Student Success Course"/>
    <s v="COLLQ151"/>
    <x v="1"/>
    <n v="4.6428189620185503"/>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2"/>
    <x v="4"/>
    <s v=" Agree"/>
    <s v="Student Success Course"/>
    <s v="COLLQ151"/>
    <x v="1"/>
    <n v="1.9731059593689886"/>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3"/>
    <x v="5"/>
    <s v="Neutral"/>
    <s v="Student Success Course"/>
    <s v="COLLQ151"/>
    <x v="1"/>
    <n v="3.2584625943267045"/>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4"/>
    <x v="6"/>
    <s v="Disagree"/>
    <s v="Student Success Course"/>
    <s v="COLLQ151"/>
    <x v="1"/>
    <n v="0"/>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5"/>
    <x v="7"/>
    <s v="Strongly disagree"/>
    <s v="Student Success Course"/>
    <s v="COLLQ151"/>
    <x v="1"/>
    <n v="0"/>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1"/>
    <x v="3"/>
    <s v="Strongly agree"/>
    <s v="Student Success Course"/>
    <s v="COLLQ152"/>
    <x v="1"/>
    <n v="4.8876938914900565"/>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2"/>
    <x v="4"/>
    <s v=" Agree"/>
    <s v="Student Success Course"/>
    <s v="COLLQ152"/>
    <x v="1"/>
    <n v="3.1125873975893281"/>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3"/>
    <x v="5"/>
    <s v="Neutral"/>
    <s v="Student Success Course"/>
    <s v="COLLQ152"/>
    <x v="1"/>
    <n v="1.6292312971633522"/>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4"/>
    <x v="6"/>
    <s v="Disagree"/>
    <s v="Student Success Course"/>
    <s v="COLLQ152"/>
    <x v="1"/>
    <n v="0.24487492947150649"/>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5"/>
    <x v="7"/>
    <s v="Strongly disagree"/>
    <s v="Student Success Course"/>
    <s v="COLLQ152"/>
    <x v="1"/>
    <n v="0"/>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1"/>
    <x v="3"/>
    <s v="Strongly agree"/>
    <s v="Student Success Course"/>
    <s v="COLLQ153"/>
    <x v="1"/>
    <n v="4.8876938914900565"/>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2"/>
    <x v="4"/>
    <s v=" Agree"/>
    <s v="Student Success Course"/>
    <s v="COLLQ153"/>
    <x v="1"/>
    <n v="0"/>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3"/>
    <x v="5"/>
    <s v="Neutral"/>
    <s v="Student Success Course"/>
    <s v="COLLQ153"/>
    <x v="1"/>
    <n v="3.602337256532341"/>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4"/>
    <x v="6"/>
    <s v="Disagree"/>
    <s v="Student Success Course"/>
    <s v="COLLQ153"/>
    <x v="1"/>
    <n v="1.3843563676918458"/>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5"/>
    <x v="7"/>
    <s v="Strongly disagree"/>
    <s v="Student Success Course"/>
    <s v="COLLQ153"/>
    <x v="1"/>
    <n v="0"/>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1"/>
    <x v="3"/>
    <s v="Strongly agree"/>
    <s v="Student Success Course"/>
    <s v="COLLQ154"/>
    <x v="1"/>
    <n v="6.2720502591819018"/>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2"/>
    <x v="4"/>
    <s v=" Agree"/>
    <s v="Student Success Course"/>
    <s v="COLLQ154"/>
    <x v="1"/>
    <n v="0.34387466220563639"/>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3"/>
    <x v="5"/>
    <s v="Neutral"/>
    <s v="Student Success Course"/>
    <s v="COLLQ154"/>
    <x v="1"/>
    <n v="3.0135876648551978"/>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4"/>
    <x v="6"/>
    <s v="Disagree"/>
    <s v="Student Success Course"/>
    <s v="COLLQ154"/>
    <x v="1"/>
    <n v="0.24487492947150649"/>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5"/>
    <x v="7"/>
    <s v="Strongly disagree"/>
    <s v="Student Success Course"/>
    <s v="COLLQ154"/>
    <x v="1"/>
    <n v="0"/>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1"/>
    <x v="3"/>
    <s v="Strongly agree"/>
    <s v="Student Success Course"/>
    <s v="COLLQ155"/>
    <x v="1"/>
    <n v="4.6428189620185494"/>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2"/>
    <x v="4"/>
    <s v=" Agree"/>
    <s v="Student Success Course"/>
    <s v="COLLQ155"/>
    <x v="1"/>
    <n v="0.58874959167714291"/>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3"/>
    <x v="5"/>
    <s v="Neutral"/>
    <s v="Student Success Course"/>
    <s v="COLLQ155"/>
    <x v="1"/>
    <n v="4.3979440325470431"/>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4"/>
    <x v="6"/>
    <s v="Disagree"/>
    <s v="Student Success Course"/>
    <s v="COLLQ155"/>
    <x v="1"/>
    <n v="0.24487492947150649"/>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5"/>
    <x v="7"/>
    <s v="Strongly disagree"/>
    <s v="Student Success Course"/>
    <s v="COLLQ155"/>
    <x v="1"/>
    <n v="0"/>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1"/>
    <x v="3"/>
    <s v="Strongly agree"/>
    <s v="Student Success Course"/>
    <s v="COLLQ156"/>
    <x v="1"/>
    <n v="4.8876938914900565"/>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2"/>
    <x v="4"/>
    <s v=" Agree"/>
    <s v="Student Success Course"/>
    <s v="COLLQ156"/>
    <x v="1"/>
    <n v="0.34387466220563639"/>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3"/>
    <x v="5"/>
    <s v="Neutral"/>
    <s v="Student Success Course"/>
    <s v="COLLQ156"/>
    <x v="1"/>
    <n v="4.3979440325470431"/>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4"/>
    <x v="6"/>
    <s v="Disagree"/>
    <s v="Student Success Course"/>
    <s v="COLLQ156"/>
    <x v="1"/>
    <n v="0"/>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5"/>
    <x v="7"/>
    <s v="Strongly disagree"/>
    <s v="Student Success Course"/>
    <s v="COLLQ156"/>
    <x v="1"/>
    <n v="0.24487492947150649"/>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1"/>
    <x v="3"/>
    <s v="Strongly agree"/>
    <s v="Student Success Course"/>
    <s v="COLLQ157"/>
    <x v="1"/>
    <n v="4.8876938914900565"/>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2"/>
    <x v="4"/>
    <s v=" Agree"/>
    <s v="Student Success Course"/>
    <s v="COLLQ157"/>
    <x v="1"/>
    <n v="0.34387466220563639"/>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3"/>
    <x v="5"/>
    <s v="Neutral"/>
    <s v="Student Success Course"/>
    <s v="COLLQ157"/>
    <x v="1"/>
    <n v="4.3979440325470431"/>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4"/>
    <x v="6"/>
    <s v="Disagree"/>
    <s v="Student Success Course"/>
    <s v="COLLQ157"/>
    <x v="1"/>
    <n v="0"/>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5"/>
    <x v="7"/>
    <s v="Strongly disagree"/>
    <s v="Student Success Course"/>
    <s v="COLLQ157"/>
    <x v="1"/>
    <n v="0.24487492947150649"/>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1"/>
    <x v="3"/>
    <s v="Strongly agree"/>
    <s v="Student Success Course"/>
    <s v="COLLQ158"/>
    <x v="1"/>
    <n v="5.2315685536956931"/>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2"/>
    <x v="4"/>
    <s v=" Agree"/>
    <s v="Student Success Course"/>
    <s v="COLLQ158"/>
    <x v="1"/>
    <n v="0"/>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3"/>
    <x v="5"/>
    <s v="Neutral"/>
    <s v="Student Success Course"/>
    <s v="COLLQ158"/>
    <x v="1"/>
    <n v="3.2584625943267045"/>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4"/>
    <x v="6"/>
    <s v="Disagree"/>
    <s v="Student Success Course"/>
    <s v="COLLQ158"/>
    <x v="1"/>
    <n v="1.3843563676918458"/>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5"/>
    <x v="7"/>
    <s v="Strongly disagree"/>
    <s v="Student Success Course"/>
    <s v="COLLQ158"/>
    <x v="1"/>
    <n v="0"/>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1"/>
    <x v="3"/>
    <s v="Strongly agree"/>
    <s v="Student Success Course"/>
    <s v="COLLQ159"/>
    <x v="1"/>
    <n v="4.8876938914900565"/>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2"/>
    <x v="4"/>
    <s v=" Agree"/>
    <s v="Student Success Course"/>
    <s v="COLLQ159"/>
    <x v="1"/>
    <n v="1.9731059593689886"/>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3"/>
    <x v="5"/>
    <s v="Neutral"/>
    <s v="Student Success Course"/>
    <s v="COLLQ159"/>
    <x v="1"/>
    <n v="1.6292312971633522"/>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4"/>
    <x v="6"/>
    <s v="Disagree"/>
    <s v="Student Success Course"/>
    <s v="COLLQ159"/>
    <x v="1"/>
    <n v="1.3843563676918458"/>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5"/>
    <x v="7"/>
    <s v="Strongly disagree"/>
    <s v="Student Success Course"/>
    <s v="COLLQ159"/>
    <x v="1"/>
    <n v="0"/>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1"/>
    <x v="0"/>
    <s v="Yes"/>
    <s v="Student Success Course"/>
    <s v="COLLQ148"/>
    <x v="2"/>
    <n v="160.62425513763665"/>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2"/>
    <x v="1"/>
    <s v=" No"/>
    <s v="Student Success Course"/>
    <s v="COLLQ148"/>
    <x v="2"/>
    <n v="0"/>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3"/>
    <x v="2"/>
    <s v="Don't recall"/>
    <s v="Student Success Course"/>
    <s v="COLLQ148"/>
    <x v="2"/>
    <n v="0"/>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1"/>
    <x v="3"/>
    <s v="Strongly agree"/>
    <s v="Student Success Course"/>
    <s v="COLLQ149"/>
    <x v="2"/>
    <n v="36.902728189290279"/>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2"/>
    <x v="4"/>
    <s v=" Agree"/>
    <s v="Student Success Course"/>
    <s v="COLLQ149"/>
    <x v="2"/>
    <n v="52.540745565043409"/>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3"/>
    <x v="5"/>
    <s v="Neutral"/>
    <s v="Student Success Course"/>
    <s v="COLLQ149"/>
    <x v="2"/>
    <n v="65.240315764775616"/>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4"/>
    <x v="6"/>
    <s v="Disagree"/>
    <s v="Student Success Course"/>
    <s v="COLLQ149"/>
    <x v="2"/>
    <n v="3.1148441105799693"/>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5"/>
    <x v="7"/>
    <s v="Strongly disagree"/>
    <s v="Student Success Course"/>
    <s v="COLLQ149"/>
    <x v="2"/>
    <n v="0.47710368726129071"/>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1"/>
    <x v="3"/>
    <s v="Strongly agree"/>
    <s v="Student Success Course"/>
    <s v="COLLQ150"/>
    <x v="2"/>
    <n v="35.069490128420668"/>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2"/>
    <x v="4"/>
    <s v=" Agree"/>
    <s v="Student Success Course"/>
    <s v="COLLQ150"/>
    <x v="2"/>
    <n v="75.488972440503503"/>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3"/>
    <x v="5"/>
    <s v="Neutral"/>
    <s v="Student Success Course"/>
    <s v="COLLQ150"/>
    <x v="2"/>
    <n v="39.452736602176351"/>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4"/>
    <x v="6"/>
    <s v="Disagree"/>
    <s v="Student Success Course"/>
    <s v="COLLQ150"/>
    <x v="2"/>
    <n v="5.551621034355783"/>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5"/>
    <x v="7"/>
    <s v="Strongly disagree"/>
    <s v="Student Success Course"/>
    <s v="COLLQ150"/>
    <x v="2"/>
    <n v="2.7129171114942392"/>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1"/>
    <x v="3"/>
    <s v="Strongly agree"/>
    <s v="Student Success Course"/>
    <s v="COLLQ151"/>
    <x v="2"/>
    <n v="34.027023650808324"/>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2"/>
    <x v="4"/>
    <s v=" Agree"/>
    <s v="Student Success Course"/>
    <s v="COLLQ151"/>
    <x v="2"/>
    <n v="42.943869974670811"/>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3"/>
    <x v="5"/>
    <s v="Neutral"/>
    <s v="Student Success Course"/>
    <s v="COLLQ151"/>
    <x v="2"/>
    <n v="50.280486847447101"/>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4"/>
    <x v="6"/>
    <s v="Disagree"/>
    <s v="Student Success Course"/>
    <s v="COLLQ151"/>
    <x v="2"/>
    <n v="16.768094592177611"/>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5"/>
    <x v="7"/>
    <s v="Strongly disagree"/>
    <s v="Student Success Course"/>
    <s v="COLLQ151"/>
    <x v="2"/>
    <n v="13.980122064128274"/>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1"/>
    <x v="3"/>
    <s v="Strongly agree"/>
    <s v="Student Success Course"/>
    <s v="COLLQ152"/>
    <x v="2"/>
    <n v="34.190459442073653"/>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2"/>
    <x v="4"/>
    <s v=" Agree"/>
    <s v="Student Success Course"/>
    <s v="COLLQ152"/>
    <x v="2"/>
    <n v="54.211074927304843"/>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3"/>
    <x v="5"/>
    <s v="Neutral"/>
    <s v="Student Success Course"/>
    <s v="COLLQ152"/>
    <x v="2"/>
    <n v="45.117710397262869"/>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4"/>
    <x v="6"/>
    <s v="Disagree"/>
    <s v="Student Success Course"/>
    <s v="COLLQ152"/>
    <x v="2"/>
    <n v="21.45376735510057"/>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5"/>
    <x v="7"/>
    <s v="Strongly disagree"/>
    <s v="Student Success Course"/>
    <s v="COLLQ152"/>
    <x v="2"/>
    <n v="3.0265850074902132"/>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1"/>
    <x v="3"/>
    <s v="Strongly agree"/>
    <s v="Student Success Course"/>
    <s v="COLLQ153"/>
    <x v="2"/>
    <n v="37.016080950020999"/>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2"/>
    <x v="4"/>
    <s v=" Agree"/>
    <s v="Student Success Course"/>
    <s v="COLLQ153"/>
    <x v="2"/>
    <n v="58.519265984505417"/>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3"/>
    <x v="5"/>
    <s v="Neutral"/>
    <s v="Student Success Course"/>
    <s v="COLLQ153"/>
    <x v="2"/>
    <n v="43.184201990576732"/>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4"/>
    <x v="6"/>
    <s v="Disagree"/>
    <s v="Student Success Course"/>
    <s v="COLLQ153"/>
    <x v="2"/>
    <n v="14.569930147842674"/>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5"/>
    <x v="7"/>
    <s v="Strongly disagree"/>
    <s v="Student Success Course"/>
    <s v="COLLQ153"/>
    <x v="2"/>
    <n v="4.7101180562863103"/>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1"/>
    <x v="3"/>
    <s v="Strongly agree"/>
    <s v="Student Success Course"/>
    <s v="COLLQ154"/>
    <x v="2"/>
    <n v="45.948377589540328"/>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2"/>
    <x v="4"/>
    <s v=" Agree"/>
    <s v="Student Success Course"/>
    <s v="COLLQ154"/>
    <x v="2"/>
    <n v="43.495501985830046"/>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3"/>
    <x v="5"/>
    <s v="Neutral"/>
    <s v="Student Success Course"/>
    <s v="COLLQ154"/>
    <x v="2"/>
    <n v="49.741937251202081"/>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4"/>
    <x v="6"/>
    <s v="Disagree"/>
    <s v="Student Success Course"/>
    <s v="COLLQ154"/>
    <x v="2"/>
    <n v="13.275241683218113"/>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5"/>
    <x v="7"/>
    <s v="Strongly disagree"/>
    <s v="Student Success Course"/>
    <s v="COLLQ154"/>
    <x v="2"/>
    <n v="5.2623984317231614"/>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1"/>
    <x v="3"/>
    <s v="Strongly agree"/>
    <s v="Student Success Course"/>
    <s v="COLLQ155"/>
    <x v="2"/>
    <n v="17.395551655790022"/>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2"/>
    <x v="4"/>
    <s v=" Agree"/>
    <s v="Student Success Course"/>
    <s v="COLLQ155"/>
    <x v="2"/>
    <n v="36.788710077408815"/>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3"/>
    <x v="5"/>
    <s v="Neutral"/>
    <s v="Student Success Course"/>
    <s v="COLLQ155"/>
    <x v="2"/>
    <n v="66.096741965844799"/>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4"/>
    <x v="6"/>
    <s v="Disagree"/>
    <s v="Student Success Course"/>
    <s v="COLLQ155"/>
    <x v="2"/>
    <n v="30.571698450126373"/>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5"/>
    <x v="7"/>
    <s v="Strongly disagree"/>
    <s v="Student Success Course"/>
    <s v="COLLQ155"/>
    <x v="2"/>
    <n v="4.7101180562863103"/>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1"/>
    <x v="3"/>
    <s v="Strongly agree"/>
    <s v="Student Success Course"/>
    <s v="COLLQ156"/>
    <x v="2"/>
    <n v="34.668090221992088"/>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2"/>
    <x v="4"/>
    <s v=" Agree"/>
    <s v="Student Success Course"/>
    <s v="COLLQ156"/>
    <x v="2"/>
    <n v="61.483756718734277"/>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3"/>
    <x v="5"/>
    <s v="Neutral"/>
    <s v="Student Success Course"/>
    <s v="COLLQ156"/>
    <x v="2"/>
    <n v="43.334555366927859"/>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4"/>
    <x v="6"/>
    <s v="Disagree"/>
    <s v="Student Success Course"/>
    <s v="COLLQ156"/>
    <x v="2"/>
    <n v="12.886397099046576"/>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5"/>
    <x v="7"/>
    <s v="Strongly disagree"/>
    <s v="Student Success Course"/>
    <s v="COLLQ156"/>
    <x v="2"/>
    <n v="2.9138806110371043"/>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1"/>
    <x v="3"/>
    <s v="Strongly agree"/>
    <s v="Student Success Course"/>
    <s v="COLLQ157"/>
    <x v="2"/>
    <n v="23.751553780974419"/>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2"/>
    <x v="4"/>
    <s v=" Agree"/>
    <s v="Student Success Course"/>
    <s v="COLLQ157"/>
    <x v="2"/>
    <n v="38.699492727196642"/>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3"/>
    <x v="5"/>
    <s v="Neutral"/>
    <s v="Student Success Course"/>
    <s v="COLLQ157"/>
    <x v="2"/>
    <n v="66.081818742845073"/>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4"/>
    <x v="6"/>
    <s v="Disagree"/>
    <s v="Student Success Course"/>
    <s v="COLLQ157"/>
    <x v="2"/>
    <n v="21.880260919170116"/>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5"/>
    <x v="7"/>
    <s v="Strongly disagree"/>
    <s v="Student Success Course"/>
    <s v="COLLQ157"/>
    <x v="2"/>
    <n v="4.5974136598332018"/>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1"/>
    <x v="3"/>
    <s v="Strongly agree"/>
    <s v="Student Success Course"/>
    <s v="COLLQ158"/>
    <x v="2"/>
    <n v="43.711915801029768"/>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2"/>
    <x v="4"/>
    <s v=" Agree"/>
    <s v="Student Success Course"/>
    <s v="COLLQ158"/>
    <x v="2"/>
    <n v="58.1173389854197"/>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3"/>
    <x v="5"/>
    <s v="Neutral"/>
    <s v="Student Success Course"/>
    <s v="COLLQ158"/>
    <x v="2"/>
    <n v="43.396649640189217"/>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4"/>
    <x v="6"/>
    <s v="Disagree"/>
    <s v="Student Success Course"/>
    <s v="COLLQ158"/>
    <x v="2"/>
    <n v="6.6697912928008334"/>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5"/>
    <x v="7"/>
    <s v="Strongly disagree"/>
    <s v="Student Success Course"/>
    <s v="COLLQ158"/>
    <x v="2"/>
    <n v="3.3909842982983949"/>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1"/>
    <x v="3"/>
    <s v="Strongly agree"/>
    <s v="Student Success Course"/>
    <s v="COLLQ159"/>
    <x v="2"/>
    <n v="50.344179385553055"/>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2"/>
    <x v="4"/>
    <s v=" Agree"/>
    <s v="Student Success Course"/>
    <s v="COLLQ159"/>
    <x v="2"/>
    <n v="62.223918178799799"/>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3"/>
    <x v="5"/>
    <s v="Neutral"/>
    <s v="Student Success Course"/>
    <s v="COLLQ159"/>
    <x v="2"/>
    <n v="40.810167704339889"/>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4"/>
    <x v="6"/>
    <s v="Disagree"/>
    <s v="Student Success Course"/>
    <s v="COLLQ159"/>
    <x v="2"/>
    <n v="1.2303475622410069"/>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5"/>
    <x v="7"/>
    <s v="Strongly disagree"/>
    <s v="Student Success Course"/>
    <s v="COLLQ159"/>
    <x v="2"/>
    <n v="0.40192699908573032"/>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1"/>
    <x v="0"/>
    <s v="Yes"/>
    <s v="Student Success Course"/>
    <s v="COLLQ148"/>
    <x v="3"/>
    <n v="121.80521323074188"/>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2"/>
    <x v="1"/>
    <s v=" No"/>
    <s v="Student Success Course"/>
    <s v="COLLQ148"/>
    <x v="3"/>
    <n v="0"/>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3"/>
    <x v="2"/>
    <s v="Don't recall"/>
    <s v="Student Success Course"/>
    <s v="COLLQ148"/>
    <x v="3"/>
    <n v="0"/>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1"/>
    <x v="3"/>
    <s v="Strongly agree"/>
    <s v="Student Success Course"/>
    <s v="COLLQ149"/>
    <x v="3"/>
    <n v="25.740860223959714"/>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2"/>
    <x v="4"/>
    <s v=" Agree"/>
    <s v="Student Success Course"/>
    <s v="COLLQ149"/>
    <x v="3"/>
    <n v="49.665650131927158"/>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3"/>
    <x v="5"/>
    <s v="Neutral"/>
    <s v="Student Success Course"/>
    <s v="COLLQ149"/>
    <x v="3"/>
    <n v="43.092508831406185"/>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4"/>
    <x v="6"/>
    <s v="Disagree"/>
    <s v="Student Success Course"/>
    <s v="COLLQ149"/>
    <x v="3"/>
    <n v="2.1162113539445628"/>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5"/>
    <x v="7"/>
    <s v="Strongly disagree"/>
    <s v="Student Success Course"/>
    <s v="COLLQ149"/>
    <x v="3"/>
    <n v="1.0283664358600584"/>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1"/>
    <x v="3"/>
    <s v="Strongly agree"/>
    <s v="Student Success Course"/>
    <s v="COLLQ150"/>
    <x v="3"/>
    <n v="23.522817502897649"/>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2"/>
    <x v="4"/>
    <s v=" Agree"/>
    <s v="Student Success Course"/>
    <s v="COLLQ150"/>
    <x v="3"/>
    <n v="64.149136681833994"/>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3"/>
    <x v="5"/>
    <s v="Neutral"/>
    <s v="Student Success Course"/>
    <s v="COLLQ150"/>
    <x v="3"/>
    <n v="30.538148275156161"/>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4"/>
    <x v="6"/>
    <s v="Disagree"/>
    <s v="Student Success Course"/>
    <s v="COLLQ150"/>
    <x v="3"/>
    <n v="0.16161625364431487"/>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5"/>
    <x v="7"/>
    <s v="Strongly disagree"/>
    <s v="Student Success Course"/>
    <s v="COLLQ150"/>
    <x v="3"/>
    <n v="0.57783345481049564"/>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1"/>
    <x v="3"/>
    <s v="Strongly agree"/>
    <s v="Student Success Course"/>
    <s v="COLLQ151"/>
    <x v="3"/>
    <n v="23.450370909170026"/>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2"/>
    <x v="4"/>
    <s v=" Agree"/>
    <s v="Student Success Course"/>
    <s v="COLLQ151"/>
    <x v="3"/>
    <n v="24.228760999699357"/>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3"/>
    <x v="5"/>
    <s v="Neutral"/>
    <s v="Student Success Course"/>
    <s v="COLLQ151"/>
    <x v="3"/>
    <n v="59.280518009442588"/>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4"/>
    <x v="6"/>
    <s v="Disagree"/>
    <s v="Student Success Course"/>
    <s v="COLLQ151"/>
    <x v="3"/>
    <n v="8.5323610030123707"/>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5"/>
    <x v="7"/>
    <s v="Strongly disagree"/>
    <s v="Student Success Course"/>
    <s v="COLLQ151"/>
    <x v="3"/>
    <n v="3.2959249933739736"/>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1"/>
    <x v="3"/>
    <s v="Strongly agree"/>
    <s v="Student Success Course"/>
    <s v="COLLQ152"/>
    <x v="3"/>
    <n v="23.615495792472835"/>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2"/>
    <x v="4"/>
    <s v=" Agree"/>
    <s v="Student Success Course"/>
    <s v="COLLQ152"/>
    <x v="3"/>
    <n v="42.39652798037708"/>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3"/>
    <x v="5"/>
    <s v="Neutral"/>
    <s v="Student Success Course"/>
    <s v="COLLQ152"/>
    <x v="3"/>
    <n v="37.523284705794502"/>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4"/>
    <x v="6"/>
    <s v="Disagree"/>
    <s v="Student Success Course"/>
    <s v="COLLQ152"/>
    <x v="3"/>
    <n v="12.396966373654521"/>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5"/>
    <x v="7"/>
    <s v="Strongly disagree"/>
    <s v="Student Success Course"/>
    <s v="COLLQ152"/>
    <x v="3"/>
    <n v="3.0172773160436885"/>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1"/>
    <x v="3"/>
    <s v="Strongly agree"/>
    <s v="Student Success Course"/>
    <s v="COLLQ153"/>
    <x v="3"/>
    <n v="22.469288364696528"/>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2"/>
    <x v="4"/>
    <s v=" Agree"/>
    <s v="Student Success Course"/>
    <s v="COLLQ153"/>
    <x v="3"/>
    <n v="46.198955807366559"/>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3"/>
    <x v="5"/>
    <s v="Neutral"/>
    <s v="Student Success Course"/>
    <s v="COLLQ153"/>
    <x v="3"/>
    <n v="38.982455590784483"/>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4"/>
    <x v="6"/>
    <s v="Disagree"/>
    <s v="Student Success Course"/>
    <s v="COLLQ153"/>
    <x v="3"/>
    <n v="5.759415584415585"/>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5"/>
    <x v="7"/>
    <s v="Strongly disagree"/>
    <s v="Student Success Course"/>
    <s v="COLLQ153"/>
    <x v="3"/>
    <n v="5.2505200936742202"/>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1"/>
    <x v="3"/>
    <s v="Strongly agree"/>
    <s v="Student Success Course"/>
    <s v="COLLQ154"/>
    <x v="3"/>
    <n v="25.687122316459053"/>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2"/>
    <x v="4"/>
    <s v=" Agree"/>
    <s v="Student Success Course"/>
    <s v="COLLQ154"/>
    <x v="3"/>
    <n v="32.296811341928709"/>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3"/>
    <x v="5"/>
    <s v="Neutral"/>
    <s v="Student Success Course"/>
    <s v="COLLQ154"/>
    <x v="3"/>
    <n v="46.800835991985487"/>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4"/>
    <x v="6"/>
    <s v="Disagree"/>
    <s v="Student Success Course"/>
    <s v="COLLQ154"/>
    <x v="3"/>
    <n v="12.720198880943151"/>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5"/>
    <x v="7"/>
    <s v="Strongly disagree"/>
    <s v="Student Success Course"/>
    <s v="COLLQ154"/>
    <x v="3"/>
    <n v="0.86675018221574351"/>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1"/>
    <x v="3"/>
    <s v="Strongly agree"/>
    <s v="Student Success Course"/>
    <s v="COLLQ155"/>
    <x v="3"/>
    <n v="26.407149897296584"/>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2"/>
    <x v="4"/>
    <s v=" Agree"/>
    <s v="Student Success Course"/>
    <s v="COLLQ155"/>
    <x v="3"/>
    <n v="16.731220448661148"/>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3"/>
    <x v="5"/>
    <s v="Neutral"/>
    <s v="Student Success Course"/>
    <s v="COLLQ155"/>
    <x v="3"/>
    <n v="52.682927447970847"/>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4"/>
    <x v="6"/>
    <s v="Disagree"/>
    <s v="Student Success Course"/>
    <s v="COLLQ155"/>
    <x v="3"/>
    <n v="12.465597933421284"/>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5"/>
    <x v="7"/>
    <s v="Strongly disagree"/>
    <s v="Student Success Course"/>
    <s v="COLLQ155"/>
    <x v="3"/>
    <n v="10.212123459943193"/>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1"/>
    <x v="3"/>
    <s v="Strongly agree"/>
    <s v="Student Success Course"/>
    <s v="COLLQ156"/>
    <x v="3"/>
    <n v="27.641717416759299"/>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2"/>
    <x v="4"/>
    <s v=" Agree"/>
    <s v="Student Success Course"/>
    <s v="COLLQ156"/>
    <x v="3"/>
    <n v="34.109212316201926"/>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3"/>
    <x v="5"/>
    <s v="Neutral"/>
    <s v="Student Success Course"/>
    <s v="COLLQ156"/>
    <x v="3"/>
    <n v="44.629770758007609"/>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4"/>
    <x v="6"/>
    <s v="Disagree"/>
    <s v="Student Success Course"/>
    <s v="COLLQ156"/>
    <x v="3"/>
    <n v="7.5969792610298637"/>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5"/>
    <x v="7"/>
    <s v="Strongly disagree"/>
    <s v="Student Success Course"/>
    <s v="COLLQ156"/>
    <x v="3"/>
    <n v="4.5213394352943741"/>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1"/>
    <x v="3"/>
    <s v="Strongly agree"/>
    <s v="Student Success Course"/>
    <s v="COLLQ157"/>
    <x v="3"/>
    <n v="19.477173750993906"/>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2"/>
    <x v="4"/>
    <s v=" Agree"/>
    <s v="Student Success Course"/>
    <s v="COLLQ157"/>
    <x v="3"/>
    <n v="26.699012011157443"/>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3"/>
    <x v="5"/>
    <s v="Neutral"/>
    <s v="Student Success Course"/>
    <s v="COLLQ157"/>
    <x v="3"/>
    <n v="53.103769251328174"/>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4"/>
    <x v="6"/>
    <s v="Disagree"/>
    <s v="Student Success Course"/>
    <s v="COLLQ157"/>
    <x v="3"/>
    <n v="13.679627352734078"/>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5"/>
    <x v="7"/>
    <s v="Strongly disagree"/>
    <s v="Student Success Course"/>
    <s v="COLLQ157"/>
    <x v="3"/>
    <n v="5.2505200936742211"/>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1"/>
    <x v="3"/>
    <s v="Strongly agree"/>
    <s v="Student Success Course"/>
    <s v="COLLQ158"/>
    <x v="3"/>
    <n v="46.860781590572842"/>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2"/>
    <x v="4"/>
    <s v=" Agree"/>
    <s v="Student Success Course"/>
    <s v="COLLQ158"/>
    <x v="3"/>
    <n v="42.312696364041834"/>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3"/>
    <x v="5"/>
    <s v="Neutral"/>
    <s v="Student Success Course"/>
    <s v="COLLQ158"/>
    <x v="3"/>
    <n v="23.78610441159891"/>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4"/>
    <x v="6"/>
    <s v="Disagree"/>
    <s v="Student Success Course"/>
    <s v="COLLQ158"/>
    <x v="3"/>
    <n v="4.9616033662689736"/>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5"/>
    <x v="7"/>
    <s v="Strongly disagree"/>
    <s v="Student Success Course"/>
    <s v="COLLQ158"/>
    <x v="3"/>
    <n v="0.28891672740524782"/>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1"/>
    <x v="3"/>
    <s v="Strongly agree"/>
    <s v="Student Success Course"/>
    <s v="COLLQ159"/>
    <x v="3"/>
    <n v="57.039398838862923"/>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2"/>
    <x v="4"/>
    <s v=" Agree"/>
    <s v="Student Success Course"/>
    <s v="COLLQ159"/>
    <x v="3"/>
    <n v="30.062452591765531"/>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3"/>
    <x v="5"/>
    <s v="Neutral"/>
    <s v="Student Success Course"/>
    <s v="COLLQ159"/>
    <x v="3"/>
    <n v="26.122600933181957"/>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4"/>
    <x v="6"/>
    <s v="Disagree"/>
    <s v="Student Success Course"/>
    <s v="COLLQ159"/>
    <x v="3"/>
    <n v="2.4291748111582296"/>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5"/>
    <x v="7"/>
    <s v="Strongly disagree"/>
    <s v="Student Success Course"/>
    <s v="COLLQ159"/>
    <x v="3"/>
    <n v="0.28891672740524782"/>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1"/>
    <x v="0"/>
    <s v="Yes"/>
    <s v="Student Success Course"/>
    <s v="COLLQ148"/>
    <x v="4"/>
    <n v="144.96760424549262"/>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2"/>
    <x v="1"/>
    <s v=" No"/>
    <s v="Student Success Course"/>
    <s v="COLLQ148"/>
    <x v="4"/>
    <n v="0"/>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3"/>
    <x v="2"/>
    <s v="Don't recall"/>
    <s v="Student Success Course"/>
    <s v="COLLQ148"/>
    <x v="4"/>
    <n v="0"/>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1"/>
    <x v="3"/>
    <s v="Strongly agree"/>
    <s v="Student Success Course"/>
    <s v="COLLQ149"/>
    <x v="4"/>
    <n v="31.637235401239629"/>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2"/>
    <x v="4"/>
    <s v=" Agree"/>
    <s v="Student Success Course"/>
    <s v="COLLQ149"/>
    <x v="4"/>
    <n v="54.257683255957971"/>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3"/>
    <x v="5"/>
    <s v="Neutral"/>
    <s v="Student Success Course"/>
    <s v="COLLQ149"/>
    <x v="4"/>
    <n v="48.337460340026901"/>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4"/>
    <x v="6"/>
    <s v="Disagree"/>
    <s v="Student Success Course"/>
    <s v="COLLQ149"/>
    <x v="4"/>
    <n v="5.1286776983422682"/>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5"/>
    <x v="7"/>
    <s v="Strongly disagree"/>
    <s v="Student Success Course"/>
    <s v="COLLQ149"/>
    <x v="4"/>
    <n v="2.8017075892310133"/>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1"/>
    <x v="3"/>
    <s v="Strongly agree"/>
    <s v="Student Success Course"/>
    <s v="COLLQ150"/>
    <x v="4"/>
    <n v="28.354525588961199"/>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2"/>
    <x v="4"/>
    <s v=" Agree"/>
    <s v="Student Success Course"/>
    <s v="COLLQ150"/>
    <x v="4"/>
    <n v="34.214014481910567"/>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3"/>
    <x v="5"/>
    <s v="Neutral"/>
    <s v="Student Success Course"/>
    <s v="COLLQ150"/>
    <x v="4"/>
    <n v="70.701834480257887"/>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4"/>
    <x v="6"/>
    <s v="Disagree"/>
    <s v="Student Success Course"/>
    <s v="COLLQ150"/>
    <x v="4"/>
    <n v="8.4304976293895049"/>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5"/>
    <x v="7"/>
    <s v="Strongly disagree"/>
    <s v="Student Success Course"/>
    <s v="COLLQ150"/>
    <x v="4"/>
    <n v="0.46189210427861221"/>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1"/>
    <x v="3"/>
    <s v="Strongly agree"/>
    <s v="Student Success Course"/>
    <s v="COLLQ151"/>
    <x v="4"/>
    <n v="41.413588574876755"/>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2"/>
    <x v="4"/>
    <s v=" Agree"/>
    <s v="Student Success Course"/>
    <s v="COLLQ151"/>
    <x v="4"/>
    <n v="25.823584820457718"/>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3"/>
    <x v="5"/>
    <s v="Neutral"/>
    <s v="Student Success Course"/>
    <s v="COLLQ151"/>
    <x v="4"/>
    <n v="48.756399304253463"/>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4"/>
    <x v="6"/>
    <s v="Disagree"/>
    <s v="Student Success Course"/>
    <s v="COLLQ151"/>
    <x v="4"/>
    <n v="19.758277537717081"/>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5"/>
    <x v="7"/>
    <s v="Strongly disagree"/>
    <s v="Student Success Course"/>
    <s v="COLLQ151"/>
    <x v="4"/>
    <n v="6.1608578765846662"/>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1"/>
    <x v="3"/>
    <s v="Strongly agree"/>
    <s v="Student Success Course"/>
    <s v="COLLQ152"/>
    <x v="4"/>
    <n v="35.33888417774461"/>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2"/>
    <x v="4"/>
    <s v=" Agree"/>
    <s v="Student Success Course"/>
    <s v="COLLQ152"/>
    <x v="4"/>
    <n v="40.000689669945409"/>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3"/>
    <x v="5"/>
    <s v="Neutral"/>
    <s v="Student Success Course"/>
    <s v="COLLQ152"/>
    <x v="4"/>
    <n v="52.340230900818753"/>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4"/>
    <x v="6"/>
    <s v="Disagree"/>
    <s v="Student Success Course"/>
    <s v="COLLQ152"/>
    <x v="4"/>
    <n v="13.290009038054853"/>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5"/>
    <x v="7"/>
    <s v="Strongly disagree"/>
    <s v="Student Success Course"/>
    <s v="COLLQ152"/>
    <x v="4"/>
    <n v="0.94289432732603007"/>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1"/>
    <x v="3"/>
    <s v="Strongly agree"/>
    <s v="Student Success Course"/>
    <s v="COLLQ153"/>
    <x v="4"/>
    <n v="29.348485529665989"/>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2"/>
    <x v="4"/>
    <s v=" Agree"/>
    <s v="Student Success Course"/>
    <s v="COLLQ153"/>
    <x v="4"/>
    <n v="54.068113908683131"/>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3"/>
    <x v="5"/>
    <s v="Neutral"/>
    <s v="Student Success Course"/>
    <s v="COLLQ153"/>
    <x v="4"/>
    <n v="49.391883008501921"/>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4"/>
    <x v="6"/>
    <s v="Disagree"/>
    <s v="Student Success Course"/>
    <s v="COLLQ153"/>
    <x v="4"/>
    <n v="7.449383064525863"/>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5"/>
    <x v="7"/>
    <s v="Strongly disagree"/>
    <s v="Student Success Course"/>
    <s v="COLLQ153"/>
    <x v="4"/>
    <n v="1.423896550373448"/>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1"/>
    <x v="3"/>
    <s v="Strongly agree"/>
    <s v="Student Success Course"/>
    <s v="COLLQ154"/>
    <x v="4"/>
    <n v="41.810285048870675"/>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2"/>
    <x v="4"/>
    <s v=" Agree"/>
    <s v="Student Success Course"/>
    <s v="COLLQ154"/>
    <x v="4"/>
    <n v="29.843617769619339"/>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3"/>
    <x v="5"/>
    <s v="Neutral"/>
    <s v="Student Success Course"/>
    <s v="COLLQ154"/>
    <x v="4"/>
    <n v="55.759868011805672"/>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4"/>
    <x v="6"/>
    <s v="Disagree"/>
    <s v="Student Success Course"/>
    <s v="COLLQ154"/>
    <x v="4"/>
    <n v="13.344207022897443"/>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5"/>
    <x v="7"/>
    <s v="Strongly disagree"/>
    <s v="Student Success Course"/>
    <s v="COLLQ154"/>
    <x v="4"/>
    <n v="0.92378420855722443"/>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1"/>
    <x v="3"/>
    <s v="Strongly agree"/>
    <s v="Student Success Course"/>
    <s v="COLLQ155"/>
    <x v="4"/>
    <n v="22.728867920266538"/>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2"/>
    <x v="4"/>
    <s v=" Agree"/>
    <s v="Student Success Course"/>
    <s v="COLLQ155"/>
    <x v="4"/>
    <n v="36.268933129229502"/>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3"/>
    <x v="5"/>
    <s v="Neutral"/>
    <s v="Student Success Course"/>
    <s v="COLLQ155"/>
    <x v="4"/>
    <n v="63.556458372134308"/>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4"/>
    <x v="6"/>
    <s v="Disagree"/>
    <s v="Student Success Course"/>
    <s v="COLLQ155"/>
    <x v="4"/>
    <n v="15.167932418728642"/>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5"/>
    <x v="7"/>
    <s v="Strongly disagree"/>
    <s v="Student Success Course"/>
    <s v="COLLQ155"/>
    <x v="4"/>
    <n v="3.7286241692520674"/>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1"/>
    <x v="3"/>
    <s v="Strongly agree"/>
    <s v="Student Success Course"/>
    <s v="COLLQ156"/>
    <x v="4"/>
    <n v="22.540875008179285"/>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2"/>
    <x v="4"/>
    <s v=" Agree"/>
    <s v="Student Success Course"/>
    <s v="COLLQ156"/>
    <x v="4"/>
    <n v="43.968372364663495"/>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3"/>
    <x v="5"/>
    <s v="Neutral"/>
    <s v="Student Success Course"/>
    <s v="COLLQ156"/>
    <x v="4"/>
    <n v="54.952345046911894"/>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4"/>
    <x v="6"/>
    <s v="Disagree"/>
    <s v="Student Success Course"/>
    <s v="COLLQ156"/>
    <x v="4"/>
    <n v="16.741601643651741"/>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5"/>
    <x v="7"/>
    <s v="Strongly disagree"/>
    <s v="Student Success Course"/>
    <s v="COLLQ156"/>
    <x v="4"/>
    <n v="3.2476219462046494"/>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1"/>
    <x v="3"/>
    <s v="Strongly agree"/>
    <s v="Student Success Course"/>
    <s v="COLLQ157"/>
    <x v="4"/>
    <n v="22.255730971197387"/>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2"/>
    <x v="4"/>
    <s v=" Agree"/>
    <s v="Student Success Course"/>
    <s v="COLLQ157"/>
    <x v="4"/>
    <n v="32.640592456335909"/>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3"/>
    <x v="5"/>
    <s v="Neutral"/>
    <s v="Student Success Course"/>
    <s v="COLLQ157"/>
    <x v="4"/>
    <n v="58.38482753373998"/>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4"/>
    <x v="6"/>
    <s v="Disagree"/>
    <s v="Student Success Course"/>
    <s v="COLLQ157"/>
    <x v="4"/>
    <n v="24.210094826946406"/>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5"/>
    <x v="7"/>
    <s v="Strongly disagree"/>
    <s v="Student Success Course"/>
    <s v="COLLQ157"/>
    <x v="4"/>
    <n v="3.7286241692520674"/>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1"/>
    <x v="3"/>
    <s v="Strongly agree"/>
    <s v="Student Success Course"/>
    <s v="COLLQ158"/>
    <x v="4"/>
    <n v="39.709280890035856"/>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2"/>
    <x v="4"/>
    <s v=" Agree"/>
    <s v="Student Success Course"/>
    <s v="COLLQ158"/>
    <x v="4"/>
    <n v="54.276793374726786"/>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3"/>
    <x v="5"/>
    <s v="Neutral"/>
    <s v="Student Success Course"/>
    <s v="COLLQ158"/>
    <x v="4"/>
    <n v="37.498795128073446"/>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4"/>
    <x v="6"/>
    <s v="Disagree"/>
    <s v="Student Success Course"/>
    <s v="COLLQ158"/>
    <x v="4"/>
    <n v="6.9683808414784449"/>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5"/>
    <x v="7"/>
    <s v="Strongly disagree"/>
    <s v="Student Success Course"/>
    <s v="COLLQ158"/>
    <x v="4"/>
    <n v="2.7666197231572314"/>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1"/>
    <x v="3"/>
    <s v="Strongly agree"/>
    <s v="Student Success Course"/>
    <s v="COLLQ159"/>
    <x v="4"/>
    <n v="54.326035353569516"/>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2"/>
    <x v="4"/>
    <s v=" Agree"/>
    <s v="Student Success Course"/>
    <s v="COLLQ159"/>
    <x v="4"/>
    <n v="43.29151195555054"/>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3"/>
    <x v="5"/>
    <s v="Neutral"/>
    <s v="Student Success Course"/>
    <s v="COLLQ159"/>
    <x v="4"/>
    <n v="40.335590583378234"/>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4"/>
    <x v="6"/>
    <s v="Disagree"/>
    <s v="Student Success Course"/>
    <s v="COLLQ159"/>
    <x v="4"/>
    <n v="3.0357860128341492"/>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5"/>
    <x v="7"/>
    <s v="Strongly disagree"/>
    <s v="Student Success Course"/>
    <s v="COLLQ159"/>
    <x v="4"/>
    <n v="0.46189210427861221"/>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1"/>
    <x v="0"/>
    <s v="Yes"/>
    <s v="Student Success Course"/>
    <s v="COLLQ148"/>
    <x v="5"/>
    <n v="222.50352314734678"/>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2"/>
    <x v="1"/>
    <s v=" No"/>
    <s v="Student Success Course"/>
    <s v="COLLQ148"/>
    <x v="5"/>
    <n v="0"/>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3"/>
    <x v="2"/>
    <s v="Don't recall"/>
    <s v="Student Success Course"/>
    <s v="COLLQ148"/>
    <x v="5"/>
    <n v="0"/>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1"/>
    <x v="3"/>
    <s v="Strongly agree"/>
    <s v="Student Success Course"/>
    <s v="COLLQ149"/>
    <x v="5"/>
    <n v="51.577074931778412"/>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2"/>
    <x v="4"/>
    <s v=" Agree"/>
    <s v="Student Success Course"/>
    <s v="COLLQ149"/>
    <x v="5"/>
    <n v="86.8839988100342"/>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3"/>
    <x v="5"/>
    <s v="Neutral"/>
    <s v="Student Success Course"/>
    <s v="COLLQ149"/>
    <x v="5"/>
    <n v="73.747070293728186"/>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4"/>
    <x v="6"/>
    <s v="Disagree"/>
    <s v="Student Success Course"/>
    <s v="COLLQ149"/>
    <x v="5"/>
    <n v="3.3792861787825648"/>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5"/>
    <x v="7"/>
    <s v="Strongly disagree"/>
    <s v="Student Success Course"/>
    <s v="COLLQ149"/>
    <x v="5"/>
    <n v="6.752336885060557"/>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1"/>
    <x v="3"/>
    <s v="Strongly agree"/>
    <s v="Student Success Course"/>
    <s v="COLLQ150"/>
    <x v="5"/>
    <n v="42.852162511509789"/>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2"/>
    <x v="4"/>
    <s v=" Agree"/>
    <s v="Student Success Course"/>
    <s v="COLLQ150"/>
    <x v="5"/>
    <n v="82.509385030972155"/>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3"/>
    <x v="5"/>
    <s v="Neutral"/>
    <s v="Student Success Course"/>
    <s v="COLLQ150"/>
    <x v="5"/>
    <n v="84.832559043993911"/>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4"/>
    <x v="6"/>
    <s v="Disagree"/>
    <s v="Student Success Course"/>
    <s v="COLLQ150"/>
    <x v="5"/>
    <n v="5.065811531921562"/>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5"/>
    <x v="7"/>
    <s v="Strongly disagree"/>
    <s v="Student Success Course"/>
    <s v="COLLQ150"/>
    <x v="5"/>
    <n v="6.8212756632313001"/>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1"/>
    <x v="3"/>
    <s v="Strongly agree"/>
    <s v="Student Success Course"/>
    <s v="COLLQ151"/>
    <x v="5"/>
    <n v="50.922050739926512"/>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2"/>
    <x v="4"/>
    <s v=" Agree"/>
    <s v="Student Success Course"/>
    <s v="COLLQ151"/>
    <x v="5"/>
    <n v="59.113285982794011"/>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3"/>
    <x v="5"/>
    <s v="Neutral"/>
    <s v="Student Success Course"/>
    <s v="COLLQ151"/>
    <x v="5"/>
    <n v="73.597630180852804"/>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4"/>
    <x v="6"/>
    <s v="Disagree"/>
    <s v="Student Success Course"/>
    <s v="COLLQ151"/>
    <x v="5"/>
    <n v="23.129445267839927"/>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5"/>
    <x v="7"/>
    <s v="Strongly disagree"/>
    <s v="Student Success Course"/>
    <s v="COLLQ151"/>
    <x v="5"/>
    <n v="15.577354927970699"/>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1"/>
    <x v="3"/>
    <s v="Strongly agree"/>
    <s v="Student Success Course"/>
    <s v="COLLQ152"/>
    <x v="5"/>
    <n v="44.359348394450421"/>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2"/>
    <x v="4"/>
    <s v=" Agree"/>
    <s v="Student Success Course"/>
    <s v="COLLQ152"/>
    <x v="5"/>
    <n v="78.900847388826691"/>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3"/>
    <x v="5"/>
    <s v="Neutral"/>
    <s v="Student Success Course"/>
    <s v="COLLQ152"/>
    <x v="5"/>
    <n v="71.546190414812514"/>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4"/>
    <x v="6"/>
    <s v="Disagree"/>
    <s v="Student Success Course"/>
    <s v="COLLQ152"/>
    <x v="5"/>
    <n v="18.410172616850531"/>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5"/>
    <x v="7"/>
    <s v="Strongly disagree"/>
    <s v="Student Success Course"/>
    <s v="COLLQ152"/>
    <x v="5"/>
    <n v="8.9594522364808"/>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1"/>
    <x v="3"/>
    <s v="Strongly agree"/>
    <s v="Student Success Course"/>
    <s v="COLLQ153"/>
    <x v="5"/>
    <n v="47.149105796780987"/>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2"/>
    <x v="4"/>
    <s v=" Agree"/>
    <s v="Student Success Course"/>
    <s v="COLLQ153"/>
    <x v="5"/>
    <n v="78.679098885116161"/>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3"/>
    <x v="5"/>
    <s v="Neutral"/>
    <s v="Student Success Course"/>
    <s v="COLLQ153"/>
    <x v="5"/>
    <n v="68.486913372303547"/>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4"/>
    <x v="6"/>
    <s v="Disagree"/>
    <s v="Student Success Course"/>
    <s v="COLLQ153"/>
    <x v="5"/>
    <n v="17.932642905118527"/>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5"/>
    <x v="7"/>
    <s v="Strongly disagree"/>
    <s v="Student Success Course"/>
    <s v="COLLQ153"/>
    <x v="5"/>
    <n v="7.7900735188522212"/>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1"/>
    <x v="3"/>
    <s v="Strongly agree"/>
    <s v="Student Success Course"/>
    <s v="COLLQ154"/>
    <x v="5"/>
    <n v="40.426090766112765"/>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2"/>
    <x v="4"/>
    <s v=" Agree"/>
    <s v="Student Success Course"/>
    <s v="COLLQ154"/>
    <x v="5"/>
    <n v="73.851566398795825"/>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3"/>
    <x v="5"/>
    <s v="Neutral"/>
    <s v="Student Success Course"/>
    <s v="COLLQ154"/>
    <x v="5"/>
    <n v="79.615131523573936"/>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4"/>
    <x v="6"/>
    <s v="Disagree"/>
    <s v="Student Success Course"/>
    <s v="COLLQ154"/>
    <x v="5"/>
    <n v="18.47911139502127"/>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5"/>
    <x v="7"/>
    <s v="Strongly disagree"/>
    <s v="Student Success Course"/>
    <s v="COLLQ154"/>
    <x v="5"/>
    <n v="9.5455376501619611"/>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1"/>
    <x v="3"/>
    <s v="Strongly agree"/>
    <s v="Student Success Course"/>
    <s v="COLLQ155"/>
    <x v="5"/>
    <n v="21.393007921536398"/>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2"/>
    <x v="4"/>
    <s v=" Agree"/>
    <s v="Student Success Course"/>
    <s v="COLLQ155"/>
    <x v="5"/>
    <n v="54.762336088550384"/>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3"/>
    <x v="5"/>
    <s v="Neutral"/>
    <s v="Student Success Course"/>
    <s v="COLLQ155"/>
    <x v="5"/>
    <n v="98.75492508002101"/>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4"/>
    <x v="6"/>
    <s v="Disagree"/>
    <s v="Student Success Course"/>
    <s v="COLLQ155"/>
    <x v="5"/>
    <n v="30.585154984150929"/>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5"/>
    <x v="7"/>
    <s v="Strongly disagree"/>
    <s v="Student Success Course"/>
    <s v="COLLQ155"/>
    <x v="5"/>
    <n v="13.861507720439384"/>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1"/>
    <x v="3"/>
    <s v="Strongly agree"/>
    <s v="Student Success Course"/>
    <s v="COLLQ156"/>
    <x v="5"/>
    <n v="35.719905294243226"/>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2"/>
    <x v="4"/>
    <s v=" Agree"/>
    <s v="Student Success Course"/>
    <s v="COLLQ156"/>
    <x v="5"/>
    <n v="80.72180693553635"/>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3"/>
    <x v="5"/>
    <s v="Neutral"/>
    <s v="Student Success Course"/>
    <s v="COLLQ156"/>
    <x v="5"/>
    <n v="76.976990109741777"/>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4"/>
    <x v="6"/>
    <s v="Disagree"/>
    <s v="Student Success Course"/>
    <s v="COLLQ156"/>
    <x v="5"/>
    <n v="10.579830921182799"/>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5"/>
    <x v="7"/>
    <s v="Strongly disagree"/>
    <s v="Student Success Course"/>
    <s v="COLLQ156"/>
    <x v="5"/>
    <n v="15.19464248603094"/>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1"/>
    <x v="3"/>
    <s v="Strongly agree"/>
    <s v="Student Success Course"/>
    <s v="COLLQ157"/>
    <x v="5"/>
    <n v="28.039581214381549"/>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2"/>
    <x v="4"/>
    <s v=" Agree"/>
    <s v="Student Success Course"/>
    <s v="COLLQ157"/>
    <x v="5"/>
    <n v="64.863443560959809"/>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3"/>
    <x v="5"/>
    <s v="Neutral"/>
    <s v="Student Success Course"/>
    <s v="COLLQ157"/>
    <x v="5"/>
    <n v="86.530030719556109"/>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4"/>
    <x v="6"/>
    <s v="Disagree"/>
    <s v="Student Success Course"/>
    <s v="COLLQ157"/>
    <x v="5"/>
    <n v="27.125983704774431"/>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5"/>
    <x v="7"/>
    <s v="Strongly disagree"/>
    <s v="Student Success Course"/>
    <s v="COLLQ157"/>
    <x v="5"/>
    <n v="12.79789259502623"/>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1"/>
    <x v="3"/>
    <s v="Strongly agree"/>
    <s v="Student Success Course"/>
    <s v="COLLQ158"/>
    <x v="5"/>
    <n v="58.384612162852761"/>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2"/>
    <x v="4"/>
    <s v=" Agree"/>
    <s v="Student Success Course"/>
    <s v="COLLQ158"/>
    <x v="5"/>
    <n v="96.732437551648403"/>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3"/>
    <x v="5"/>
    <s v="Neutral"/>
    <s v="Student Success Course"/>
    <s v="COLLQ158"/>
    <x v="5"/>
    <n v="47.13352237454562"/>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4"/>
    <x v="6"/>
    <s v="Disagree"/>
    <s v="Student Success Course"/>
    <s v="COLLQ158"/>
    <x v="5"/>
    <n v="7.2729268833418024"/>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5"/>
    <x v="7"/>
    <s v="Strongly disagree"/>
    <s v="Student Success Course"/>
    <s v="COLLQ158"/>
    <x v="5"/>
    <n v="9.6696767743465113"/>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1"/>
    <x v="3"/>
    <s v="Strongly agree"/>
    <s v="Student Success Course"/>
    <s v="COLLQ159"/>
    <x v="5"/>
    <n v="75.632909021727059"/>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2"/>
    <x v="4"/>
    <s v=" Agree"/>
    <s v="Student Success Course"/>
    <s v="COLLQ159"/>
    <x v="5"/>
    <n v="76.966043787318597"/>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3"/>
    <x v="5"/>
    <s v="Neutral"/>
    <s v="Student Success Course"/>
    <s v="COLLQ159"/>
    <x v="5"/>
    <n v="47.965093926862117"/>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4"/>
    <x v="6"/>
    <s v="Disagree"/>
    <s v="Student Success Course"/>
    <s v="COLLQ159"/>
    <x v="5"/>
    <n v="11.425140905656249"/>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5"/>
    <x v="7"/>
    <s v="Strongly disagree"/>
    <s v="Student Success Course"/>
    <s v="COLLQ159"/>
    <x v="5"/>
    <n v="7.3677441531340362"/>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1"/>
    <x v="0"/>
    <s v="Yes"/>
    <s v="Student Success Course"/>
    <s v="COLLQ148"/>
    <x v="6"/>
    <n v="103.92289159927192"/>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2"/>
    <x v="1"/>
    <s v=" No"/>
    <s v="Student Success Course"/>
    <s v="COLLQ148"/>
    <x v="6"/>
    <n v="0"/>
  </r>
  <r>
    <s v="1. During my first academic term at this college, I enrolled in a Student Success Course (such as a Student Development, Freshman Seminar, Extended Orientation, Study Skills, Student Life Skills, or Student Success Course)."/>
    <x v="0"/>
    <x v="0"/>
    <x v="0"/>
    <s v="During my first academic term at this college, I enrolled in a Student Success Course."/>
    <x v="0"/>
    <n v="3"/>
    <x v="2"/>
    <s v="Don't recall"/>
    <s v="Student Success Course"/>
    <s v="COLLQ148"/>
    <x v="6"/>
    <n v="0"/>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1"/>
    <x v="3"/>
    <s v="Strongly agree"/>
    <s v="Student Success Course"/>
    <s v="COLLQ149"/>
    <x v="6"/>
    <n v="29.449944452250193"/>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2"/>
    <x v="4"/>
    <s v=" Agree"/>
    <s v="Student Success Course"/>
    <s v="COLLQ149"/>
    <x v="6"/>
    <n v="45.22897768749079"/>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3"/>
    <x v="5"/>
    <s v="Neutral"/>
    <s v="Student Success Course"/>
    <s v="COLLQ149"/>
    <x v="6"/>
    <n v="23.887300509685417"/>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4"/>
    <x v="6"/>
    <s v="Disagree"/>
    <s v="Student Success Course"/>
    <s v="COLLQ149"/>
    <x v="6"/>
    <n v="4.5838006087802317"/>
  </r>
  <r>
    <s v="2. If you enrolled in a student success course, please indicate the extent to which you agree with the following statement: This course helped me develop skills to become a better student."/>
    <x v="1"/>
    <x v="0"/>
    <x v="0"/>
    <s v="If you enrolled in a student success course, please indicate the extent to which you agree with the following statement: This course helped me develop skills to become a better student."/>
    <x v="0"/>
    <n v="5"/>
    <x v="7"/>
    <s v="Strongly disagree"/>
    <s v="Student Success Course"/>
    <s v="COLLQ149"/>
    <x v="6"/>
    <n v="0.57965125579907206"/>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1"/>
    <x v="3"/>
    <s v="Strongly agree"/>
    <s v="Student Success Course"/>
    <s v="COLLQ150"/>
    <x v="6"/>
    <n v="29.740552758556369"/>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2"/>
    <x v="4"/>
    <s v=" Agree"/>
    <s v="Student Success Course"/>
    <s v="COLLQ150"/>
    <x v="6"/>
    <n v="38.7187142871162"/>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3"/>
    <x v="5"/>
    <s v="Neutral"/>
    <s v="Student Success Course"/>
    <s v="COLLQ150"/>
    <x v="6"/>
    <n v="31.9360271743084"/>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4"/>
    <x v="6"/>
    <s v="Disagree"/>
    <s v="Student Success Course"/>
    <s v="COLLQ150"/>
    <x v="6"/>
    <n v="2.9294801549700762"/>
  </r>
  <r>
    <s v="3. If you enrolled in a student success course, please indicate the extent to which you agree with the following statement: This course helped me to feel more connected to the college."/>
    <x v="2"/>
    <x v="0"/>
    <x v="0"/>
    <s v="If you enrolled in a student success course, please indicate the extent to which you agree with the following statement: This course helped me to feel more connected to the college."/>
    <x v="0"/>
    <n v="5"/>
    <x v="7"/>
    <s v="Strongly disagree"/>
    <s v="Student Success Course"/>
    <s v="COLLQ150"/>
    <x v="6"/>
    <n v="0.19321708526635736"/>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1"/>
    <x v="3"/>
    <s v="Strongly agree"/>
    <s v="Student Success Course"/>
    <s v="COLLQ151"/>
    <x v="6"/>
    <n v="23.15642548409393"/>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2"/>
    <x v="4"/>
    <s v=" Agree"/>
    <s v="Student Success Course"/>
    <s v="COLLQ151"/>
    <x v="6"/>
    <n v="25.89646595006338"/>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3"/>
    <x v="5"/>
    <s v="Neutral"/>
    <s v="Student Success Course"/>
    <s v="COLLQ151"/>
    <x v="6"/>
    <n v="44.487698530390269"/>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4"/>
    <x v="6"/>
    <s v="Disagree"/>
    <s v="Student Success Course"/>
    <s v="COLLQ151"/>
    <x v="6"/>
    <n v="5.6842091931957546"/>
  </r>
  <r>
    <s v="4. If you enrolled in a student success course, please indicate the extent to which you agree with the following statement: This course should be mandatory for all new students."/>
    <x v="3"/>
    <x v="0"/>
    <x v="0"/>
    <s v="If you enrolled in a student success course, please indicate the extent to which you agree with the following statement: This course should be mandatory for all new students."/>
    <x v="0"/>
    <n v="5"/>
    <x v="7"/>
    <s v="Strongly disagree"/>
    <s v="Student Success Course"/>
    <s v="COLLQ151"/>
    <x v="6"/>
    <n v="4.2931923024740577"/>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1"/>
    <x v="3"/>
    <s v="Strongly agree"/>
    <s v="Student Success Course"/>
    <s v="COLLQ152"/>
    <x v="6"/>
    <n v="22.904314471644945"/>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2"/>
    <x v="4"/>
    <s v=" Agree"/>
    <s v="Student Success Course"/>
    <s v="COLLQ152"/>
    <x v="6"/>
    <n v="35.594451690066492"/>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3"/>
    <x v="5"/>
    <s v="Neutral"/>
    <s v="Student Success Course"/>
    <s v="COLLQ152"/>
    <x v="6"/>
    <n v="32.20816951209261"/>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4"/>
    <x v="6"/>
    <s v="Disagree"/>
    <s v="Student Success Course"/>
    <s v="COLLQ152"/>
    <x v="6"/>
    <n v="12.424621615880636"/>
  </r>
  <r>
    <s v="5. If you enrolled in a student success course, please indicate the extent to which you agree with the following statement: This course helped me to improve my study skills (listening, note-taking, highlighting readings, working with others, etc.)."/>
    <x v="4"/>
    <x v="0"/>
    <x v="0"/>
    <s v="If you enrolled in a student success course, please indicate the extent to which you agree with the following statement: This course helped me to improve my study skills."/>
    <x v="0"/>
    <n v="5"/>
    <x v="7"/>
    <s v="Strongly disagree"/>
    <s v="Student Success Course"/>
    <s v="COLLQ152"/>
    <x v="6"/>
    <n v="0.38643417053271473"/>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1"/>
    <x v="3"/>
    <s v="Strongly agree"/>
    <s v="Student Success Course"/>
    <s v="COLLQ153"/>
    <x v="6"/>
    <n v="29.23982675527515"/>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2"/>
    <x v="4"/>
    <s v=" Agree"/>
    <s v="Student Success Course"/>
    <s v="COLLQ153"/>
    <x v="6"/>
    <n v="23.925797803542608"/>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3"/>
    <x v="5"/>
    <s v="Neutral"/>
    <s v="Student Success Course"/>
    <s v="COLLQ153"/>
    <x v="6"/>
    <n v="34.302756685188086"/>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4"/>
    <x v="6"/>
    <s v="Disagree"/>
    <s v="Student Success Course"/>
    <s v="COLLQ153"/>
    <x v="6"/>
    <n v="15.663176045678851"/>
  </r>
  <r>
    <s v="6. If you enrolled in a student success course, please indicate the extent to which you agree with the following statement: This course helped me to understand my academic strengths and weaknesses."/>
    <x v="5"/>
    <x v="0"/>
    <x v="0"/>
    <s v="If you enrolled in a student success course, please indicate the extent to which you agree with the following statement: This course helped me to understand my academic strengths and weaknesses."/>
    <x v="0"/>
    <n v="5"/>
    <x v="7"/>
    <s v="Strongly disagree"/>
    <s v="Student Success Course"/>
    <s v="COLLQ153"/>
    <x v="6"/>
    <n v="0.38643417053271473"/>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1"/>
    <x v="3"/>
    <s v="Strongly agree"/>
    <s v="Student Success Course"/>
    <s v="COLLQ154"/>
    <x v="6"/>
    <n v="20.420162414390205"/>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2"/>
    <x v="4"/>
    <s v=" Agree"/>
    <s v="Student Success Course"/>
    <s v="COLLQ154"/>
    <x v="6"/>
    <n v="38.788800764938294"/>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3"/>
    <x v="5"/>
    <s v="Neutral"/>
    <s v="Student Success Course"/>
    <s v="COLLQ154"/>
    <x v="6"/>
    <n v="29.438751901610718"/>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4"/>
    <x v="6"/>
    <s v="Disagree"/>
    <s v="Student Success Course"/>
    <s v="COLLQ154"/>
    <x v="6"/>
    <n v="12.82952175493531"/>
  </r>
  <r>
    <s v="7. If you enrolled in a student success course, please indicate the extent to which you agree with the following statement: This course helped me to develop a written plan for how and when I can achieve my academic goals."/>
    <x v="6"/>
    <x v="0"/>
    <x v="0"/>
    <s v="If you enrolled in a student success course, please indicate the extent to which you agree with the following statement: This course helped me to develop a written plan for how and when I can achieve my academic goals."/>
    <x v="0"/>
    <n v="5"/>
    <x v="7"/>
    <s v="Strongly disagree"/>
    <s v="Student Success Course"/>
    <s v="COLLQ154"/>
    <x v="6"/>
    <n v="2.0407546243428705"/>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1"/>
    <x v="3"/>
    <s v="Strongly agree"/>
    <s v="Student Success Course"/>
    <s v="COLLQ155"/>
    <x v="6"/>
    <n v="12.115547341052501"/>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2"/>
    <x v="4"/>
    <s v=" Agree"/>
    <s v="Student Success Course"/>
    <s v="COLLQ155"/>
    <x v="6"/>
    <n v="28.027338377563584"/>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3"/>
    <x v="5"/>
    <s v="Neutral"/>
    <s v="Student Success Course"/>
    <s v="COLLQ155"/>
    <x v="6"/>
    <n v="40.37496540572981"/>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4"/>
    <x v="6"/>
    <s v="Disagree"/>
    <s v="Student Success Course"/>
    <s v="COLLQ155"/>
    <x v="6"/>
    <n v="21.822371855751378"/>
  </r>
  <r>
    <s v="8. If you enrolled in a student success course, please indicate the extent to which you agree with the following statement: This course helped me to improve my test-taking ability."/>
    <x v="7"/>
    <x v="0"/>
    <x v="0"/>
    <s v="If you enrolled in a student success course, please indicate the extent to which you agree with the following statement: This course helped me to improve my test-taking ability."/>
    <x v="0"/>
    <n v="5"/>
    <x v="7"/>
    <s v="Strongly disagree"/>
    <s v="Student Success Course"/>
    <s v="COLLQ155"/>
    <x v="6"/>
    <n v="0.98455139485374643"/>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1"/>
    <x v="3"/>
    <s v="Strongly agree"/>
    <s v="Student Success Course"/>
    <s v="COLLQ156"/>
    <x v="6"/>
    <n v="30.487681713217352"/>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2"/>
    <x v="4"/>
    <s v=" Agree"/>
    <s v="Student Success Course"/>
    <s v="COLLQ156"/>
    <x v="6"/>
    <n v="36.755319558477908"/>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3"/>
    <x v="5"/>
    <s v="Neutral"/>
    <s v="Student Success Course"/>
    <s v="COLLQ156"/>
    <x v="6"/>
    <n v="28.814895290885243"/>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4"/>
    <x v="6"/>
    <s v="Disagree"/>
    <s v="Student Success Course"/>
    <s v="COLLQ156"/>
    <x v="6"/>
    <n v="6.6687605880495004"/>
  </r>
  <r>
    <s v="9. If you enrolled in a student success course, please indicate the extent to which you agree with the following statement: This course helped me to improve my time management skills."/>
    <x v="8"/>
    <x v="0"/>
    <x v="0"/>
    <s v="If you enrolled in a student success course, please indicate the extent to which you agree with the following statement: This course helped me to improve my time management skills."/>
    <x v="0"/>
    <n v="5"/>
    <x v="7"/>
    <s v="Strongly disagree"/>
    <s v="Student Success Course"/>
    <s v="COLLQ156"/>
    <x v="6"/>
    <n v="0.59811722432103165"/>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1"/>
    <x v="3"/>
    <s v="Strongly agree"/>
    <s v="Student Success Course"/>
    <s v="COLLQ157"/>
    <x v="6"/>
    <n v="15.547318856117073"/>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2"/>
    <x v="4"/>
    <s v=" Agree"/>
    <s v="Student Success Course"/>
    <s v="COLLQ157"/>
    <x v="6"/>
    <n v="33.58841696331509"/>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3"/>
    <x v="5"/>
    <s v="Neutral"/>
    <s v="Student Success Course"/>
    <s v="COLLQ157"/>
    <x v="6"/>
    <n v="44.688189033539103"/>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4"/>
    <x v="6"/>
    <s v="Disagree"/>
    <s v="Student Success Course"/>
    <s v="COLLQ157"/>
    <x v="6"/>
    <n v="8.5347640956479758"/>
  </r>
  <r>
    <s v="10. If you enrolled in a student success course, please indicate the extent to which you agree with the following statement: This course helped me to develop my skills and strategies for reading textbooks and other materials."/>
    <x v="9"/>
    <x v="0"/>
    <x v="0"/>
    <s v="If you enrolled in a student success course, please indicate the extent to which you agree with the following statement: This course helped me to develop my skills and strategies for reading textbooks and other materials."/>
    <x v="0"/>
    <n v="5"/>
    <x v="7"/>
    <s v="Strongly disagree"/>
    <s v="Student Success Course"/>
    <s v="COLLQ157"/>
    <x v="6"/>
    <n v="0.77286834106542945"/>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1"/>
    <x v="3"/>
    <s v="Strongly agree"/>
    <s v="Student Success Course"/>
    <s v="COLLQ158"/>
    <x v="6"/>
    <n v="42.060509735514707"/>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2"/>
    <x v="4"/>
    <s v=" Agree"/>
    <s v="Student Success Course"/>
    <s v="COLLQ158"/>
    <x v="6"/>
    <n v="27.356003961793906"/>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3"/>
    <x v="5"/>
    <s v="Neutral"/>
    <s v="Student Success Course"/>
    <s v="COLLQ158"/>
    <x v="6"/>
    <n v="31.36521469320509"/>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4"/>
    <x v="6"/>
    <s v="Disagree"/>
    <s v="Student Success Course"/>
    <s v="COLLQ158"/>
    <x v="6"/>
    <n v="2.3498288991710043"/>
  </r>
  <r>
    <s v="11. If you enrolled in a student success course, please indicate the extent to which you agree with the following statement: This course helped me to learn about college policies and deadlines that affect me."/>
    <x v="10"/>
    <x v="0"/>
    <x v="0"/>
    <s v="If you enrolled in a student success course, please indicate the extent to which you agree with the following statement: This course helped me to learn about college policies and deadlines that affect me."/>
    <x v="0"/>
    <n v="5"/>
    <x v="7"/>
    <s v="Strongly disagree"/>
    <s v="Student Success Course"/>
    <s v="COLLQ158"/>
    <x v="6"/>
    <n v="0.19321708526635736"/>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1"/>
    <x v="3"/>
    <s v="Strongly agree"/>
    <s v="Student Success Course"/>
    <s v="COLLQ159"/>
    <x v="6"/>
    <n v="49.27005897751588"/>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2"/>
    <x v="4"/>
    <s v=" Agree"/>
    <s v="Student Success Course"/>
    <s v="COLLQ159"/>
    <x v="6"/>
    <n v="40.799896870119717"/>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3"/>
    <x v="5"/>
    <s v="Neutral"/>
    <s v="Student Success Course"/>
    <s v="COLLQ159"/>
    <x v="6"/>
    <n v="12.656701302994385"/>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4"/>
    <x v="6"/>
    <s v="Disagree"/>
    <s v="Student Success Course"/>
    <s v="COLLQ159"/>
    <x v="6"/>
    <n v="0.40490013905467431"/>
  </r>
  <r>
    <s v="12. If you enrolled in a student success course, please indicate the extent to which you agree with the following statement: This course helped me to learn about college services that are available to help students succeed in their studies."/>
    <x v="11"/>
    <x v="0"/>
    <x v="0"/>
    <s v="If you enrolled in a student success course, please indicate the extent to which you agree with the following statement: This course helped me to learn about college services that are available to help students succeed in their studies."/>
    <x v="0"/>
    <n v="5"/>
    <x v="7"/>
    <s v="Strongly disagree"/>
    <s v="Student Success Course"/>
    <s v="COLLQ159"/>
    <x v="6"/>
    <n v="0.1932170852663573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66">
  <r>
    <s v="1. Have you taken this survey in another class this semester/quarter?"/>
    <x v="0"/>
    <x v="0"/>
    <x v="0"/>
    <s v="Have you taken this survey in another class this term?"/>
    <x v="0"/>
    <n v="1"/>
    <x v="0"/>
    <s v=" Yes"/>
    <s v="Item 1"/>
    <s v="SRVAGAIN"/>
    <x v="0"/>
    <n v="0"/>
  </r>
  <r>
    <s v="1. Have you taken this survey in another class this semester/quarter?"/>
    <x v="0"/>
    <x v="0"/>
    <x v="0"/>
    <s v="Have you taken this survey in another class this term?"/>
    <x v="0"/>
    <n v="2"/>
    <x v="1"/>
    <s v=" No"/>
    <s v="Item 1"/>
    <s v="SRVAGAIN"/>
    <x v="0"/>
    <n v="1961.701909405054"/>
  </r>
  <r>
    <s v="2. Thinking about this semester/quarter, how would you describe your enrollment at this college?"/>
    <x v="1"/>
    <x v="0"/>
    <x v="0"/>
    <s v="Thinking about this term, how would you describe your enrollment at this college?"/>
    <x v="0"/>
    <n v="1"/>
    <x v="2"/>
    <s v=" Part-time"/>
    <s v="Item 2"/>
    <s v="ENRLMENT"/>
    <x v="0"/>
    <n v="1637.1267368777005"/>
  </r>
  <r>
    <s v="2. Thinking about this semester/quarter, how would you describe your enrollment at this college?"/>
    <x v="1"/>
    <x v="0"/>
    <x v="0"/>
    <s v="Thinking about this term, how would you describe your enrollment at this college?"/>
    <x v="0"/>
    <n v="2"/>
    <x v="3"/>
    <s v=" Full-time"/>
    <s v="Item 2"/>
    <s v="ENRLMENT"/>
    <x v="0"/>
    <n v="324.57517252735454"/>
  </r>
  <r>
    <s v="3. Did you begin college at this college or elsewhere?"/>
    <x v="2"/>
    <x v="0"/>
    <x v="0"/>
    <s v="Did you begin college at this college or elsewhere?"/>
    <x v="0"/>
    <n v="1"/>
    <x v="4"/>
    <s v=" Started here"/>
    <s v="Item 3"/>
    <s v="ENTER"/>
    <x v="0"/>
    <n v="1737.6559758006904"/>
  </r>
  <r>
    <s v="3. Did you begin college at this college or elsewhere?"/>
    <x v="2"/>
    <x v="0"/>
    <x v="0"/>
    <s v="Did you begin college at this college or elsewhere?"/>
    <x v="0"/>
    <n v="2"/>
    <x v="5"/>
    <s v=" Started elsewhere"/>
    <s v="Item 3"/>
    <s v="ENTER"/>
    <x v="0"/>
    <n v="178.52854247918339"/>
  </r>
  <r>
    <s v="4. While in high school, did you earn college credit for one or more courses? (Mark all that apply)"/>
    <x v="3"/>
    <x v="0"/>
    <x v="1"/>
    <s v="While in high school, did you earn college credit for one or more courses? No"/>
    <x v="0"/>
    <n v="0"/>
    <x v="6"/>
    <s v=" No response"/>
    <s v="Item 4"/>
    <s v="NOHS"/>
    <x v="0"/>
    <n v="508.79170877589667"/>
  </r>
  <r>
    <s v="4. While in high school, did you earn college credit for one or more courses? (Mark all that apply)"/>
    <x v="3"/>
    <x v="0"/>
    <x v="1"/>
    <s v="While in high school, did you earn college credit for one or more courses? No"/>
    <x v="0"/>
    <n v="1"/>
    <x v="0"/>
    <s v=" Response"/>
    <s v="Item 4"/>
    <s v="NOHS"/>
    <x v="0"/>
    <n v="1452.9102006291555"/>
  </r>
  <r>
    <s v="4. While in high school, did you earn college credit for one or more courses? (Mark all that apply)"/>
    <x v="3"/>
    <x v="0"/>
    <x v="2"/>
    <s v="While in high school, did you earn college credit for one or more courses? Yes, at this college"/>
    <x v="0"/>
    <n v="0"/>
    <x v="6"/>
    <s v=" No response"/>
    <s v="Item 4"/>
    <s v="THISC"/>
    <x v="0"/>
    <n v="1867.7458362642606"/>
  </r>
  <r>
    <s v="4. While in high school, did you earn college credit for one or more courses? (Mark all that apply)"/>
    <x v="3"/>
    <x v="0"/>
    <x v="2"/>
    <s v="While in high school, did you earn college credit for one or more courses? Yes, at this college"/>
    <x v="0"/>
    <n v="1"/>
    <x v="0"/>
    <s v=" Response"/>
    <s v="Item 4"/>
    <s v="THISC"/>
    <x v="0"/>
    <n v="93.956073140790679"/>
  </r>
  <r>
    <s v="4. While in high school, did you earn college credit for one or more courses? (Mark all that apply)"/>
    <x v="3"/>
    <x v="0"/>
    <x v="3"/>
    <s v="While in high school, did you earn college credit for one or more courses? Yes, at a different college"/>
    <x v="0"/>
    <n v="0"/>
    <x v="6"/>
    <s v=" No response"/>
    <s v="Item 4"/>
    <s v="DIFFC"/>
    <x v="0"/>
    <n v="1893.2204475226911"/>
  </r>
  <r>
    <s v="4. While in high school, did you earn college credit for one or more courses? (Mark all that apply)"/>
    <x v="3"/>
    <x v="0"/>
    <x v="3"/>
    <s v="While in high school, did you earn college credit for one or more courses? Yes, at a different college"/>
    <x v="0"/>
    <n v="1"/>
    <x v="0"/>
    <s v=" Response"/>
    <s v="Item 4"/>
    <s v="DIFFC"/>
    <x v="0"/>
    <n v="68.48146188236197"/>
  </r>
  <r>
    <s v="4. While in high school, did you earn college credit for one or more courses? (Mark all that apply)"/>
    <x v="3"/>
    <x v="0"/>
    <x v="4"/>
    <s v="While in high school, did you earn college credit for one or more courses? Yes, at my high school"/>
    <x v="0"/>
    <n v="0"/>
    <x v="6"/>
    <s v=" No response"/>
    <s v="Item 4"/>
    <s v="MYHS"/>
    <x v="0"/>
    <n v="1590.0378482115816"/>
  </r>
  <r>
    <s v="4. While in high school, did you earn college credit for one or more courses? (Mark all that apply)"/>
    <x v="3"/>
    <x v="0"/>
    <x v="4"/>
    <s v="While in high school, did you earn college credit for one or more courses? Yes, at my high school"/>
    <x v="0"/>
    <n v="1"/>
    <x v="0"/>
    <s v=" Response"/>
    <s v="Item 4"/>
    <s v="MYHS"/>
    <x v="0"/>
    <n v="371.66406119347084"/>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1"/>
    <x v="0"/>
    <s v=" Yes"/>
    <s v="Item 5"/>
    <s v="OTHERENR"/>
    <x v="0"/>
    <n v="77.406365746404077"/>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2"/>
    <x v="1"/>
    <s v=" No"/>
    <s v="Item 5"/>
    <s v="OTHERENR"/>
    <x v="0"/>
    <n v="1861.7191969644355"/>
  </r>
  <r>
    <s v="6. How many terms have you been enrolled at this college?"/>
    <x v="5"/>
    <x v="0"/>
    <x v="0"/>
    <s v="How many terms have you been enrolled at this college?"/>
    <x v="0"/>
    <n v="1"/>
    <x v="7"/>
    <s v=" This is my first semester/quarter"/>
    <s v="Item 6"/>
    <s v="TERMSENR"/>
    <x v="0"/>
    <n v="1961.701909405054"/>
  </r>
  <r>
    <s v="6. How many terms have you been enrolled at this college?"/>
    <x v="5"/>
    <x v="0"/>
    <x v="0"/>
    <s v="How many terms have you been enrolled at this college?"/>
    <x v="0"/>
    <n v="2"/>
    <x v="8"/>
    <s v=" This is my second semester/quarter"/>
    <s v="Item 6"/>
    <s v="TERMSENR"/>
    <x v="0"/>
    <n v="0"/>
  </r>
  <r>
    <s v="6. How many terms have you been enrolled at this college?"/>
    <x v="5"/>
    <x v="0"/>
    <x v="0"/>
    <s v="How many terms have you been enrolled at this college?"/>
    <x v="0"/>
    <n v="3"/>
    <x v="9"/>
    <s v=" This is my third semester/quarter"/>
    <s v="Item 6"/>
    <s v="TERMSENR"/>
    <x v="0"/>
    <n v="0"/>
  </r>
  <r>
    <s v="6. How many terms have you been enrolled at this college?"/>
    <x v="5"/>
    <x v="0"/>
    <x v="0"/>
    <s v="How many terms have you been enrolled at this college?"/>
    <x v="0"/>
    <n v="4"/>
    <x v="10"/>
    <s v=" This is my fourth semester/quarter"/>
    <s v="Item 6"/>
    <s v="TERMSENR"/>
    <x v="0"/>
    <n v="0"/>
  </r>
  <r>
    <s v="6. How many terms have you been enrolled at this college?"/>
    <x v="5"/>
    <x v="0"/>
    <x v="0"/>
    <s v="How many terms have you been enrolled at this college?"/>
    <x v="0"/>
    <n v="5"/>
    <x v="11"/>
    <s v=" I have been enrolled more than four terms"/>
    <s v="Item 6"/>
    <s v="TERMSENR"/>
    <x v="0"/>
    <n v="0"/>
  </r>
  <r>
    <s v="7. How many courses did you enroll in for your first semester/quarter at this college?"/>
    <x v="6"/>
    <x v="0"/>
    <x v="0"/>
    <s v="How many courses did you enroll in for first term at this college?"/>
    <x v="0"/>
    <n v="1"/>
    <x v="12"/>
    <s v=" One"/>
    <s v="Item 7"/>
    <s v="COURSENO"/>
    <x v="0"/>
    <n v="98.045271812702936"/>
  </r>
  <r>
    <s v="7. How many courses did you enroll in for your first semester/quarter at this college?"/>
    <x v="6"/>
    <x v="0"/>
    <x v="0"/>
    <s v="How many courses did you enroll in for first term at this college?"/>
    <x v="0"/>
    <n v="2"/>
    <x v="13"/>
    <s v=" Two"/>
    <s v="Item 7"/>
    <s v="COURSENO"/>
    <x v="0"/>
    <n v="331.18166941414995"/>
  </r>
  <r>
    <s v="7. How many courses did you enroll in for your first semester/quarter at this college?"/>
    <x v="6"/>
    <x v="0"/>
    <x v="0"/>
    <s v="How many courses did you enroll in for first term at this college?"/>
    <x v="0"/>
    <n v="3"/>
    <x v="14"/>
    <s v=" Three"/>
    <s v="Item 7"/>
    <s v="COURSENO"/>
    <x v="0"/>
    <n v="703.43808095176257"/>
  </r>
  <r>
    <s v="7. How many courses did you enroll in for your first semester/quarter at this college?"/>
    <x v="6"/>
    <x v="0"/>
    <x v="0"/>
    <s v="How many courses did you enroll in for first term at this college?"/>
    <x v="0"/>
    <n v="4"/>
    <x v="15"/>
    <s v=" Four or more"/>
    <s v="Item 7"/>
    <s v="COURSENO"/>
    <x v="0"/>
    <n v="826.26308295617821"/>
  </r>
  <r>
    <s v="During the current academic term, how many of each type of classes are you taking?"/>
    <x v="7"/>
    <x v="0"/>
    <x v="5"/>
    <s v="In the current academic term, how many of each type of classes are you taking?Face-to-face?"/>
    <x v="1"/>
    <n v="0"/>
    <x v="16"/>
    <s v=" None"/>
    <s v="Online Survey Item: During the current academic term, how many of each type of classes are you taking?"/>
    <s v="NUMCLF2F*"/>
    <x v="0"/>
    <n v="36.118953934582557"/>
  </r>
  <r>
    <s v="During the current academic term, how many of each type of classes are you taking?"/>
    <x v="7"/>
    <x v="0"/>
    <x v="5"/>
    <s v="In the current academic term, how many of each type of classes are you taking?Face-to-face?"/>
    <x v="1"/>
    <n v="1"/>
    <x v="17"/>
    <n v="1"/>
    <s v="Online Survey Item: During the current academic term, how many of each type of classes are you taking?"/>
    <s v="NUMCLF2F*"/>
    <x v="0"/>
    <n v="0"/>
  </r>
  <r>
    <s v="During the current academic term, how many of each type of classes are you taking?"/>
    <x v="7"/>
    <x v="0"/>
    <x v="5"/>
    <s v="In the current academic term, how many of each type of classes are you taking?Face-to-face?"/>
    <x v="1"/>
    <n v="2"/>
    <x v="18"/>
    <n v="2"/>
    <s v="Online Survey Item: During the current academic term, how many of each type of classes are you taking?"/>
    <s v="NUMCLF2F*"/>
    <x v="0"/>
    <n v="0"/>
  </r>
  <r>
    <s v="During the current academic term, how many of each type of classes are you taking?"/>
    <x v="7"/>
    <x v="0"/>
    <x v="5"/>
    <s v="In the current academic term, how many of each type of classes are you taking?Face-to-face?"/>
    <x v="1"/>
    <n v="3"/>
    <x v="19"/>
    <n v="3"/>
    <s v="Online Survey Item: During the current academic term, how many of each type of classes are you taking?"/>
    <s v="NUMCLF2F*"/>
    <x v="0"/>
    <n v="0"/>
  </r>
  <r>
    <s v="During the current academic term, how many of each type of classes are you taking?"/>
    <x v="7"/>
    <x v="0"/>
    <x v="5"/>
    <s v="In the current academic term, how many of each type of classes are you taking?Face-to-face?"/>
    <x v="1"/>
    <n v="4"/>
    <x v="20"/>
    <n v="4"/>
    <s v="Online Survey Item: During the current academic term, how many of each type of classes are you taking?"/>
    <s v="NUMCLF2F*"/>
    <x v="0"/>
    <n v="0"/>
  </r>
  <r>
    <s v="During the current academic term, how many of each type of classes are you taking?"/>
    <x v="7"/>
    <x v="0"/>
    <x v="5"/>
    <s v="In the current academic term, how many of each type of classes are you taking?Face-to-face?"/>
    <x v="1"/>
    <n v="5"/>
    <x v="21"/>
    <s v=" 5 or more"/>
    <s v="Online Survey Item: During the current academic term, how many of each type of classes are you taking?"/>
    <s v="NUMCLF2F*"/>
    <x v="0"/>
    <n v="0"/>
  </r>
  <r>
    <s v="During the current academic term, how many of each type of classes are you taking?"/>
    <x v="7"/>
    <x v="0"/>
    <x v="6"/>
    <s v="In the current academic term, how many of each type of classes are you taking?Online?"/>
    <x v="1"/>
    <n v="0"/>
    <x v="16"/>
    <s v=" None"/>
    <s v="Online Survey Item: During the current academic term, how many of each type of classes are you taking?"/>
    <s v="NUMCLOL*"/>
    <x v="0"/>
    <n v="0"/>
  </r>
  <r>
    <s v="During the current academic term, how many of each type of classes are you taking?"/>
    <x v="7"/>
    <x v="0"/>
    <x v="6"/>
    <s v="In the current academic term, how many of each type of classes are you taking?Online?"/>
    <x v="1"/>
    <n v="1"/>
    <x v="17"/>
    <n v="1"/>
    <s v="Online Survey Item: During the current academic term, how many of each type of classes are you taking?"/>
    <s v="NUMCLOL*"/>
    <x v="0"/>
    <n v="7.7309870029597221"/>
  </r>
  <r>
    <s v="During the current academic term, how many of each type of classes are you taking?"/>
    <x v="7"/>
    <x v="0"/>
    <x v="6"/>
    <s v="In the current academic term, how many of each type of classes are you taking?Online?"/>
    <x v="1"/>
    <n v="2"/>
    <x v="18"/>
    <n v="2"/>
    <s v="Online Survey Item: During the current academic term, how many of each type of classes are you taking?"/>
    <s v="NUMCLOL*"/>
    <x v="0"/>
    <n v="13.67301505597735"/>
  </r>
  <r>
    <s v="During the current academic term, how many of each type of classes are you taking?"/>
    <x v="7"/>
    <x v="0"/>
    <x v="6"/>
    <s v="In the current academic term, how many of each type of classes are you taking?Online?"/>
    <x v="1"/>
    <n v="3"/>
    <x v="19"/>
    <n v="3"/>
    <s v="Online Survey Item: During the current academic term, how many of each type of classes are you taking?"/>
    <s v="NUMCLOL*"/>
    <x v="0"/>
    <n v="10.683846747770309"/>
  </r>
  <r>
    <s v="During the current academic term, how many of each type of classes are you taking?"/>
    <x v="7"/>
    <x v="0"/>
    <x v="6"/>
    <s v="In the current academic term, how many of each type of classes are you taking?Online?"/>
    <x v="1"/>
    <n v="4"/>
    <x v="20"/>
    <n v="4"/>
    <s v="Online Survey Item: During the current academic term, how many of each type of classes are you taking?"/>
    <s v="NUMCLOL*"/>
    <x v="0"/>
    <n v="6.0042110872441592"/>
  </r>
  <r>
    <s v="During the current academic term, how many of each type of classes are you taking?"/>
    <x v="7"/>
    <x v="0"/>
    <x v="6"/>
    <s v="In the current academic term, how many of each type of classes are you taking?Online?"/>
    <x v="1"/>
    <n v="5"/>
    <x v="21"/>
    <s v=" 5 or more"/>
    <s v="Online Survey Item: During the current academic term, how many of each type of classes are you taking?"/>
    <s v="NUMCLOL*"/>
    <x v="0"/>
    <n v="3.907940106048458"/>
  </r>
  <r>
    <s v="During the current academic term, how many of each type of classes are you taking?"/>
    <x v="7"/>
    <x v="0"/>
    <x v="7"/>
    <s v="In the current academic term, how many of each type of classes are you taking?Hybrid?"/>
    <x v="1"/>
    <n v="0"/>
    <x v="16"/>
    <s v=" None"/>
    <s v="Online Survey Item: During the current academic term, how many of each type of classes are you taking?"/>
    <s v="NUMCLHYB*"/>
    <x v="0"/>
    <n v="35.775079272376921"/>
  </r>
  <r>
    <s v="During the current academic term, how many of each type of classes are you taking?"/>
    <x v="7"/>
    <x v="0"/>
    <x v="7"/>
    <s v="In the current academic term, how many of each type of classes are you taking?Hybrid?"/>
    <x v="1"/>
    <n v="1"/>
    <x v="17"/>
    <n v="1"/>
    <s v="Online Survey Item: During the current academic term, how many of each type of classes are you taking?"/>
    <s v="NUMCLHYB*"/>
    <x v="0"/>
    <n v="0"/>
  </r>
  <r>
    <s v="During the current academic term, how many of each type of classes are you taking?"/>
    <x v="7"/>
    <x v="0"/>
    <x v="7"/>
    <s v="In the current academic term, how many of each type of classes are you taking?Hybrid?"/>
    <x v="1"/>
    <n v="2"/>
    <x v="18"/>
    <n v="2"/>
    <s v="Online Survey Item: During the current academic term, how many of each type of classes are you taking?"/>
    <s v="NUMCLHYB*"/>
    <x v="0"/>
    <n v="0"/>
  </r>
  <r>
    <s v="During the current academic term, how many of each type of classes are you taking?"/>
    <x v="7"/>
    <x v="0"/>
    <x v="7"/>
    <s v="In the current academic term, how many of each type of classes are you taking?Hybrid?"/>
    <x v="1"/>
    <n v="3"/>
    <x v="19"/>
    <n v="3"/>
    <s v="Online Survey Item: During the current academic term, how many of each type of classes are you taking?"/>
    <s v="NUMCLHYB*"/>
    <x v="0"/>
    <n v="0"/>
  </r>
  <r>
    <s v="During the current academic term, how many of each type of classes are you taking?"/>
    <x v="7"/>
    <x v="0"/>
    <x v="7"/>
    <s v="In the current academic term, how many of each type of classes are you taking?Hybrid?"/>
    <x v="1"/>
    <n v="4"/>
    <x v="20"/>
    <n v="4"/>
    <s v="Online Survey Item: During the current academic term, how many of each type of classes are you taking?"/>
    <s v="NUMCLHYB*"/>
    <x v="0"/>
    <n v="0"/>
  </r>
  <r>
    <s v="During the current academic term, how many of each type of classes are you taking?"/>
    <x v="7"/>
    <x v="0"/>
    <x v="7"/>
    <s v="In the current academic term, how many of each type of classes are you taking?Hybrid?"/>
    <x v="1"/>
    <n v="5"/>
    <x v="21"/>
    <s v=" 5 or more"/>
    <s v="Online Survey Item: During the current academic term, how many of each type of classes are you taking?"/>
    <s v="NUMCLHYB*"/>
    <x v="0"/>
    <n v="0"/>
  </r>
  <r>
    <s v="8. Did you add or drop any classes within the first three weeks of your first semester/quarter at this college?"/>
    <x v="8"/>
    <x v="0"/>
    <x v="0"/>
    <s v="Did you add or drop any classes within the first three weeks of first term at this college?"/>
    <x v="1"/>
    <n v="1"/>
    <x v="22"/>
    <s v=" Yes, without discussing my decision with a college staff member or instructor"/>
    <s v="Item 8"/>
    <s v="ADDROP"/>
    <x v="0"/>
    <n v="81.138991293234909"/>
  </r>
  <r>
    <s v="8. Did you add or drop any classes within the first three weeks of your first semester/quarter at this college?"/>
    <x v="8"/>
    <x v="0"/>
    <x v="0"/>
    <s v="Did you add or drop any classes within the first three weeks of first term at this college?"/>
    <x v="1"/>
    <n v="2"/>
    <x v="23"/>
    <s v=" Yes, after discussing my decision with a college staff member or instructor"/>
    <s v="Item 8"/>
    <s v="ADDROP"/>
    <x v="0"/>
    <n v="106.30203904232181"/>
  </r>
  <r>
    <s v="8. Did you add or drop any classes within the first three weeks of your first semester/quarter at this college?"/>
    <x v="8"/>
    <x v="0"/>
    <x v="0"/>
    <s v="Did you add or drop any classes within the first three weeks of first term at this college?"/>
    <x v="1"/>
    <n v="3"/>
    <x v="24"/>
    <s v=" No, I did not add or drop any courses"/>
    <s v="Item 8"/>
    <s v="ADDROP"/>
    <x v="0"/>
    <n v="1770.0129408568312"/>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1"/>
    <x v="25"/>
    <s v=" None"/>
    <s v="Item 9"/>
    <s v="DROPNO"/>
    <x v="0"/>
    <n v="82.193009305112838"/>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2"/>
    <x v="26"/>
    <s v=" One"/>
    <s v="Item 9"/>
    <s v="DROPNO"/>
    <x v="0"/>
    <n v="90.063507487496665"/>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3"/>
    <x v="27"/>
    <s v=" Two"/>
    <s v="Item 9"/>
    <s v="DROPNO"/>
    <x v="0"/>
    <n v="15.833755691247912"/>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4"/>
    <x v="28"/>
    <s v=" Three"/>
    <s v="Item 9"/>
    <s v="DROPNO"/>
    <x v="0"/>
    <n v="0.65510918954496955"/>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5"/>
    <x v="29"/>
    <s v=" Four or more"/>
    <s v="Item 9"/>
    <s v="DROPNO"/>
    <x v="0"/>
    <n v="0.25005617090811183"/>
  </r>
  <r>
    <s v="10. When did you register for your courses for your first semester/quarter at this college?"/>
    <x v="10"/>
    <x v="0"/>
    <x v="0"/>
    <s v="When did you register for your courses for first term at this college?"/>
    <x v="2"/>
    <n v="1"/>
    <x v="30"/>
    <s v=" More than one week before classes began"/>
    <s v="Item 10"/>
    <s v="REGCLASS"/>
    <x v="0"/>
    <n v="1677.5913134460127"/>
  </r>
  <r>
    <s v="10. When did you register for your courses for your first semester/quarter at this college?"/>
    <x v="10"/>
    <x v="0"/>
    <x v="0"/>
    <s v="When did you register for your courses for first term at this college?"/>
    <x v="2"/>
    <n v="2"/>
    <x v="31"/>
    <s v=" During the week before classes began"/>
    <s v="Item 10"/>
    <s v="REGCLASS"/>
    <x v="0"/>
    <n v="251.79618133368345"/>
  </r>
  <r>
    <s v="10. When did you register for your courses for your first semester/quarter at this college?"/>
    <x v="10"/>
    <x v="0"/>
    <x v="0"/>
    <s v="When did you register for your courses for first term at this college?"/>
    <x v="2"/>
    <n v="3"/>
    <x v="32"/>
    <s v=" During the first week of classes"/>
    <s v="Item 10"/>
    <s v="REGCLASS"/>
    <x v="0"/>
    <n v="19.475437895110087"/>
  </r>
  <r>
    <s v="10. When did you register for your courses for your first semester/quarter at this college?"/>
    <x v="10"/>
    <x v="0"/>
    <x v="0"/>
    <s v="When did you register for your courses for first term at this college?"/>
    <x v="2"/>
    <n v="4"/>
    <x v="33"/>
    <s v=" After the first week of classes"/>
    <s v="Item 10"/>
    <s v="REGCLASS"/>
    <x v="0"/>
    <n v="6.0611947479723272"/>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0"/>
    <x v="6"/>
    <s v=" No response"/>
    <s v="Item 11"/>
    <s v="ONLORIEN"/>
    <x v="0"/>
    <n v="1558.6143016274004"/>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1"/>
    <x v="0"/>
    <s v=" Response"/>
    <s v="Item 11"/>
    <s v="ONLORIEN"/>
    <x v="0"/>
    <n v="403.08760777765025"/>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0"/>
    <x v="6"/>
    <s v=" No response"/>
    <s v="Item 11"/>
    <s v="ONCORIEN"/>
    <x v="0"/>
    <n v="880.45446695277712"/>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1"/>
    <x v="0"/>
    <s v=" Response"/>
    <s v="Item 11"/>
    <s v="ONCORIEN"/>
    <x v="0"/>
    <n v="1081.2474424522729"/>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0"/>
    <x v="6"/>
    <s v=" No response"/>
    <s v="Item 11"/>
    <s v="CSORIEN"/>
    <x v="0"/>
    <n v="1443.8904405629489"/>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1"/>
    <x v="0"/>
    <s v=" Response"/>
    <s v="Item 11"/>
    <s v="CSORIEN"/>
    <x v="0"/>
    <n v="517.8114688421017"/>
  </r>
  <r>
    <s v="11. The following statements are about this college's orientation for new students.(Mark all that apply)"/>
    <x v="11"/>
    <x v="0"/>
    <x v="12"/>
    <s v="The following statements are about this college's orientation for new students.I was not aware of a college orientation"/>
    <x v="2"/>
    <n v="0"/>
    <x v="6"/>
    <s v=" No response"/>
    <s v="Item 11"/>
    <s v="NWORIEN"/>
    <x v="0"/>
    <n v="1849.0291444790616"/>
  </r>
  <r>
    <s v="11. The following statements are about this college's orientation for new students.(Mark all that apply)"/>
    <x v="11"/>
    <x v="0"/>
    <x v="12"/>
    <s v="The following statements are about this college's orientation for new students.I was not aware of a college orientation"/>
    <x v="2"/>
    <n v="1"/>
    <x v="0"/>
    <s v=" Response"/>
    <s v="Item 11"/>
    <s v="NWORIEN"/>
    <x v="0"/>
    <n v="112.67276492599035"/>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0"/>
    <x v="6"/>
    <s v=" No response"/>
    <s v="Item 11"/>
    <s v="UNAORIEN"/>
    <x v="0"/>
    <n v="1772.9933894052094"/>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1"/>
    <x v="0"/>
    <s v=" Response"/>
    <s v="Item 11"/>
    <s v="UNAORIEN"/>
    <x v="0"/>
    <n v="188.70851999984225"/>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1"/>
    <x v="0"/>
    <s v=" Yes"/>
    <s v="Item 12"/>
    <s v="REQPTEST"/>
    <x v="0"/>
    <n v="1469.8855821171862"/>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2"/>
    <x v="1"/>
    <s v=" No"/>
    <s v="Item 12"/>
    <s v="REQPTEST"/>
    <x v="0"/>
    <n v="421.74321065944599"/>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1"/>
    <x v="0"/>
    <s v=" Yes"/>
    <s v="Item 12"/>
    <s v="TKPTEST"/>
    <x v="0"/>
    <n v="1504.0091923984016"/>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2"/>
    <x v="1"/>
    <s v=" No"/>
    <s v="Item 12"/>
    <s v="TKPTEST"/>
    <x v="0"/>
    <n v="325.83584974265506"/>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1"/>
    <x v="0"/>
    <s v=" Yes"/>
    <s v="Item 12"/>
    <s v="EXPTEST"/>
    <x v="0"/>
    <n v="425.99824713387812"/>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2"/>
    <x v="1"/>
    <s v=" No"/>
    <s v="Item 12"/>
    <s v="EXPTEST"/>
    <x v="0"/>
    <n v="1348.7729460157482"/>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0"/>
    <x v="6"/>
    <s v=" No response"/>
    <s v="Item 13"/>
    <s v="NOTEST"/>
    <x v="0"/>
    <n v="1516.4510788285527"/>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1"/>
    <x v="0"/>
    <s v=" Response"/>
    <s v="Item 13"/>
    <s v="NOTEST"/>
    <x v="0"/>
    <n v="119.41498083384259"/>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0"/>
    <x v="6"/>
    <s v=" No response"/>
    <s v="Item 13"/>
    <s v="NEEDREAD"/>
    <x v="0"/>
    <n v="1226.3038836142182"/>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1"/>
    <x v="0"/>
    <s v=" Response"/>
    <s v="Item 13"/>
    <s v="NEEDREAD"/>
    <x v="0"/>
    <n v="409.56217604817766"/>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0"/>
    <x v="6"/>
    <s v=" No response"/>
    <s v="Item 13"/>
    <s v="NEEDWRIT"/>
    <x v="0"/>
    <n v="1143.534584871551"/>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1"/>
    <x v="0"/>
    <s v=" Response"/>
    <s v="Item 13"/>
    <s v="NEEDWRIT"/>
    <x v="0"/>
    <n v="492.33147479084943"/>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0"/>
    <x v="6"/>
    <s v=" No response"/>
    <s v="Item 13"/>
    <s v="NEEDMATH"/>
    <x v="0"/>
    <n v="1058.1929607210127"/>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1"/>
    <x v="0"/>
    <s v=" Response"/>
    <s v="Item 13"/>
    <s v="NEEDMATH"/>
    <x v="0"/>
    <n v="577.67309894139237"/>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0"/>
    <x v="6"/>
    <s v=" No response"/>
    <s v="Item 13"/>
    <s v="NEEDNONE"/>
    <x v="0"/>
    <n v="1018.9992531310103"/>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1"/>
    <x v="0"/>
    <s v=" Response"/>
    <s v="Item 13"/>
    <s v="NEEDNONE"/>
    <x v="0"/>
    <n v="616.86680653139354"/>
  </r>
  <r>
    <s v="14. This college required me to enroll in classes indicated by my placement test scores during my first semester/quarter"/>
    <x v="14"/>
    <x v="0"/>
    <x v="0"/>
    <s v="This college required me to enroll in classes indicated by my placement test scores during my first term"/>
    <x v="2"/>
    <n v="1"/>
    <x v="0"/>
    <s v=" Yes"/>
    <s v="Item 14"/>
    <s v="REQCLASS"/>
    <x v="0"/>
    <n v="1059.6649881868157"/>
  </r>
  <r>
    <s v="14. This college required me to enroll in classes indicated by my placement test scores during my first semester/quarter"/>
    <x v="14"/>
    <x v="0"/>
    <x v="0"/>
    <s v="This college required me to enroll in classes indicated by my placement test scores during my first term"/>
    <x v="2"/>
    <n v="2"/>
    <x v="1"/>
    <s v=" No"/>
    <s v="Item 14"/>
    <s v="REQCLASS"/>
    <x v="0"/>
    <n v="808.23847702259593"/>
  </r>
  <r>
    <s v="15. With regard to financial assistance (scholarships, grants, or loans, etc.) to help with your college costs:"/>
    <x v="15"/>
    <x v="0"/>
    <x v="22"/>
    <s v="With regard to financial assistance  to help with your college costs:I applied for financial assistance"/>
    <x v="2"/>
    <n v="1"/>
    <x v="0"/>
    <s v=" Yes"/>
    <s v="Item 15"/>
    <s v="APPLIED"/>
    <x v="0"/>
    <n v="1323.5134001560093"/>
  </r>
  <r>
    <s v="15. With regard to financial assistance (scholarships, grants, or loans, etc.) to help with your college costs:"/>
    <x v="15"/>
    <x v="0"/>
    <x v="22"/>
    <s v="With regard to financial assistance  to help with your college costs:I applied for financial assistance"/>
    <x v="2"/>
    <n v="2"/>
    <x v="1"/>
    <s v=" No"/>
    <s v="Item 15"/>
    <s v="APPLIED"/>
    <x v="0"/>
    <n v="559.84181240943713"/>
  </r>
  <r>
    <s v="15. With regard to financial assistance (scholarships, grants, or loans, etc.) to help with your college costs:"/>
    <x v="15"/>
    <x v="0"/>
    <x v="23"/>
    <s v="With regard to financial assistance  to help with your college costs:I was notified I was eligible to receive financial assistance"/>
    <x v="2"/>
    <n v="1"/>
    <x v="0"/>
    <s v=" Yes"/>
    <s v="Item 15"/>
    <s v="OFFERED"/>
    <x v="0"/>
    <n v="1235.2611838807948"/>
  </r>
  <r>
    <s v="15. With regard to financial assistance (scholarships, grants, or loans, etc.) to help with your college costs:"/>
    <x v="15"/>
    <x v="0"/>
    <x v="23"/>
    <s v="With regard to financial assistance  to help with your college costs:I was notified I was eligible to receive financial assistance"/>
    <x v="2"/>
    <n v="2"/>
    <x v="1"/>
    <s v=" No"/>
    <s v="Item 15"/>
    <s v="OFFERED"/>
    <x v="0"/>
    <n v="609.21982806343544"/>
  </r>
  <r>
    <s v="15. With regard to financial assistance (scholarships, grants, or loans, etc.) to help with your college costs:"/>
    <x v="15"/>
    <x v="0"/>
    <x v="24"/>
    <s v="With regard to financial assistance  to help with your college costs:I received financial assistance funds before classes began"/>
    <x v="2"/>
    <n v="1"/>
    <x v="0"/>
    <s v=" Yes"/>
    <s v="Item 15"/>
    <s v="RECEIVED"/>
    <x v="0"/>
    <n v="998.14152028355363"/>
  </r>
  <r>
    <s v="15. With regard to financial assistance (scholarships, grants, or loans, etc.) to help with your college costs:"/>
    <x v="15"/>
    <x v="0"/>
    <x v="24"/>
    <s v="With regard to financial assistance  to help with your college costs:I received financial assistance funds before classes began"/>
    <x v="2"/>
    <n v="2"/>
    <x v="1"/>
    <s v=" No"/>
    <s v="Item 15"/>
    <s v="RECEIVED"/>
    <x v="0"/>
    <n v="867.44758971428735"/>
  </r>
  <r>
    <s v="16. When did you first apply for financial assistance?"/>
    <x v="16"/>
    <x v="0"/>
    <x v="0"/>
    <s v="When did you first apply for financial assistance?"/>
    <x v="2"/>
    <n v="1"/>
    <x v="34"/>
    <s v=" 3 or more months before classes began"/>
    <s v="Item 16"/>
    <s v="TIMEAPPL"/>
    <x v="0"/>
    <n v="855.99929166354968"/>
  </r>
  <r>
    <s v="16. When did you first apply for financial assistance?"/>
    <x v="16"/>
    <x v="0"/>
    <x v="0"/>
    <s v="When did you first apply for financial assistance?"/>
    <x v="2"/>
    <n v="2"/>
    <x v="35"/>
    <s v=" 1 to 2 months before classes began"/>
    <s v="Item 16"/>
    <s v="TIMEAPPL"/>
    <x v="0"/>
    <n v="265.99623685967532"/>
  </r>
  <r>
    <s v="16. When did you first apply for financial assistance?"/>
    <x v="16"/>
    <x v="0"/>
    <x v="0"/>
    <s v="When did you first apply for financial assistance?"/>
    <x v="2"/>
    <n v="3"/>
    <x v="36"/>
    <s v=" Less than 1 month before classes began"/>
    <s v="Item 16"/>
    <s v="TIMEAPPL"/>
    <x v="0"/>
    <n v="169.37523983026884"/>
  </r>
  <r>
    <s v="16. When did you first apply for financial assistance?"/>
    <x v="16"/>
    <x v="0"/>
    <x v="0"/>
    <s v="When did you first apply for financial assistance?"/>
    <x v="2"/>
    <n v="4"/>
    <x v="37"/>
    <s v=" After classes began"/>
    <s v="Item 16"/>
    <s v="TIMEAPPL"/>
    <x v="0"/>
    <n v="23.761249860574871"/>
  </r>
  <r>
    <s v="16. When did you first apply for financial assistance?"/>
    <x v="16"/>
    <x v="0"/>
    <x v="0"/>
    <s v="When did you first apply for financial assistance?"/>
    <x v="2"/>
    <n v="5"/>
    <x v="38"/>
    <s v=" I did not apply for financial assistance"/>
    <s v="Item 16"/>
    <s v="TIMEAPPL"/>
    <x v="0"/>
    <n v="19.036935524074138"/>
  </r>
  <r>
    <s v="17. In which of the following types of courses were you enrolled during your first semester/quarter at this college?"/>
    <x v="17"/>
    <x v="0"/>
    <x v="25"/>
    <s v="In which of the following types of courses were you enrolled during first term at this college?Developmental Reading  "/>
    <x v="1"/>
    <n v="1"/>
    <x v="39"/>
    <s v=" Enrolled"/>
    <s v="Item 17"/>
    <s v="EDCPR"/>
    <x v="0"/>
    <n v="528.83281407959134"/>
  </r>
  <r>
    <s v="17. In which of the following types of courses were you enrolled during your first semester/quarter at this college?"/>
    <x v="17"/>
    <x v="0"/>
    <x v="25"/>
    <s v="In which of the following types of courses were you enrolled during first term at this college?Developmental Reading  "/>
    <x v="1"/>
    <n v="2"/>
    <x v="40"/>
    <s v=" Not enrolled"/>
    <s v="Item 17"/>
    <s v="EDCPR"/>
    <x v="0"/>
    <n v="1311.0201143498966"/>
  </r>
  <r>
    <s v="17. In which of the following types of courses were you enrolled during your first semester/quarter at this college?"/>
    <x v="17"/>
    <x v="0"/>
    <x v="26"/>
    <s v="In which of the following types of courses were you enrolled during first term at this college?Developmental Writing  "/>
    <x v="1"/>
    <n v="1"/>
    <x v="39"/>
    <s v=" Enrolled"/>
    <s v="Item 17"/>
    <s v="EDCPW"/>
    <x v="0"/>
    <n v="626.79066471215447"/>
  </r>
  <r>
    <s v="17. In which of the following types of courses were you enrolled during your first semester/quarter at this college?"/>
    <x v="17"/>
    <x v="0"/>
    <x v="26"/>
    <s v="In which of the following types of courses were you enrolled during first term at this college?Developmental Writing  "/>
    <x v="1"/>
    <n v="2"/>
    <x v="40"/>
    <s v=" Not enrolled"/>
    <s v="Item 17"/>
    <s v="EDCPW"/>
    <x v="0"/>
    <n v="1214.0104016782072"/>
  </r>
  <r>
    <s v="17. In which of the following types of courses were you enrolled during your first semester/quarter at this college?"/>
    <x v="17"/>
    <x v="0"/>
    <x v="27"/>
    <s v="In which of the following types of courses were you enrolled during first term at this college?Developmental Math  "/>
    <x v="1"/>
    <n v="1"/>
    <x v="39"/>
    <s v=" Enrolled"/>
    <s v="Item 17"/>
    <s v="EDCPM"/>
    <x v="0"/>
    <n v="669.3918470803452"/>
  </r>
  <r>
    <s v="17. In which of the following types of courses were you enrolled during your first semester/quarter at this college?"/>
    <x v="17"/>
    <x v="0"/>
    <x v="27"/>
    <s v="In which of the following types of courses were you enrolled during first term at this college?Developmental Math  "/>
    <x v="1"/>
    <n v="2"/>
    <x v="40"/>
    <s v=" Not enrolled"/>
    <s v="Item 17"/>
    <s v="EDCPM"/>
    <x v="0"/>
    <n v="1170.9558613476913"/>
  </r>
  <r>
    <s v="17. In which of the following types of courses were you enrolled during your first semester/quarter at this college?"/>
    <x v="17"/>
    <x v="0"/>
    <x v="28"/>
    <s v="In which of the following types of courses were you enrolled during first term at this college?An ESL course"/>
    <x v="1"/>
    <n v="1"/>
    <x v="39"/>
    <s v=" Enrolled"/>
    <s v="Item 17"/>
    <s v="ENRLENG"/>
    <x v="0"/>
    <n v="46.518258723383745"/>
  </r>
  <r>
    <s v="17. In which of the following types of courses were you enrolled during your first semester/quarter at this college?"/>
    <x v="17"/>
    <x v="0"/>
    <x v="28"/>
    <s v="In which of the following types of courses were you enrolled during first term at this college?An ESL course"/>
    <x v="1"/>
    <n v="2"/>
    <x v="40"/>
    <s v=" Not enrolled"/>
    <s v="Item 17"/>
    <s v="ENRLENG"/>
    <x v="0"/>
    <n v="1747.9918237912432"/>
  </r>
  <r>
    <s v="17. In which of the following types of courses were you enrolled during your first semester/quarter at this college?"/>
    <x v="17"/>
    <x v="0"/>
    <x v="29"/>
    <s v="In which of the following types of courses were you enrolled during first term at this college?A student success course"/>
    <x v="1"/>
    <n v="1"/>
    <x v="39"/>
    <s v=" Enrolled"/>
    <s v="Item 17"/>
    <s v="ENRLSSDC"/>
    <x v="0"/>
    <n v="645.21465007551978"/>
  </r>
  <r>
    <s v="17. In which of the following types of courses were you enrolled during your first semester/quarter at this college?"/>
    <x v="17"/>
    <x v="0"/>
    <x v="29"/>
    <s v="In which of the following types of courses were you enrolled during first term at this college?A student success course"/>
    <x v="1"/>
    <n v="2"/>
    <x v="40"/>
    <s v=" Not enrolled"/>
    <s v="Item 17"/>
    <s v="ENRLSSDC"/>
    <x v="0"/>
    <n v="1179.288269781769"/>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1"/>
    <x v="39"/>
    <s v=" Enrolled"/>
    <s v="Item 17"/>
    <s v="ENRLOLC"/>
    <x v="0"/>
    <n v="56.236445694147051"/>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2"/>
    <x v="40"/>
    <s v=" Not enrolled"/>
    <s v="Item 17"/>
    <s v="ENRLOLC"/>
    <x v="0"/>
    <n v="1730.184409074207"/>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1"/>
    <x v="41"/>
    <s v=" Strongly disagree"/>
    <s v="Item 18"/>
    <s v="WELCOME"/>
    <x v="0"/>
    <n v="4.4701054332733188"/>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2"/>
    <x v="42"/>
    <s v=" Disagree"/>
    <s v="Item 18"/>
    <s v="WELCOME"/>
    <x v="0"/>
    <n v="24.645796817887589"/>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3"/>
    <x v="43"/>
    <s v=" Neutral"/>
    <s v="Item 18"/>
    <s v="WELCOME"/>
    <x v="0"/>
    <n v="357.98012843210228"/>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4"/>
    <x v="44"/>
    <s v=" Agree"/>
    <s v="Item 18"/>
    <s v="WELCOME"/>
    <x v="0"/>
    <n v="860.82306777093356"/>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5"/>
    <x v="45"/>
    <s v=" Strongly agree"/>
    <s v="Item 18"/>
    <s v="WELCOME"/>
    <x v="0"/>
    <n v="668.36697484320416"/>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1"/>
    <x v="41"/>
    <s v=" Strongly disagree"/>
    <s v="Item 18"/>
    <s v="WNTSCCD"/>
    <x v="0"/>
    <n v="0.61554645098454275"/>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2"/>
    <x v="42"/>
    <s v=" Disagree"/>
    <s v="Item 18"/>
    <s v="WNTSCCD"/>
    <x v="0"/>
    <n v="8.2575704438647666"/>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3"/>
    <x v="43"/>
    <s v=" Neutral"/>
    <s v="Item 18"/>
    <s v="WNTSCCD"/>
    <x v="0"/>
    <n v="202.73399823797723"/>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4"/>
    <x v="44"/>
    <s v=" Agree"/>
    <s v="Item 18"/>
    <s v="WNTSCCD"/>
    <x v="0"/>
    <n v="844.35590530407774"/>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5"/>
    <x v="45"/>
    <s v=" Strongly agree"/>
    <s v="Item 18"/>
    <s v="WNTSCCD"/>
    <x v="0"/>
    <n v="847.99108602204444"/>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1"/>
    <x v="41"/>
    <s v=" Strongly disagree"/>
    <s v="Item 18"/>
    <s v="CONVTIME"/>
    <x v="0"/>
    <n v="35.251242658745944"/>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2"/>
    <x v="42"/>
    <s v=" Disagree"/>
    <s v="Item 18"/>
    <s v="CONVTIME"/>
    <x v="0"/>
    <n v="185.7688287196849"/>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3"/>
    <x v="43"/>
    <s v=" Neutral"/>
    <s v="Item 18"/>
    <s v="CONVTIME"/>
    <x v="0"/>
    <n v="407.0989511403825"/>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4"/>
    <x v="44"/>
    <s v=" Agree"/>
    <s v="Item 18"/>
    <s v="CONVTIME"/>
    <x v="0"/>
    <n v="691.8497848832294"/>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5"/>
    <x v="45"/>
    <s v=" Strongly agree"/>
    <s v="Item 18"/>
    <s v="CONVTIME"/>
    <x v="0"/>
    <n v="590.83530564969999"/>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1"/>
    <x v="41"/>
    <s v=" Strongly disagree"/>
    <s v="Item 18"/>
    <s v="AACONTIM"/>
    <x v="0"/>
    <n v="19.151826698425168"/>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2"/>
    <x v="42"/>
    <s v=" Disagree"/>
    <s v="Item 18"/>
    <s v="AACONTIM"/>
    <x v="0"/>
    <n v="59.165975177335582"/>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3"/>
    <x v="43"/>
    <s v=" Neutral"/>
    <s v="Item 18"/>
    <s v="AACONTIM"/>
    <x v="0"/>
    <n v="312.0672276342338"/>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4"/>
    <x v="44"/>
    <s v=" Agree"/>
    <s v="Item 18"/>
    <s v="AACONTIM"/>
    <x v="0"/>
    <n v="811.07485872756081"/>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5"/>
    <x v="45"/>
    <s v=" Strongly agree"/>
    <s v="Item 18"/>
    <s v="AACONTIM"/>
    <x v="0"/>
    <n v="685.07679752357387"/>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1"/>
    <x v="41"/>
    <s v=" Strongly disagree"/>
    <s v="Item 18"/>
    <s v="AASELMAJ"/>
    <x v="0"/>
    <n v="49.477931142684149"/>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2"/>
    <x v="42"/>
    <s v=" Disagree"/>
    <s v="Item 18"/>
    <s v="AASELMAJ"/>
    <x v="0"/>
    <n v="128.55427740003589"/>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3"/>
    <x v="43"/>
    <s v=" Neutral"/>
    <s v="Item 18"/>
    <s v="AASELMAJ"/>
    <x v="0"/>
    <n v="254.9323005739634"/>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4"/>
    <x v="44"/>
    <s v=" Agree"/>
    <s v="Item 18"/>
    <s v="AASELMAJ"/>
    <x v="0"/>
    <n v="684.80319268229289"/>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5"/>
    <x v="45"/>
    <s v=" Strongly agree"/>
    <s v="Item 18"/>
    <s v="AASELMAJ"/>
    <x v="0"/>
    <n v="791.00903752873091"/>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1"/>
    <x v="41"/>
    <s v=" Strongly disagree"/>
    <s v="Item 18"/>
    <s v="ACADGOAL"/>
    <x v="0"/>
    <n v="71.905241391239002"/>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2"/>
    <x v="42"/>
    <s v=" Disagree"/>
    <s v="Item 18"/>
    <s v="ACADGOAL"/>
    <x v="0"/>
    <n v="240.29909265237805"/>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3"/>
    <x v="43"/>
    <s v=" Neutral"/>
    <s v="Item 18"/>
    <s v="ACADGOAL"/>
    <x v="0"/>
    <n v="543.41174386398916"/>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4"/>
    <x v="44"/>
    <s v=" Agree"/>
    <s v="Item 18"/>
    <s v="ACADGOAL"/>
    <x v="0"/>
    <n v="569.02488034813223"/>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5"/>
    <x v="45"/>
    <s v=" Strongly agree"/>
    <s v="Item 18"/>
    <s v="ACADGOAL"/>
    <x v="0"/>
    <n v="463.38809559194499"/>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1"/>
    <x v="41"/>
    <s v=" Strongly disagree"/>
    <s v="Item 18"/>
    <s v="CRSADV"/>
    <x v="0"/>
    <n v="32.147585497622771"/>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2"/>
    <x v="42"/>
    <s v=" Disagree"/>
    <s v="Item 18"/>
    <s v="CRSADV"/>
    <x v="0"/>
    <n v="71.456256698943079"/>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3"/>
    <x v="43"/>
    <s v=" Neutral"/>
    <s v="Item 18"/>
    <s v="CRSADV"/>
    <x v="0"/>
    <n v="175.95535984077219"/>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4"/>
    <x v="44"/>
    <s v=" Agree"/>
    <s v="Item 18"/>
    <s v="CRSADV"/>
    <x v="0"/>
    <n v="740.14492963030841"/>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5"/>
    <x v="45"/>
    <s v=" Strongly agree"/>
    <s v="Item 18"/>
    <s v="CRSADV"/>
    <x v="0"/>
    <n v="883.0362080149614"/>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1"/>
    <x v="41"/>
    <s v=" Strongly disagree"/>
    <s v="Item 18"/>
    <s v="OSCOMM"/>
    <x v="0"/>
    <n v="240.63751909696344"/>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2"/>
    <x v="42"/>
    <s v=" Disagree"/>
    <s v="Item 18"/>
    <s v="OSCOMM"/>
    <x v="0"/>
    <n v="554.37272151770765"/>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3"/>
    <x v="43"/>
    <s v=" Neutral"/>
    <s v="Item 18"/>
    <s v="OSCOMM"/>
    <x v="0"/>
    <n v="498.71182005973327"/>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4"/>
    <x v="44"/>
    <s v=" Agree"/>
    <s v="Item 18"/>
    <s v="OSCOMM"/>
    <x v="0"/>
    <n v="351.25693845988269"/>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5"/>
    <x v="45"/>
    <s v=" Strongly agree"/>
    <s v="Item 18"/>
    <s v="OSCOMM"/>
    <x v="0"/>
    <n v="256.9588903496188"/>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1"/>
    <x v="41"/>
    <s v=" Strongly disagree"/>
    <s v="Item 18"/>
    <s v="FAINFO"/>
    <x v="0"/>
    <n v="108.32501526282168"/>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2"/>
    <x v="42"/>
    <s v=" Disagree"/>
    <s v="Item 18"/>
    <s v="FAINFO"/>
    <x v="0"/>
    <n v="238.10649458325852"/>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3"/>
    <x v="43"/>
    <s v=" Neutral"/>
    <s v="Item 18"/>
    <s v="FAINFO"/>
    <x v="0"/>
    <n v="511.70155857633557"/>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4"/>
    <x v="44"/>
    <s v=" Agree"/>
    <s v="Item 18"/>
    <s v="FAINFO"/>
    <x v="0"/>
    <n v="656.37596556037704"/>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5"/>
    <x v="45"/>
    <s v=" Strongly agree"/>
    <s v="Item 18"/>
    <s v="FAINFO"/>
    <x v="0"/>
    <n v="391.78399557729796"/>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1"/>
    <x v="41"/>
    <s v=" Strongly disagree"/>
    <s v="Item 18"/>
    <s v="QUALFA"/>
    <x v="0"/>
    <n v="237.64976333090547"/>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2"/>
    <x v="42"/>
    <s v=" Disagree"/>
    <s v="Item 18"/>
    <s v="QUALFA"/>
    <x v="0"/>
    <n v="558.59500314073568"/>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3"/>
    <x v="43"/>
    <s v=" Neutral"/>
    <s v="Item 18"/>
    <s v="QUALFA"/>
    <x v="0"/>
    <n v="513.59619439912706"/>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4"/>
    <x v="44"/>
    <s v=" Agree"/>
    <s v="Item 18"/>
    <s v="QUALFA"/>
    <x v="0"/>
    <n v="332.84033112165974"/>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5"/>
    <x v="45"/>
    <s v=" Strongly agree"/>
    <s v="Item 18"/>
    <s v="QUALFA"/>
    <x v="0"/>
    <n v="244.48111345908902"/>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1"/>
    <x v="41"/>
    <s v=" Strongly disagree"/>
    <s v="Item 18"/>
    <s v="ACTINTRO"/>
    <x v="0"/>
    <n v="138.32420070266861"/>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2"/>
    <x v="42"/>
    <s v=" Disagree"/>
    <s v="Item 18"/>
    <s v="ACTINTRO"/>
    <x v="0"/>
    <n v="379.54251604908302"/>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3"/>
    <x v="43"/>
    <s v=" Neutral"/>
    <s v="Item 18"/>
    <s v="ACTINTRO"/>
    <x v="0"/>
    <n v="436.89145398557991"/>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4"/>
    <x v="44"/>
    <s v=" Agree"/>
    <s v="Item 18"/>
    <s v="ACTINTRO"/>
    <x v="0"/>
    <n v="542.36252492907977"/>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5"/>
    <x v="45"/>
    <s v=" Strongly agree"/>
    <s v="Item 18"/>
    <s v="ACTINTRO"/>
    <x v="0"/>
    <n v="399.7783245509666"/>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1"/>
    <x v="41"/>
    <s v=" Strongly disagree"/>
    <s v="Item 18"/>
    <s v="RESOURCE"/>
    <x v="0"/>
    <n v="17.341630311894406"/>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2"/>
    <x v="42"/>
    <s v=" Disagree"/>
    <s v="Item 18"/>
    <s v="RESOURCE"/>
    <x v="0"/>
    <n v="118.27781010062296"/>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3"/>
    <x v="43"/>
    <s v=" Neutral"/>
    <s v="Item 18"/>
    <s v="RESOURCE"/>
    <x v="0"/>
    <n v="312.19741827687312"/>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4"/>
    <x v="44"/>
    <s v=" Agree"/>
    <s v="Item 18"/>
    <s v="RESOURCE"/>
    <x v="0"/>
    <n v="791.60483364170034"/>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5"/>
    <x v="45"/>
    <s v=" Strongly agree"/>
    <s v="Item 18"/>
    <s v="RESOURCE"/>
    <x v="0"/>
    <n v="657.51380369465255"/>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1"/>
    <x v="41"/>
    <s v=" Strongly disagree"/>
    <s v="Item 18"/>
    <s v="GRADEPOL"/>
    <x v="0"/>
    <n v="10.48328968306838"/>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2"/>
    <x v="42"/>
    <s v=" Disagree"/>
    <s v="Item 18"/>
    <s v="GRADEPOL"/>
    <x v="0"/>
    <n v="47.084850616968239"/>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3"/>
    <x v="43"/>
    <s v=" Neutral"/>
    <s v="Item 18"/>
    <s v="GRADEPOL"/>
    <x v="0"/>
    <n v="159.73567770135477"/>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4"/>
    <x v="44"/>
    <s v=" Agree"/>
    <s v="Item 18"/>
    <s v="GRADEPOL"/>
    <x v="0"/>
    <n v="738.54174607609298"/>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5"/>
    <x v="45"/>
    <s v=" Strongly agree"/>
    <s v="Item 18"/>
    <s v="GRADEPOL"/>
    <x v="0"/>
    <n v="949.29375674900894"/>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1"/>
    <x v="41"/>
    <s v=" Strongly disagree"/>
    <s v="Item 18"/>
    <s v="SYLLABI"/>
    <x v="0"/>
    <n v="7.9709127124315469"/>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2"/>
    <x v="42"/>
    <s v=" Disagree"/>
    <s v="Item 18"/>
    <s v="SYLLABI"/>
    <x v="0"/>
    <n v="15.698837451192144"/>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3"/>
    <x v="43"/>
    <s v=" Neutral"/>
    <s v="Item 18"/>
    <s v="SYLLABI"/>
    <x v="0"/>
    <n v="144.93768046906058"/>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4"/>
    <x v="44"/>
    <s v=" Agree"/>
    <s v="Item 18"/>
    <s v="SYLLABI"/>
    <x v="0"/>
    <n v="742.87586899268706"/>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5"/>
    <x v="45"/>
    <s v=" Strongly agree"/>
    <s v="Item 18"/>
    <s v="SYLLABI"/>
    <x v="0"/>
    <n v="991.36402016113038"/>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1"/>
    <x v="41"/>
    <s v=" Strongly disagree"/>
    <s v="Item 18"/>
    <s v="FACMEET"/>
    <x v="0"/>
    <n v="10.742620474192837"/>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2"/>
    <x v="42"/>
    <s v=" Disagree"/>
    <s v="Item 18"/>
    <s v="FACMEET"/>
    <x v="0"/>
    <n v="39.27179293655675"/>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3"/>
    <x v="43"/>
    <s v=" Neutral"/>
    <s v="Item 18"/>
    <s v="FACMEET"/>
    <x v="0"/>
    <n v="139.78415329107901"/>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4"/>
    <x v="44"/>
    <s v=" Agree"/>
    <s v="Item 18"/>
    <s v="FACMEET"/>
    <x v="0"/>
    <n v="772.33813773653196"/>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5"/>
    <x v="45"/>
    <s v=" Strongly agree"/>
    <s v="Item 18"/>
    <s v="FACMEET"/>
    <x v="0"/>
    <n v="937.66704231621134"/>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1"/>
    <x v="41"/>
    <s v=" Strongly disagree"/>
    <s v="Item 18"/>
    <s v="CSTAFNAM"/>
    <x v="0"/>
    <n v="279.41948821154472"/>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2"/>
    <x v="42"/>
    <s v=" Disagree"/>
    <s v="Item 18"/>
    <s v="CSTAFNAM"/>
    <x v="0"/>
    <n v="399.49656667367486"/>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3"/>
    <x v="43"/>
    <s v=" Neutral"/>
    <s v="Item 18"/>
    <s v="CSTAFNAM"/>
    <x v="0"/>
    <n v="355.58174125673673"/>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4"/>
    <x v="44"/>
    <s v=" Agree"/>
    <s v="Item 18"/>
    <s v="CSTAFNAM"/>
    <x v="0"/>
    <n v="415.59696969921231"/>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5"/>
    <x v="45"/>
    <s v=" Strongly agree"/>
    <s v="Item 18"/>
    <s v="CSTAFNAM"/>
    <x v="0"/>
    <n v="441.51706640881349"/>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1"/>
    <x v="41"/>
    <s v=" Strongly disagree"/>
    <s v="Item 18"/>
    <s v="OSTUDNAM"/>
    <x v="0"/>
    <n v="97.180705158500473"/>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2"/>
    <x v="42"/>
    <s v=" Disagree"/>
    <s v="Item 18"/>
    <s v="OSTUDNAM"/>
    <x v="0"/>
    <n v="172.21988838535265"/>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3"/>
    <x v="43"/>
    <s v=" Neutral"/>
    <s v="Item 18"/>
    <s v="OSTUDNAM"/>
    <x v="0"/>
    <n v="246.66549639692025"/>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4"/>
    <x v="44"/>
    <s v=" Agree"/>
    <s v="Item 18"/>
    <s v="OSTUDNAM"/>
    <x v="0"/>
    <n v="657.82396587144137"/>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5"/>
    <x v="45"/>
    <s v=" Strongly agree"/>
    <s v="Item 18"/>
    <s v="OSTUDNAM"/>
    <x v="0"/>
    <n v="739.30995933783981"/>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1"/>
    <x v="41"/>
    <s v=" Strongly disagree"/>
    <s v="Item 18"/>
    <s v="FACNAM"/>
    <x v="0"/>
    <n v="41.234327710555675"/>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2"/>
    <x v="42"/>
    <s v=" Disagree"/>
    <s v="Item 18"/>
    <s v="FACNAM"/>
    <x v="0"/>
    <n v="88.903344414146915"/>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3"/>
    <x v="43"/>
    <s v=" Neutral"/>
    <s v="Item 18"/>
    <s v="FACNAM"/>
    <x v="0"/>
    <n v="229.2277983625618"/>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4"/>
    <x v="44"/>
    <s v=" Agree"/>
    <s v="Item 18"/>
    <s v="FACNAM"/>
    <x v="0"/>
    <n v="690.604057848774"/>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5"/>
    <x v="45"/>
    <s v=" Strongly agree"/>
    <s v="Item 18"/>
    <s v="FACNAM"/>
    <x v="0"/>
    <n v="847.33795366092033"/>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1"/>
    <x v="41"/>
    <s v=" Strongly disagree"/>
    <s v="Item 18"/>
    <s v="STUNAM"/>
    <x v="0"/>
    <n v="95.238500006270769"/>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2"/>
    <x v="42"/>
    <s v=" Disagree"/>
    <s v="Item 18"/>
    <s v="STUNAM"/>
    <x v="0"/>
    <n v="146.48928689270457"/>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3"/>
    <x v="43"/>
    <s v=" Neutral"/>
    <s v="Item 18"/>
    <s v="STUNAM"/>
    <x v="0"/>
    <n v="181.89851893236701"/>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4"/>
    <x v="44"/>
    <s v=" Agree"/>
    <s v="Item 18"/>
    <s v="STUNAM"/>
    <x v="0"/>
    <n v="660.52148095607902"/>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5"/>
    <x v="45"/>
    <s v=" Strongly agree"/>
    <s v="Item 18"/>
    <s v="STUNAM"/>
    <x v="0"/>
    <n v="820.01219407638939"/>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1"/>
    <x v="41"/>
    <s v=" Strongly disagree"/>
    <s v="Item 18"/>
    <s v="ITTAKES"/>
    <x v="0"/>
    <n v="17.207380044904077"/>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2"/>
    <x v="42"/>
    <s v=" Disagree"/>
    <s v="Item 18"/>
    <s v="ITTAKES"/>
    <x v="0"/>
    <n v="51.363524908416451"/>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3"/>
    <x v="43"/>
    <s v=" Neutral"/>
    <s v="Item 18"/>
    <s v="ITTAKES"/>
    <x v="0"/>
    <n v="281.67960852386216"/>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4"/>
    <x v="44"/>
    <s v=" Agree"/>
    <s v="Item 18"/>
    <s v="ITTAKES"/>
    <x v="0"/>
    <n v="803.68764445245813"/>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5"/>
    <x v="45"/>
    <s v=" Strongly agree"/>
    <s v="Item 18"/>
    <s v="ITTAKES"/>
    <x v="0"/>
    <n v="747.90506618397524"/>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1"/>
    <x v="41"/>
    <s v=" Strongly disagree"/>
    <s v="Item 18"/>
    <s v="ACPRPRD"/>
    <x v="0"/>
    <n v="14.502725518248603"/>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2"/>
    <x v="42"/>
    <s v=" Disagree"/>
    <s v="Item 18"/>
    <s v="ACPRPRD"/>
    <x v="0"/>
    <n v="45.181424464515942"/>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3"/>
    <x v="43"/>
    <s v=" Neutral"/>
    <s v="Item 18"/>
    <s v="ACPRPRD"/>
    <x v="0"/>
    <n v="282.28977347673958"/>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4"/>
    <x v="44"/>
    <s v=" Agree"/>
    <s v="Item 18"/>
    <s v="ACPRPRD"/>
    <x v="0"/>
    <n v="847.25517688900572"/>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5"/>
    <x v="45"/>
    <s v=" Strongly agree"/>
    <s v="Item 18"/>
    <s v="ACPRPRD"/>
    <x v="0"/>
    <n v="721.38729969038434"/>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1"/>
    <x v="46"/>
    <s v=" Never"/>
    <s v="Item 19"/>
    <s v="ASKQUES"/>
    <x v="0"/>
    <n v="210.4775577166543"/>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2"/>
    <x v="47"/>
    <s v=" Once"/>
    <s v="Item 19"/>
    <s v="ASKQUES"/>
    <x v="0"/>
    <n v="477.81874249743856"/>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3"/>
    <x v="48"/>
    <s v=" Two or three times"/>
    <s v="Item 19"/>
    <s v="ASKQUES"/>
    <x v="0"/>
    <n v="910.81363050678453"/>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4"/>
    <x v="49"/>
    <s v=" Four or more times"/>
    <s v="Item 19"/>
    <s v="ASKQUES"/>
    <x v="0"/>
    <n v="354.05061101098829"/>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1"/>
    <x v="46"/>
    <s v=" Never"/>
    <s v="Item 19"/>
    <s v="PREPDRFT"/>
    <x v="0"/>
    <n v="708.79299784583338"/>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2"/>
    <x v="47"/>
    <s v=" Once"/>
    <s v="Item 19"/>
    <s v="PREPDRFT"/>
    <x v="0"/>
    <n v="635.94024321241545"/>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3"/>
    <x v="48"/>
    <s v=" Two or three times"/>
    <s v="Item 19"/>
    <s v="PREPDRFT"/>
    <x v="0"/>
    <n v="506.64236490367233"/>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4"/>
    <x v="49"/>
    <s v=" Four or more times"/>
    <s v="Item 19"/>
    <s v="PREPDRFT"/>
    <x v="0"/>
    <n v="74.348756534195147"/>
  </r>
  <r>
    <s v="19. During the first three weeks of your first semester/quarter at this college, about how often did you do the following?"/>
    <x v="22"/>
    <x v="0"/>
    <x v="54"/>
    <s v="In first three weeks of first term at this college, how often did you:Turn in an assignment late"/>
    <x v="1"/>
    <n v="1"/>
    <x v="46"/>
    <s v=" Never"/>
    <s v="Item 19"/>
    <s v="LATETURN"/>
    <x v="0"/>
    <n v="1058.7472082323945"/>
  </r>
  <r>
    <s v="19. During the first three weeks of your first semester/quarter at this college, about how often did you do the following?"/>
    <x v="22"/>
    <x v="0"/>
    <x v="54"/>
    <s v="In first three weeks of first term at this college, how often did you:Turn in an assignment late"/>
    <x v="1"/>
    <n v="2"/>
    <x v="47"/>
    <s v=" Once"/>
    <s v="Item 19"/>
    <s v="LATETURN"/>
    <x v="0"/>
    <n v="566.61168067360563"/>
  </r>
  <r>
    <s v="19. During the first three weeks of your first semester/quarter at this college, about how often did you do the following?"/>
    <x v="22"/>
    <x v="0"/>
    <x v="54"/>
    <s v="In first three weeks of first term at this college, how often did you:Turn in an assignment late"/>
    <x v="1"/>
    <n v="3"/>
    <x v="48"/>
    <s v=" Two or three times"/>
    <s v="Item 19"/>
    <s v="LATETURN"/>
    <x v="0"/>
    <n v="273.67476305622131"/>
  </r>
  <r>
    <s v="19. During the first three weeks of your first semester/quarter at this college, about how often did you do the following?"/>
    <x v="22"/>
    <x v="0"/>
    <x v="54"/>
    <s v="In first three weeks of first term at this college, how often did you:Turn in an assignment late"/>
    <x v="1"/>
    <n v="4"/>
    <x v="49"/>
    <s v=" Four or more times"/>
    <s v="Item 19"/>
    <s v="LATETURN"/>
    <x v="0"/>
    <n v="46.903338383511731"/>
  </r>
  <r>
    <s v="19. During the first three weeks of your first semester/quarter at this college, about how often did you do the following?"/>
    <x v="22"/>
    <x v="0"/>
    <x v="55"/>
    <s v="In first three weeks of first term at this college, how often did you:Not turn in an assignment"/>
    <x v="1"/>
    <n v="1"/>
    <x v="46"/>
    <s v=" Never"/>
    <s v="Item 19"/>
    <s v="NOTTURN"/>
    <x v="0"/>
    <n v="1311.981314676116"/>
  </r>
  <r>
    <s v="19. During the first three weeks of your first semester/quarter at this college, about how often did you do the following?"/>
    <x v="22"/>
    <x v="0"/>
    <x v="55"/>
    <s v="In first three weeks of first term at this college, how often did you:Not turn in an assignment"/>
    <x v="1"/>
    <n v="2"/>
    <x v="47"/>
    <s v=" Once"/>
    <s v="Item 19"/>
    <s v="NOTTURN"/>
    <x v="0"/>
    <n v="411.15091412547235"/>
  </r>
  <r>
    <s v="19. During the first three weeks of your first semester/quarter at this college, about how often did you do the following?"/>
    <x v="22"/>
    <x v="0"/>
    <x v="55"/>
    <s v="In first three weeks of first term at this college, how often did you:Not turn in an assignment"/>
    <x v="1"/>
    <n v="3"/>
    <x v="48"/>
    <s v=" Two or three times"/>
    <s v="Item 19"/>
    <s v="NOTTURN"/>
    <x v="0"/>
    <n v="158.31418615232934"/>
  </r>
  <r>
    <s v="19. During the first three weeks of your first semester/quarter at this college, about how often did you do the following?"/>
    <x v="22"/>
    <x v="0"/>
    <x v="55"/>
    <s v="In first three weeks of first term at this college, how often did you:Not turn in an assignment"/>
    <x v="1"/>
    <n v="4"/>
    <x v="49"/>
    <s v=" Four or more times"/>
    <s v="Item 19"/>
    <s v="NOTTURN"/>
    <x v="0"/>
    <n v="29.865503547107703"/>
  </r>
  <r>
    <s v="19. During the first three weeks of your first semester/quarter at this college, about how often did you do the following?"/>
    <x v="22"/>
    <x v="0"/>
    <x v="56"/>
    <s v="In first three weeks of first term at this college, how often did you:Participate in supplemental instruction  "/>
    <x v="1"/>
    <n v="1"/>
    <x v="46"/>
    <s v=" Never"/>
    <s v="Item 19"/>
    <s v="SUPINSTR"/>
    <x v="0"/>
    <n v="1337.759493654713"/>
  </r>
  <r>
    <s v="19. During the first three weeks of your first semester/quarter at this college, about how often did you do the following?"/>
    <x v="22"/>
    <x v="0"/>
    <x v="56"/>
    <s v="In first three weeks of first term at this college, how often did you:Participate in supplemental instruction  "/>
    <x v="1"/>
    <n v="2"/>
    <x v="47"/>
    <s v=" Once"/>
    <s v="Item 19"/>
    <s v="SUPINSTR"/>
    <x v="0"/>
    <n v="356.96212951702944"/>
  </r>
  <r>
    <s v="19. During the first three weeks of your first semester/quarter at this college, about how often did you do the following?"/>
    <x v="22"/>
    <x v="0"/>
    <x v="56"/>
    <s v="In first three weeks of first term at this college, how often did you:Participate in supplemental instruction  "/>
    <x v="1"/>
    <n v="3"/>
    <x v="48"/>
    <s v=" Two or three times"/>
    <s v="Item 19"/>
    <s v="SUPINSTR"/>
    <x v="0"/>
    <n v="151.08359585815407"/>
  </r>
  <r>
    <s v="19. During the first three weeks of your first semester/quarter at this college, about how often did you do the following?"/>
    <x v="22"/>
    <x v="0"/>
    <x v="56"/>
    <s v="In first three weeks of first term at this college, how often did you:Participate in supplemental instruction  "/>
    <x v="1"/>
    <n v="4"/>
    <x v="49"/>
    <s v=" Four or more times"/>
    <s v="Item 19"/>
    <s v="SUPINSTR"/>
    <x v="0"/>
    <n v="98.194883130166687"/>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1"/>
    <x v="46"/>
    <s v=" Never"/>
    <s v="Item 19"/>
    <s v="NOTCOMPL"/>
    <x v="0"/>
    <n v="1107.381798666901"/>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2"/>
    <x v="47"/>
    <s v=" Once"/>
    <s v="Item 19"/>
    <s v="NOTCOMPL"/>
    <x v="0"/>
    <n v="516.25736731626796"/>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3"/>
    <x v="48"/>
    <s v=" Two or three times"/>
    <s v="Item 19"/>
    <s v="NOTCOMPL"/>
    <x v="0"/>
    <n v="236.64384028711353"/>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4"/>
    <x v="49"/>
    <s v=" Four or more times"/>
    <s v="Item 19"/>
    <s v="NOTCOMPL"/>
    <x v="0"/>
    <n v="66.778938889077523"/>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1"/>
    <x v="46"/>
    <s v=" Never"/>
    <s v="Item 19"/>
    <s v="PINCLASS"/>
    <x v="0"/>
    <n v="539.20397664262828"/>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2"/>
    <x v="47"/>
    <s v=" Once"/>
    <s v="Item 19"/>
    <s v="PINCLASS"/>
    <x v="0"/>
    <n v="471.57472872453337"/>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3"/>
    <x v="48"/>
    <s v=" Two or three times"/>
    <s v="Item 19"/>
    <s v="PINCLASS"/>
    <x v="0"/>
    <n v="679.72387444226797"/>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4"/>
    <x v="49"/>
    <s v=" Four or more times"/>
    <s v="Item 19"/>
    <s v="PINCLASS"/>
    <x v="0"/>
    <n v="253.86864975763089"/>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1"/>
    <x v="46"/>
    <s v=" Never"/>
    <s v="Item 19"/>
    <s v="PREPOUTC"/>
    <x v="0"/>
    <n v="1344.8560025641539"/>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2"/>
    <x v="47"/>
    <s v=" Once"/>
    <s v="Item 19"/>
    <s v="PREPOUTC"/>
    <x v="0"/>
    <n v="369.21480830598807"/>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3"/>
    <x v="48"/>
    <s v=" Two or three times"/>
    <s v="Item 19"/>
    <s v="PREPOUTC"/>
    <x v="0"/>
    <n v="160.73429655413975"/>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4"/>
    <x v="49"/>
    <s v=" Four or more times"/>
    <s v="Item 19"/>
    <s v="PREPOUTC"/>
    <x v="0"/>
    <n v="62.182547730120966"/>
  </r>
  <r>
    <s v="19. During the first three weeks of your first semester/quarter at this college, about how often did you do the following?"/>
    <x v="22"/>
    <x v="0"/>
    <x v="60"/>
    <s v="In first three weeks of first term at this college, how often did you:Participate in a required study group outside of class"/>
    <x v="1"/>
    <n v="1"/>
    <x v="46"/>
    <s v=" Never"/>
    <s v="Item 19"/>
    <s v="GRPSTUDY"/>
    <x v="0"/>
    <n v="1609.3283383072237"/>
  </r>
  <r>
    <s v="19. During the first three weeks of your first semester/quarter at this college, about how often did you do the following?"/>
    <x v="22"/>
    <x v="0"/>
    <x v="60"/>
    <s v="In first three weeks of first term at this college, how often did you:Participate in a required study group outside of class"/>
    <x v="1"/>
    <n v="2"/>
    <x v="47"/>
    <s v=" Once"/>
    <s v="Item 19"/>
    <s v="GRPSTUDY"/>
    <x v="0"/>
    <n v="198.74943176429386"/>
  </r>
  <r>
    <s v="19. During the first three weeks of your first semester/quarter at this college, about how often did you do the following?"/>
    <x v="22"/>
    <x v="0"/>
    <x v="60"/>
    <s v="In first three weeks of first term at this college, how often did you:Participate in a required study group outside of class"/>
    <x v="1"/>
    <n v="3"/>
    <x v="48"/>
    <s v=" Two or three times"/>
    <s v="Item 19"/>
    <s v="GRPSTUDY"/>
    <x v="0"/>
    <n v="86.074747443349366"/>
  </r>
  <r>
    <s v="19. During the first three weeks of your first semester/quarter at this college, about how often did you do the following?"/>
    <x v="22"/>
    <x v="0"/>
    <x v="60"/>
    <s v="In first three weeks of first term at this college, how often did you:Participate in a required study group outside of class"/>
    <x v="1"/>
    <n v="4"/>
    <x v="49"/>
    <s v=" Four or more times"/>
    <s v="Item 19"/>
    <s v="GRPSTUDY"/>
    <x v="0"/>
    <n v="42.219538314415963"/>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1"/>
    <x v="46"/>
    <s v=" Never"/>
    <s v="Item 19"/>
    <s v="NRGSTUDY"/>
    <x v="0"/>
    <n v="1608.0150941078668"/>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2"/>
    <x v="47"/>
    <s v=" Once"/>
    <s v="Item 19"/>
    <s v="NRGSTUDY"/>
    <x v="0"/>
    <n v="167.67994575961214"/>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3"/>
    <x v="48"/>
    <s v=" Two or three times"/>
    <s v="Item 19"/>
    <s v="NRGSTUDY"/>
    <x v="0"/>
    <n v="109.49456303860099"/>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4"/>
    <x v="49"/>
    <s v=" Four or more times"/>
    <s v="Item 19"/>
    <s v="NRGSTUDY"/>
    <x v="0"/>
    <n v="40.491343660801604"/>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1"/>
    <x v="46"/>
    <s v=" Never"/>
    <s v="Item 19"/>
    <s v="USEINTMG"/>
    <x v="0"/>
    <n v="829.47271523356835"/>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2"/>
    <x v="47"/>
    <s v=" Once"/>
    <s v="Item 19"/>
    <s v="USEINTMG"/>
    <x v="0"/>
    <n v="437.85759725438032"/>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3"/>
    <x v="48"/>
    <s v=" Two or three times"/>
    <s v="Item 19"/>
    <s v="USEINTMG"/>
    <x v="0"/>
    <n v="396.11539506667606"/>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4"/>
    <x v="49"/>
    <s v=" Four or more times"/>
    <s v="Item 19"/>
    <s v="USEINTMG"/>
    <x v="0"/>
    <n v="272.31781711284293"/>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1"/>
    <x v="46"/>
    <s v=" Never"/>
    <s v="Item 19"/>
    <s v="MAILFAC"/>
    <x v="0"/>
    <n v="546.21667077244661"/>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2"/>
    <x v="47"/>
    <s v=" Once"/>
    <s v="Item 19"/>
    <s v="MAILFAC"/>
    <x v="0"/>
    <n v="561.01362798922264"/>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3"/>
    <x v="48"/>
    <s v=" Two or three times"/>
    <s v="Item 19"/>
    <s v="MAILFAC"/>
    <x v="0"/>
    <n v="557.87889493581088"/>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4"/>
    <x v="49"/>
    <s v=" Four or more times"/>
    <s v="Item 19"/>
    <s v="MAILFAC"/>
    <x v="0"/>
    <n v="264.67349862300779"/>
  </r>
  <r>
    <s v="19. During the first three weeks of your first semester/quarter at this college, about how often did you do the following?"/>
    <x v="22"/>
    <x v="0"/>
    <x v="64"/>
    <s v="In first three weeks of first term at this college, how often did you:Discuss an assignment or grade with an instructor"/>
    <x v="1"/>
    <n v="1"/>
    <x v="46"/>
    <s v=" Never"/>
    <s v="Item 19"/>
    <s v="FACASSN"/>
    <x v="0"/>
    <n v="758.16468800519942"/>
  </r>
  <r>
    <s v="19. During the first three weeks of your first semester/quarter at this college, about how often did you do the following?"/>
    <x v="22"/>
    <x v="0"/>
    <x v="64"/>
    <s v="In first three weeks of first term at this college, how often did you:Discuss an assignment or grade with an instructor"/>
    <x v="1"/>
    <n v="2"/>
    <x v="47"/>
    <s v=" Once"/>
    <s v="Item 19"/>
    <s v="FACASSN"/>
    <x v="0"/>
    <n v="644.32866862513936"/>
  </r>
  <r>
    <s v="19. During the first three weeks of your first semester/quarter at this college, about how often did you do the following?"/>
    <x v="22"/>
    <x v="0"/>
    <x v="64"/>
    <s v="In first three weeks of first term at this college, how often did you:Discuss an assignment or grade with an instructor"/>
    <x v="1"/>
    <n v="3"/>
    <x v="48"/>
    <s v=" Two or three times"/>
    <s v="Item 19"/>
    <s v="FACASSN"/>
    <x v="0"/>
    <n v="413.85898428999855"/>
  </r>
  <r>
    <s v="19. During the first three weeks of your first semester/quarter at this college, about how often did you do the following?"/>
    <x v="22"/>
    <x v="0"/>
    <x v="64"/>
    <s v="In first three weeks of first term at this college, how often did you:Discuss an assignment or grade with an instructor"/>
    <x v="1"/>
    <n v="4"/>
    <x v="49"/>
    <s v=" Four or more times"/>
    <s v="Item 19"/>
    <s v="FACASSN"/>
    <x v="0"/>
    <n v="125.66500061212719"/>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1"/>
    <x v="46"/>
    <s v=" Never"/>
    <s v="Item 19"/>
    <s v="CLASSREL"/>
    <x v="0"/>
    <n v="512.06008111588869"/>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2"/>
    <x v="47"/>
    <s v=" Once"/>
    <s v="Item 19"/>
    <s v="CLASSREL"/>
    <x v="0"/>
    <n v="573.58053230809969"/>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3"/>
    <x v="48"/>
    <s v=" Two or three times"/>
    <s v="Item 19"/>
    <s v="CLASSREL"/>
    <x v="0"/>
    <n v="664.31141567280349"/>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4"/>
    <x v="49"/>
    <s v=" Four or more times"/>
    <s v="Item 19"/>
    <s v="CLASSREL"/>
    <x v="0"/>
    <n v="187.42976782504434"/>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1"/>
    <x v="46"/>
    <s v=" Never"/>
    <s v="Item 19"/>
    <s v="FEEDBACK"/>
    <x v="0"/>
    <n v="576.93062351106028"/>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2"/>
    <x v="47"/>
    <s v=" Once"/>
    <s v="Item 19"/>
    <s v="FEEDBACK"/>
    <x v="0"/>
    <n v="508.7538856882037"/>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3"/>
    <x v="48"/>
    <s v=" Two or three times"/>
    <s v="Item 19"/>
    <s v="FEEDBACK"/>
    <x v="0"/>
    <n v="616.36901009445933"/>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4"/>
    <x v="49"/>
    <s v=" Four or more times"/>
    <s v="Item 19"/>
    <s v="FEEDBACK"/>
    <x v="0"/>
    <n v="232.89178365218652"/>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1"/>
    <x v="46"/>
    <s v=" Never"/>
    <s v="Item 19"/>
    <s v="RCVGRDS"/>
    <x v="0"/>
    <n v="67.10683475735766"/>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2"/>
    <x v="47"/>
    <s v=" Once"/>
    <s v="Item 19"/>
    <s v="RCVGRDS"/>
    <x v="0"/>
    <n v="143.52913933303114"/>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3"/>
    <x v="48"/>
    <s v=" Two or three times"/>
    <s v="Item 19"/>
    <s v="RCVGRDS"/>
    <x v="0"/>
    <n v="430.03785324060294"/>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4"/>
    <x v="49"/>
    <s v=" Four or more times"/>
    <s v="Item 19"/>
    <s v="RCVGRDS"/>
    <x v="0"/>
    <n v="1271.1536094358446"/>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1"/>
    <x v="46"/>
    <s v=" Never"/>
    <s v="Item 19"/>
    <s v="FACIDOC"/>
    <x v="0"/>
    <n v="1312.5205631610406"/>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2"/>
    <x v="47"/>
    <s v=" Once"/>
    <s v="Item 19"/>
    <s v="FACIDOC"/>
    <x v="0"/>
    <n v="371.6505842335053"/>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3"/>
    <x v="48"/>
    <s v=" Two or three times"/>
    <s v="Item 19"/>
    <s v="FACIDOC"/>
    <x v="0"/>
    <n v="191.22340043443722"/>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4"/>
    <x v="49"/>
    <s v=" Four or more times"/>
    <s v="Item 19"/>
    <s v="FACIDOC"/>
    <x v="0"/>
    <n v="60.867046256145287"/>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1"/>
    <x v="46"/>
    <s v=" Never"/>
    <s v="Item 19"/>
    <s v="OCIDEAS"/>
    <x v="0"/>
    <n v="854.35533281298763"/>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2"/>
    <x v="47"/>
    <s v=" Once"/>
    <s v="Item 19"/>
    <s v="OCIDEAS"/>
    <x v="0"/>
    <n v="408.64648654830688"/>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3"/>
    <x v="48"/>
    <s v=" Two or three times"/>
    <s v="Item 19"/>
    <s v="OCIDEAS"/>
    <x v="0"/>
    <n v="436.47940604908462"/>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4"/>
    <x v="49"/>
    <s v=" Four or more times"/>
    <s v="Item 19"/>
    <s v="OCIDEAS"/>
    <x v="0"/>
    <n v="232.47311693912991"/>
  </r>
  <r>
    <s v="19. During the first three weeks of your first semester/quarter at this college, about how often did you do the following?"/>
    <x v="22"/>
    <x v="0"/>
    <x v="70"/>
    <s v="In first three weeks of first term at this college, how often did you:Skip class"/>
    <x v="1"/>
    <n v="1"/>
    <x v="46"/>
    <s v=" Never"/>
    <s v="Item 19"/>
    <s v="SKIPCL"/>
    <x v="0"/>
    <n v="1583.4808899442467"/>
  </r>
  <r>
    <s v="19. During the first three weeks of your first semester/quarter at this college, about how often did you do the following?"/>
    <x v="22"/>
    <x v="0"/>
    <x v="70"/>
    <s v="In first three weeks of first term at this college, how often did you:Skip class"/>
    <x v="1"/>
    <n v="2"/>
    <x v="47"/>
    <s v=" Once"/>
    <s v="Item 19"/>
    <s v="SKIPCL"/>
    <x v="0"/>
    <n v="246.70878003567555"/>
  </r>
  <r>
    <s v="19. During the first three weeks of your first semester/quarter at this college, about how often did you do the following?"/>
    <x v="22"/>
    <x v="0"/>
    <x v="70"/>
    <s v="In first three weeks of first term at this college, how often did you:Skip class"/>
    <x v="1"/>
    <n v="3"/>
    <x v="48"/>
    <s v=" Two or three times"/>
    <s v="Item 19"/>
    <s v="SKIPCL"/>
    <x v="0"/>
    <n v="104.82766941751677"/>
  </r>
  <r>
    <s v="19. During the first three weeks of your first semester/quarter at this college, about how often did you do the following?"/>
    <x v="22"/>
    <x v="0"/>
    <x v="70"/>
    <s v="In first three weeks of first term at this college, how often did you:Skip class"/>
    <x v="1"/>
    <n v="4"/>
    <x v="49"/>
    <s v=" Four or more times"/>
    <s v="Item 19"/>
    <s v="SKIPCL"/>
    <x v="0"/>
    <n v="12.703800677326793"/>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1"/>
    <x v="0"/>
    <s v=" Yes"/>
    <s v="Item 20.1"/>
    <s v="ACADPLNG"/>
    <x v="0"/>
    <n v="1810.8216174491258"/>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2"/>
    <x v="1"/>
    <s v=" No"/>
    <s v="Item 20.1"/>
    <s v="ACADPLNG"/>
    <x v="0"/>
    <n v="124.17105434786122"/>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1"/>
    <x v="0"/>
    <s v=" Yes"/>
    <s v="Item 20.1"/>
    <s v="CAREERC"/>
    <x v="0"/>
    <n v="1191.2100090748072"/>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2"/>
    <x v="1"/>
    <s v=" No"/>
    <s v="Item 20.1"/>
    <s v="CAREERC"/>
    <x v="0"/>
    <n v="735.23789845257488"/>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1"/>
    <x v="0"/>
    <s v=" Yes"/>
    <s v="Item 20.1"/>
    <s v="JOBPLACE"/>
    <x v="0"/>
    <n v="847.40646684480691"/>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2"/>
    <x v="1"/>
    <s v=" No"/>
    <s v="Item 20.1"/>
    <s v="JOBPLACE"/>
    <x v="0"/>
    <n v="1071.9279339710924"/>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1"/>
    <x v="0"/>
    <s v=" Yes"/>
    <s v="Item 20.1"/>
    <s v="FFTUTOR"/>
    <x v="0"/>
    <n v="1556.4019465347712"/>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2"/>
    <x v="1"/>
    <s v=" No"/>
    <s v="Item 20.1"/>
    <s v="FFTUTOR"/>
    <x v="0"/>
    <n v="368.6159308898678"/>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1"/>
    <x v="0"/>
    <s v=" Yes"/>
    <s v="Item 20.1"/>
    <s v="OLTUTOR"/>
    <x v="0"/>
    <n v="1172.834805384836"/>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2"/>
    <x v="1"/>
    <s v=" No"/>
    <s v="Item 20.1"/>
    <s v="OLTUTOR"/>
    <x v="0"/>
    <n v="739.00342768935411"/>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1"/>
    <x v="0"/>
    <s v=" Yes"/>
    <s v="Item 20.1"/>
    <s v="SKILLABS"/>
    <x v="0"/>
    <n v="1565.561454981528"/>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2"/>
    <x v="1"/>
    <s v=" No"/>
    <s v="Item 20.1"/>
    <s v="SKILLABS"/>
    <x v="0"/>
    <n v="360.61786643511419"/>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1"/>
    <x v="0"/>
    <s v=" Yes"/>
    <s v="Item 20.1"/>
    <s v="FAADVS"/>
    <x v="0"/>
    <n v="1555.3916479712327"/>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2"/>
    <x v="1"/>
    <s v=" No"/>
    <s v="Item 20.1"/>
    <s v="FAADVS"/>
    <x v="0"/>
    <n v="363.42566202724333"/>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1"/>
    <x v="0"/>
    <s v=" Yes"/>
    <s v="Item 20.1"/>
    <s v="COMPLAB"/>
    <x v="0"/>
    <n v="1427.5159256576162"/>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2"/>
    <x v="1"/>
    <s v=" No"/>
    <s v="Item 20.1"/>
    <s v="COMPLAB"/>
    <x v="0"/>
    <n v="498.10612196126692"/>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1"/>
    <x v="0"/>
    <s v=" Yes"/>
    <s v="Item 20.1"/>
    <s v="STUORGS"/>
    <x v="0"/>
    <n v="1406.0910662616013"/>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2"/>
    <x v="1"/>
    <s v=" No"/>
    <s v="Item 20.1"/>
    <s v="STUORGS"/>
    <x v="0"/>
    <n v="512.70874301047104"/>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1"/>
    <x v="0"/>
    <s v=" Yes"/>
    <s v="Item 20.1"/>
    <s v="TRANSFCR"/>
    <x v="0"/>
    <n v="1131.1570258272927"/>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2"/>
    <x v="1"/>
    <s v=" No"/>
    <s v="Item 20.1"/>
    <s v="TRANSFCR"/>
    <x v="0"/>
    <n v="794.61972193485883"/>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1"/>
    <x v="0"/>
    <s v=" Yes"/>
    <s v="Item 20.1"/>
    <s v="DISABSVS"/>
    <x v="0"/>
    <n v="1055.4142350911222"/>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2"/>
    <x v="1"/>
    <s v=" No"/>
    <s v="Item 20.1"/>
    <s v="DISABSVS"/>
    <x v="0"/>
    <n v="871.4132184140115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1"/>
    <x v="46"/>
    <s v=" Never"/>
    <s v="Item 20.2"/>
    <s v="ACADPUSE"/>
    <x v="0"/>
    <n v="215.0963565339661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2"/>
    <x v="47"/>
    <s v=" Once"/>
    <s v="Item 20.2"/>
    <s v="ACADPUSE"/>
    <x v="0"/>
    <n v="653.3848194730137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3"/>
    <x v="48"/>
    <s v=" Two or three times"/>
    <s v="Item 20.2"/>
    <s v="ACADPUSE"/>
    <x v="0"/>
    <n v="789.6647465322089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4"/>
    <x v="49"/>
    <s v=" Four or more times"/>
    <s v="Item 20.2"/>
    <s v="ACADPUSE"/>
    <x v="0"/>
    <n v="130.0672246447176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1"/>
    <x v="46"/>
    <s v=" Never"/>
    <s v="Item 20.2"/>
    <s v="CARCUSE"/>
    <x v="0"/>
    <n v="722.7146721522267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2"/>
    <x v="47"/>
    <s v=" Once"/>
    <s v="Item 20.2"/>
    <s v="CARCUSE"/>
    <x v="0"/>
    <n v="292.6057515179438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3"/>
    <x v="48"/>
    <s v=" Two or three times"/>
    <s v="Item 20.2"/>
    <s v="CARCUSE"/>
    <x v="0"/>
    <n v="135.9629140988453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4"/>
    <x v="49"/>
    <s v=" Four or more times"/>
    <s v="Item 20.2"/>
    <s v="CARCUSE"/>
    <x v="0"/>
    <n v="16.14361794451134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1"/>
    <x v="46"/>
    <s v=" Never"/>
    <s v="Item 20.2"/>
    <s v="JOBPLUSE"/>
    <x v="0"/>
    <n v="739.9992472848308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2"/>
    <x v="47"/>
    <s v=" Once"/>
    <s v="Item 20.2"/>
    <s v="JOBPLUSE"/>
    <x v="0"/>
    <n v="68.90303392003859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3"/>
    <x v="48"/>
    <s v=" Two or three times"/>
    <s v="Item 20.2"/>
    <s v="JOBPLUSE"/>
    <x v="0"/>
    <n v="11.12826907723157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4"/>
    <x v="49"/>
    <s v=" Four or more times"/>
    <s v="Item 20.2"/>
    <s v="JOBPLUSE"/>
    <x v="0"/>
    <n v="4.714393898972660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1"/>
    <x v="46"/>
    <s v=" Never"/>
    <s v="Item 20.2"/>
    <s v="FFTUSE"/>
    <x v="0"/>
    <n v="1208.423190972199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2"/>
    <x v="47"/>
    <s v=" Once"/>
    <s v="Item 20.2"/>
    <s v="FFTUSE"/>
    <x v="0"/>
    <n v="163.1999639525230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3"/>
    <x v="48"/>
    <s v=" Two or three times"/>
    <s v="Item 20.2"/>
    <s v="FFTUSE"/>
    <x v="0"/>
    <n v="97.73883068775704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4"/>
    <x v="49"/>
    <s v=" Four or more times"/>
    <s v="Item 20.2"/>
    <s v="FFTUSE"/>
    <x v="0"/>
    <n v="55.91271229134382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1"/>
    <x v="46"/>
    <s v=" Never"/>
    <s v="Item 20.2"/>
    <s v="OLTUSE"/>
    <x v="0"/>
    <n v="1041.806395293091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2"/>
    <x v="47"/>
    <s v=" Once"/>
    <s v="Item 20.2"/>
    <s v="OLTUSE"/>
    <x v="0"/>
    <n v="74.75963239636817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3"/>
    <x v="48"/>
    <s v=" Two or three times"/>
    <s v="Item 20.2"/>
    <s v="OLTUSE"/>
    <x v="0"/>
    <n v="28.55457078802803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4"/>
    <x v="49"/>
    <s v=" Four or more times"/>
    <s v="Item 20.2"/>
    <s v="OLTUSE"/>
    <x v="0"/>
    <n v="3.177385106948990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1"/>
    <x v="46"/>
    <s v=" Never"/>
    <s v="Item 20.2"/>
    <s v="SKLABUSE"/>
    <x v="0"/>
    <n v="964.8914382668059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2"/>
    <x v="47"/>
    <s v=" Once"/>
    <s v="Item 20.2"/>
    <s v="SKLABUSE"/>
    <x v="0"/>
    <n v="287.0058017016086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3"/>
    <x v="48"/>
    <s v=" Two or three times"/>
    <s v="Item 20.2"/>
    <s v="SKLABUSE"/>
    <x v="0"/>
    <n v="157.9500665248345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4"/>
    <x v="49"/>
    <s v=" Four or more times"/>
    <s v="Item 20.2"/>
    <s v="SKLABUSE"/>
    <x v="0"/>
    <n v="120.97568142732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1"/>
    <x v="46"/>
    <s v=" Never"/>
    <s v="Item 20.2"/>
    <s v="FAUSE"/>
    <x v="0"/>
    <n v="814.5615609549005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2"/>
    <x v="47"/>
    <s v=" Once"/>
    <s v="Item 20.2"/>
    <s v="FAUSE"/>
    <x v="0"/>
    <n v="424.1960160696856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3"/>
    <x v="48"/>
    <s v=" Two or three times"/>
    <s v="Item 20.2"/>
    <s v="FAUSE"/>
    <x v="0"/>
    <n v="216.2319764439392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4"/>
    <x v="49"/>
    <s v=" Four or more times"/>
    <s v="Item 20.2"/>
    <s v="FAUSE"/>
    <x v="0"/>
    <n v="61.9689813167997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1"/>
    <x v="46"/>
    <s v=" Never"/>
    <s v="Item 20.2"/>
    <s v="COMLBUSE"/>
    <x v="0"/>
    <n v="1020.862303508680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2"/>
    <x v="47"/>
    <s v=" Once"/>
    <s v="Item 20.2"/>
    <s v="COMLBUSE"/>
    <x v="0"/>
    <n v="193.4483618585086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3"/>
    <x v="48"/>
    <s v=" Two or three times"/>
    <s v="Item 20.2"/>
    <s v="COMLBUSE"/>
    <x v="0"/>
    <n v="100.7223956053685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4"/>
    <x v="49"/>
    <s v=" Four or more times"/>
    <s v="Item 20.2"/>
    <s v="COMLBUSE"/>
    <x v="0"/>
    <n v="74.46617236170486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1"/>
    <x v="46"/>
    <s v=" Never"/>
    <s v="Item 20.2"/>
    <s v="STORGUSE"/>
    <x v="0"/>
    <n v="1153.797869326737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2"/>
    <x v="47"/>
    <s v=" Once"/>
    <s v="Item 20.2"/>
    <s v="STORGUSE"/>
    <x v="0"/>
    <n v="132.4640830507087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3"/>
    <x v="48"/>
    <s v=" Two or three times"/>
    <s v="Item 20.2"/>
    <s v="STORGUSE"/>
    <x v="0"/>
    <n v="50.36242935384181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4"/>
    <x v="49"/>
    <s v=" Four or more times"/>
    <s v="Item 20.2"/>
    <s v="STORGUSE"/>
    <x v="0"/>
    <n v="32.97129357961733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1"/>
    <x v="46"/>
    <s v=" Never"/>
    <s v="Item 20.2"/>
    <s v="TRNFCRAS"/>
    <x v="0"/>
    <n v="948.4414668526621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2"/>
    <x v="47"/>
    <s v=" Once"/>
    <s v="Item 20.2"/>
    <s v="TRNFCRAS"/>
    <x v="0"/>
    <n v="121.3104953959508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3"/>
    <x v="48"/>
    <s v=" Two or three times"/>
    <s v="Item 20.2"/>
    <s v="TRNFCRAS"/>
    <x v="0"/>
    <n v="30.2009969515812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4"/>
    <x v="49"/>
    <s v=" Four or more times"/>
    <s v="Item 20.2"/>
    <s v="TRNFCRAS"/>
    <x v="0"/>
    <n v="10.09271465992217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1"/>
    <x v="46"/>
    <s v=" Never"/>
    <s v="Item 20.2"/>
    <s v="DISVSUSE"/>
    <x v="0"/>
    <n v="940.4611575396652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2"/>
    <x v="47"/>
    <s v=" Once"/>
    <s v="Item 20.2"/>
    <s v="DISVSUSE"/>
    <x v="0"/>
    <n v="41.47783378982339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3"/>
    <x v="48"/>
    <s v=" Two or three times"/>
    <s v="Item 20.2"/>
    <s v="DISVSUSE"/>
    <x v="0"/>
    <n v="31.58156243387142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4"/>
    <x v="49"/>
    <s v=" Four or more times"/>
    <s v="Item 20.2"/>
    <s v="DISVSUSE"/>
    <x v="0"/>
    <n v="21.31326333152011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0"/>
    <x v="50"/>
    <s v=" Not applicable"/>
    <s v="Item 20.3"/>
    <s v="ACADPSAT"/>
    <x v="0"/>
    <n v="45.74289609453273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1"/>
    <x v="51"/>
    <s v=" Not at all"/>
    <s v="Item 20.3"/>
    <s v="ACADPSAT"/>
    <x v="0"/>
    <n v="47.36294577594863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2"/>
    <x v="52"/>
    <s v=" Somewhat"/>
    <s v="Item 20.3"/>
    <s v="ACADPSAT"/>
    <x v="0"/>
    <n v="605.933590525134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3"/>
    <x v="53"/>
    <s v=" Very"/>
    <s v="Item 20.3"/>
    <s v="ACADPSAT"/>
    <x v="0"/>
    <n v="847.723010312590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0"/>
    <x v="50"/>
    <s v=" Not applicable"/>
    <s v="Item 20.3"/>
    <s v="CARCSAT"/>
    <x v="0"/>
    <n v="11.91455749126061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1"/>
    <x v="51"/>
    <s v=" Not at all"/>
    <s v="Item 20.3"/>
    <s v="CARCSAT"/>
    <x v="0"/>
    <n v="13.15129190229504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2"/>
    <x v="52"/>
    <s v=" Somewhat"/>
    <s v="Item 20.3"/>
    <s v="CARCSAT"/>
    <x v="0"/>
    <n v="167.2044861699421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3"/>
    <x v="53"/>
    <s v=" Very"/>
    <s v="Item 20.3"/>
    <s v="CARCSAT"/>
    <x v="0"/>
    <n v="240.6245473885161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0"/>
    <x v="50"/>
    <s v=" Not applicable"/>
    <s v="Item 20.3"/>
    <s v="JOBPLSAT"/>
    <x v="0"/>
    <n v="12.0010182184427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1"/>
    <x v="51"/>
    <s v=" Not at all"/>
    <s v="Item 20.3"/>
    <s v="JOBPLSAT"/>
    <x v="0"/>
    <n v="12.62290983314091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2"/>
    <x v="52"/>
    <s v=" Somewhat"/>
    <s v="Item 20.3"/>
    <s v="JOBPLSAT"/>
    <x v="0"/>
    <n v="25.76690112477366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3"/>
    <x v="53"/>
    <s v=" Very"/>
    <s v="Item 20.3"/>
    <s v="JOBPLSAT"/>
    <x v="0"/>
    <n v="30.97675396538190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0"/>
    <x v="50"/>
    <s v=" Not applicable"/>
    <s v="Item 20.3"/>
    <s v="FFTSAT"/>
    <x v="0"/>
    <n v="4.61940256838843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1"/>
    <x v="51"/>
    <s v=" Not at all"/>
    <s v="Item 20.3"/>
    <s v="FFTSAT"/>
    <x v="0"/>
    <n v="6.568475316388155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2"/>
    <x v="52"/>
    <s v=" Somewhat"/>
    <s v="Item 20.3"/>
    <s v="FFTSAT"/>
    <x v="0"/>
    <n v="75.45038694143073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3"/>
    <x v="53"/>
    <s v=" Very"/>
    <s v="Item 20.3"/>
    <s v="FFTSAT"/>
    <x v="0"/>
    <n v="226.2564954182058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0"/>
    <x v="50"/>
    <s v=" Not applicable"/>
    <s v="Item 20.3"/>
    <s v="OLTSAT"/>
    <x v="0"/>
    <n v="14.47272215694097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1"/>
    <x v="51"/>
    <s v=" Not at all"/>
    <s v="Item 20.3"/>
    <s v="OLTSAT"/>
    <x v="0"/>
    <n v="5.201655542885832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2"/>
    <x v="52"/>
    <s v=" Somewhat"/>
    <s v="Item 20.3"/>
    <s v="OLTSAT"/>
    <x v="0"/>
    <n v="26.9636736417081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3"/>
    <x v="53"/>
    <s v=" Very"/>
    <s v="Item 20.3"/>
    <s v="OLTSAT"/>
    <x v="0"/>
    <n v="55.42817504412025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0"/>
    <x v="50"/>
    <s v=" Not applicable"/>
    <s v="Item 20.3"/>
    <s v="SKLBSAT"/>
    <x v="0"/>
    <n v="31.58456734177159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1"/>
    <x v="51"/>
    <s v=" Not at all"/>
    <s v="Item 20.3"/>
    <s v="SKLBSAT"/>
    <x v="0"/>
    <n v="15.07926697449640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2"/>
    <x v="52"/>
    <s v=" Somewhat"/>
    <s v="Item 20.3"/>
    <s v="SKLBSAT"/>
    <x v="0"/>
    <n v="180.1308217038993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3"/>
    <x v="53"/>
    <s v=" Very"/>
    <s v="Item 20.3"/>
    <s v="SKLBSAT"/>
    <x v="0"/>
    <n v="318.4659175106619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0"/>
    <x v="50"/>
    <s v=" Not applicable"/>
    <s v="Item 20.3"/>
    <s v="FAADVSAT"/>
    <x v="0"/>
    <n v="15.85196833549970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1"/>
    <x v="51"/>
    <s v=" Not at all"/>
    <s v="Item 20.3"/>
    <s v="FAADVSAT"/>
    <x v="0"/>
    <n v="34.33174332650155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2"/>
    <x v="52"/>
    <s v=" Somewhat"/>
    <s v="Item 20.3"/>
    <s v="FAADVSAT"/>
    <x v="0"/>
    <n v="216.8806970834372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3"/>
    <x v="53"/>
    <s v=" Very"/>
    <s v="Item 20.3"/>
    <s v="FAADVSAT"/>
    <x v="0"/>
    <n v="417.2991593125446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0"/>
    <x v="50"/>
    <s v=" Not applicable"/>
    <s v="Item 20.3"/>
    <s v="COMLBSAT"/>
    <x v="0"/>
    <n v="18.33860567904714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1"/>
    <x v="51"/>
    <s v=" Not at all"/>
    <s v="Item 20.3"/>
    <s v="COMLBSAT"/>
    <x v="0"/>
    <n v="2.080836432917029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2"/>
    <x v="52"/>
    <s v=" Somewhat"/>
    <s v="Item 20.3"/>
    <s v="COMLBSAT"/>
    <x v="0"/>
    <n v="117.9851946060688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3"/>
    <x v="53"/>
    <s v=" Very"/>
    <s v="Item 20.3"/>
    <s v="COMLBSAT"/>
    <x v="0"/>
    <n v="218.197543627819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0"/>
    <x v="50"/>
    <s v=" Not applicable"/>
    <s v="Item 20.3"/>
    <s v="STORGSAT"/>
    <x v="0"/>
    <n v="13.64676519229755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1"/>
    <x v="51"/>
    <s v=" Not at all"/>
    <s v="Item 20.3"/>
    <s v="STORGSAT"/>
    <x v="0"/>
    <n v="7.83201252074804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2"/>
    <x v="52"/>
    <s v=" Somewhat"/>
    <s v="Item 20.3"/>
    <s v="STORGSAT"/>
    <x v="0"/>
    <n v="66.04615975865839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3"/>
    <x v="53"/>
    <s v=" Very"/>
    <s v="Item 20.3"/>
    <s v="STORGSAT"/>
    <x v="0"/>
    <n v="119.7966879743391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0"/>
    <x v="50"/>
    <s v=" Not applicable"/>
    <s v="Item 20.3"/>
    <s v="TRCRASAT"/>
    <x v="0"/>
    <n v="9.945652260542491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1"/>
    <x v="51"/>
    <s v=" Not at all"/>
    <s v="Item 20.3"/>
    <s v="TRCRASAT"/>
    <x v="0"/>
    <n v="3.827535746390476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2"/>
    <x v="52"/>
    <s v=" Somewhat"/>
    <s v="Item 20.3"/>
    <s v="TRCRASAT"/>
    <x v="0"/>
    <n v="51.34656442933474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3"/>
    <x v="53"/>
    <s v=" Very"/>
    <s v="Item 20.3"/>
    <s v="TRCRASAT"/>
    <x v="0"/>
    <n v="91.8899805938539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0"/>
    <x v="50"/>
    <s v=" Not applicable"/>
    <s v="Item 20.3"/>
    <s v="DISVSAT"/>
    <x v="0"/>
    <n v="2.654897184289215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1"/>
    <x v="51"/>
    <s v=" Not at all"/>
    <s v="Item 20.3"/>
    <s v="DISVSAT"/>
    <x v="0"/>
    <n v="0.6836188275075298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2"/>
    <x v="52"/>
    <s v=" Somewhat"/>
    <s v="Item 20.3"/>
    <s v="DISVSAT"/>
    <x v="0"/>
    <n v="32.28063554572188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3"/>
    <x v="53"/>
    <s v=" Very"/>
    <s v="Item 20.3"/>
    <s v="DISVSAT"/>
    <x v="0"/>
    <n v="56.036372093718235"/>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1"/>
    <x v="41"/>
    <s v=" Strongly disagree"/>
    <s v="Item 21"/>
    <s v="LNDSTUDY"/>
    <x v="0"/>
    <n v="26.89197585267982"/>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2"/>
    <x v="42"/>
    <s v=" Disagree"/>
    <s v="Item 21"/>
    <s v="LNDSTUDY"/>
    <x v="0"/>
    <n v="63.015976867291165"/>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3"/>
    <x v="43"/>
    <s v=" Neutral"/>
    <s v="Item 21"/>
    <s v="LNDSTUDY"/>
    <x v="0"/>
    <n v="402.44341509527163"/>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4"/>
    <x v="44"/>
    <s v=" Agree"/>
    <s v="Item 21"/>
    <s v="LNDSTUDY"/>
    <x v="0"/>
    <n v="834.26670248153027"/>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5"/>
    <x v="45"/>
    <s v=" Strongly agree"/>
    <s v="Item 21"/>
    <s v="LNDSTUDY"/>
    <x v="0"/>
    <n v="614.47598189947382"/>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1"/>
    <x v="41"/>
    <s v=" Strongly disagree"/>
    <s v="Item 21"/>
    <s v="LNDACAWK"/>
    <x v="0"/>
    <n v="17.259355181251635"/>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2"/>
    <x v="42"/>
    <s v=" Disagree"/>
    <s v="Item 21"/>
    <s v="LNDACAWK"/>
    <x v="0"/>
    <n v="85.823298947522574"/>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3"/>
    <x v="43"/>
    <s v=" Neutral"/>
    <s v="Item 21"/>
    <s v="LNDACAWK"/>
    <x v="0"/>
    <n v="453.80116485311453"/>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4"/>
    <x v="44"/>
    <s v=" Agree"/>
    <s v="Item 21"/>
    <s v="LNDACAWK"/>
    <x v="0"/>
    <n v="857.89498039310763"/>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5"/>
    <x v="45"/>
    <s v=" Strongly agree"/>
    <s v="Item 21"/>
    <s v="LNDACAWK"/>
    <x v="0"/>
    <n v="525.24882614234014"/>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1"/>
    <x v="41"/>
    <s v=" Strongly disagree"/>
    <s v="Item 21"/>
    <s v="LNDSKLLS"/>
    <x v="0"/>
    <n v="50.282096438272553"/>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2"/>
    <x v="42"/>
    <s v=" Disagree"/>
    <s v="Item 21"/>
    <s v="LNDSKLLS"/>
    <x v="0"/>
    <n v="179.32784166590758"/>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3"/>
    <x v="43"/>
    <s v=" Neutral"/>
    <s v="Item 21"/>
    <s v="LNDSKLLS"/>
    <x v="0"/>
    <n v="629.75125461274672"/>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4"/>
    <x v="44"/>
    <s v=" Agree"/>
    <s v="Item 21"/>
    <s v="LNDSKLLS"/>
    <x v="0"/>
    <n v="629.00461797884338"/>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5"/>
    <x v="45"/>
    <s v=" Strongly agree"/>
    <s v="Item 21"/>
    <s v="LNDSKLLS"/>
    <x v="0"/>
    <n v="448.19620850925759"/>
  </r>
  <r>
    <s v="22. What has been your MAIN source of academic advising (help with academic goal-setting, planning, course recommendations, graduation requirements, etc.)?"/>
    <x v="28"/>
    <x v="0"/>
    <x v="0"/>
    <s v="What has been your MAIN source of academic advising?"/>
    <x v="4"/>
    <n v="1"/>
    <x v="54"/>
    <s v=" Instructors"/>
    <s v="Item 22"/>
    <s v="PSOURACA"/>
    <x v="0"/>
    <n v="455.36800304118657"/>
  </r>
  <r>
    <s v="22. What has been your MAIN source of academic advising (help with academic goal-setting, planning, course recommendations, graduation requirements, etc.)?"/>
    <x v="28"/>
    <x v="0"/>
    <x v="0"/>
    <s v="What has been your MAIN source of academic advising?"/>
    <x v="4"/>
    <n v="2"/>
    <x v="55"/>
    <s v=" College staff (not instructors)"/>
    <s v="Item 22"/>
    <s v="PSOURACA"/>
    <x v="0"/>
    <n v="297.62282162088923"/>
  </r>
  <r>
    <s v="22. What has been your MAIN source of academic advising (help with academic goal-setting, planning, course recommendations, graduation requirements, etc.)?"/>
    <x v="28"/>
    <x v="0"/>
    <x v="0"/>
    <s v="What has been your MAIN source of academic advising?"/>
    <x v="4"/>
    <n v="3"/>
    <x v="56"/>
    <s v=" Friends, family, or other students"/>
    <s v="Item 22"/>
    <s v="PSOURACA"/>
    <x v="0"/>
    <n v="720.82454271188772"/>
  </r>
  <r>
    <s v="22. What has been your MAIN source of academic advising (help with academic goal-setting, planning, course recommendations, graduation requirements, etc.)?"/>
    <x v="28"/>
    <x v="0"/>
    <x v="0"/>
    <s v="What has been your MAIN source of academic advising?"/>
    <x v="4"/>
    <n v="4"/>
    <x v="57"/>
    <s v=" Computerized degree advisor system"/>
    <s v="Item 22"/>
    <s v="PSOURACA"/>
    <x v="0"/>
    <n v="45.679766219043429"/>
  </r>
  <r>
    <s v="22. What has been your MAIN source of academic advising (help with academic goal-setting, planning, course recommendations, graduation requirements, etc.)?"/>
    <x v="28"/>
    <x v="0"/>
    <x v="0"/>
    <s v="What has been your MAIN source of academic advising?"/>
    <x v="4"/>
    <n v="5"/>
    <x v="58"/>
    <s v=" College Web site"/>
    <s v="Item 22"/>
    <s v="PSOURACA"/>
    <x v="0"/>
    <n v="141.53554961028138"/>
  </r>
  <r>
    <s v="22. What has been your MAIN source of academic advising (help with academic goal-setting, planning, course recommendations, graduation requirements, etc.)?"/>
    <x v="28"/>
    <x v="0"/>
    <x v="0"/>
    <s v="What has been your MAIN source of academic advising?"/>
    <x v="4"/>
    <n v="6"/>
    <x v="59"/>
    <s v=" Other college materials"/>
    <s v="Item 22"/>
    <s v="PSOURACA"/>
    <x v="0"/>
    <n v="87.982861866053611"/>
  </r>
  <r>
    <s v="23. Was a specific person assigned to you so you could see him/her each time you needed information or assistance?"/>
    <x v="29"/>
    <x v="0"/>
    <x v="0"/>
    <s v="Was a specific person assigned to you so you could see him/her each time you needed information or assistance?"/>
    <x v="4"/>
    <n v="1"/>
    <x v="0"/>
    <s v=" Yes"/>
    <s v="Item 23"/>
    <s v="ASNPERS"/>
    <x v="0"/>
    <n v="309.82688517351943"/>
  </r>
  <r>
    <s v="23. Was a specific person assigned to you so you could see him/her each time you needed information or assistance?"/>
    <x v="29"/>
    <x v="0"/>
    <x v="0"/>
    <s v="Was a specific person assigned to you so you could see him/her each time you needed information or assistance?"/>
    <x v="4"/>
    <n v="2"/>
    <x v="1"/>
    <s v=" No"/>
    <s v="Item 23"/>
    <s v="ASNPERS"/>
    <x v="0"/>
    <n v="1609.1366323133691"/>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1"/>
    <x v="25"/>
    <s v=" None"/>
    <s v="Item 24"/>
    <s v="PREPCLAS"/>
    <x v="0"/>
    <n v="96.684969640054533"/>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2"/>
    <x v="60"/>
    <s v=" 1-5 hours"/>
    <s v="Item 24"/>
    <s v="PREPCLAS"/>
    <x v="0"/>
    <n v="1140.6220572867585"/>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3"/>
    <x v="61"/>
    <s v=" 6-10 hours"/>
    <s v="Item 24"/>
    <s v="PREPCLAS"/>
    <x v="0"/>
    <n v="442.25536493168437"/>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4"/>
    <x v="62"/>
    <s v=" 11-20 hours"/>
    <s v="Item 24"/>
    <s v="PREPCLAS"/>
    <x v="0"/>
    <n v="159.39512415053682"/>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5"/>
    <x v="63"/>
    <s v=" 21-30 hours"/>
    <s v="Item 24"/>
    <s v="PREPCLAS"/>
    <x v="0"/>
    <n v="46.6625852114216"/>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6"/>
    <x v="64"/>
    <s v=" More than 30 hours"/>
    <s v="Item 24"/>
    <s v="PREPCLAS"/>
    <x v="0"/>
    <n v="16.80502939671123"/>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1"/>
    <x v="25"/>
    <s v=" None"/>
    <s v="Item 24"/>
    <s v="WORKPAY"/>
    <x v="0"/>
    <n v="632.50767225681386"/>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2"/>
    <x v="60"/>
    <s v=" 1-5 hours"/>
    <s v="Item 24"/>
    <s v="WORKPAY"/>
    <x v="0"/>
    <n v="122.49035042409405"/>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3"/>
    <x v="61"/>
    <s v=" 6-10 hours"/>
    <s v="Item 24"/>
    <s v="WORKPAY"/>
    <x v="0"/>
    <n v="130.06643138888438"/>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4"/>
    <x v="62"/>
    <s v=" 11-20 hours"/>
    <s v="Item 24"/>
    <s v="WORKPAY"/>
    <x v="0"/>
    <n v="248.55314691002772"/>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5"/>
    <x v="63"/>
    <s v=" 21-30 hours"/>
    <s v="Item 24"/>
    <s v="WORKPAY"/>
    <x v="0"/>
    <n v="325.93712882299076"/>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6"/>
    <x v="64"/>
    <s v=" More than 30 hours"/>
    <s v="Item 24"/>
    <s v="WORKPAY"/>
    <x v="0"/>
    <n v="369.3266039574047"/>
  </r>
  <r>
    <s v="25. When do you plan to take classes at this college again?"/>
    <x v="31"/>
    <x v="0"/>
    <x v="0"/>
    <s v="When do you plan to take classes at this college again?"/>
    <x v="5"/>
    <n v="1"/>
    <x v="65"/>
    <s v=" I will accomplish my goal(s) during this semester/quarter and will not be returning"/>
    <s v="Item 25"/>
    <s v="AGAINCL"/>
    <x v="0"/>
    <n v="133.4751463144967"/>
  </r>
  <r>
    <s v="25. When do you plan to take classes at this college again?"/>
    <x v="31"/>
    <x v="0"/>
    <x v="0"/>
    <s v="When do you plan to take classes at this college again?"/>
    <x v="5"/>
    <n v="2"/>
    <x v="66"/>
    <s v=" I have no current plans to return"/>
    <s v="Item 25"/>
    <s v="AGAINCL"/>
    <x v="0"/>
    <n v="17.873456285164661"/>
  </r>
  <r>
    <s v="25. When do you plan to take classes at this college again?"/>
    <x v="31"/>
    <x v="0"/>
    <x v="0"/>
    <s v="When do you plan to take classes at this college again?"/>
    <x v="5"/>
    <n v="3"/>
    <x v="67"/>
    <s v=" Within the next 12 months"/>
    <s v="Item 25"/>
    <s v="AGAINCL"/>
    <x v="0"/>
    <n v="1361.9697808433591"/>
  </r>
  <r>
    <s v="25. When do you plan to take classes at this college again?"/>
    <x v="31"/>
    <x v="0"/>
    <x v="0"/>
    <s v="When do you plan to take classes at this college again?"/>
    <x v="5"/>
    <n v="4"/>
    <x v="68"/>
    <s v=" Uncertain"/>
    <s v="Item 25"/>
    <s v="AGAINCL"/>
    <x v="0"/>
    <n v="399.10976716940058"/>
  </r>
  <r>
    <s v="Are you currently a high school student taking one or more courses for college credit?"/>
    <x v="32"/>
    <x v="0"/>
    <x v="0"/>
    <s v="Are you currently a high school student taking one or more courses for college credit?"/>
    <x v="0"/>
    <n v="0"/>
    <x v="6"/>
    <s v=" No"/>
    <s v="Online Survey Item"/>
    <s v="CURHSSTU*"/>
    <x v="0"/>
    <n v="38.64253767293917"/>
  </r>
  <r>
    <s v="Are you currently a high school student taking one or more courses for college credit?"/>
    <x v="32"/>
    <x v="0"/>
    <x v="0"/>
    <s v="Are you currently a high school student taking one or more courses for college credit?"/>
    <x v="0"/>
    <n v="1"/>
    <x v="0"/>
    <s v=" Yes"/>
    <s v="Online Survey Item"/>
    <s v="CURHSSTU*"/>
    <x v="0"/>
    <n v="0.58874959167714291"/>
  </r>
  <r>
    <s v="26. While in high school, did you:"/>
    <x v="33"/>
    <x v="0"/>
    <x v="87"/>
    <s v="While in high school, did you:Take math every school year?"/>
    <x v="0"/>
    <n v="0"/>
    <x v="50"/>
    <s v=" Not applicable"/>
    <s v="Item 26"/>
    <s v="MATHALLF"/>
    <x v="0"/>
    <n v="15.676926954530344"/>
  </r>
  <r>
    <s v="26. While in high school, did you:"/>
    <x v="33"/>
    <x v="0"/>
    <x v="87"/>
    <s v="While in high school, did you:Take math every school year?"/>
    <x v="0"/>
    <n v="1"/>
    <x v="0"/>
    <s v=" Yes"/>
    <s v="Item 26"/>
    <s v="MATHALLF"/>
    <x v="0"/>
    <n v="1684.8720615183265"/>
  </r>
  <r>
    <s v="26. While in high school, did you:"/>
    <x v="33"/>
    <x v="0"/>
    <x v="87"/>
    <s v="While in high school, did you:Take math every school year?"/>
    <x v="0"/>
    <n v="2"/>
    <x v="1"/>
    <s v=" No"/>
    <s v="Item 26"/>
    <s v="MATHALLF"/>
    <x v="0"/>
    <n v="241.55947693306811"/>
  </r>
  <r>
    <s v="26. While in high school, did you:"/>
    <x v="33"/>
    <x v="0"/>
    <x v="88"/>
    <s v="While in high school, did you:Take math during your senior year?"/>
    <x v="0"/>
    <n v="0"/>
    <x v="50"/>
    <s v=" Not applicable"/>
    <s v="Item 26"/>
    <s v="MATHSNYR"/>
    <x v="0"/>
    <n v="38.028006877433825"/>
  </r>
  <r>
    <s v="26. While in high school, did you:"/>
    <x v="33"/>
    <x v="0"/>
    <x v="88"/>
    <s v="While in high school, did you:Take math during your senior year?"/>
    <x v="0"/>
    <n v="1"/>
    <x v="0"/>
    <s v=" Yes"/>
    <s v="Item 26"/>
    <s v="MATHSNYR"/>
    <x v="0"/>
    <n v="1541.8804530219084"/>
  </r>
  <r>
    <s v="26. While in high school, did you:"/>
    <x v="33"/>
    <x v="0"/>
    <x v="88"/>
    <s v="While in high school, did you:Take math during your senior year?"/>
    <x v="0"/>
    <n v="2"/>
    <x v="1"/>
    <s v=" No"/>
    <s v="Item 26"/>
    <s v="MATHSNYR"/>
    <x v="0"/>
    <n v="284.28423768705363"/>
  </r>
  <r>
    <s v="27. Would you recommend this college to a friend or family member?"/>
    <x v="34"/>
    <x v="0"/>
    <x v="0"/>
    <s v="Would you recommend this college to a friend or family member?"/>
    <x v="5"/>
    <n v="1"/>
    <x v="0"/>
    <s v=" Yes"/>
    <s v="Item 27"/>
    <s v="RECOCOLL"/>
    <x v="0"/>
    <n v="1888.1131726413746"/>
  </r>
  <r>
    <s v="27. Would you recommend this college to a friend or family member?"/>
    <x v="34"/>
    <x v="0"/>
    <x v="0"/>
    <s v="Would you recommend this college to a friend or family member?"/>
    <x v="5"/>
    <n v="2"/>
    <x v="1"/>
    <s v=" No"/>
    <s v="Item 27"/>
    <s v="RECOCOLL"/>
    <x v="0"/>
    <n v="62.055744091022632"/>
  </r>
  <r>
    <s v="28. In what range was your overall high school grade average?"/>
    <x v="35"/>
    <x v="0"/>
    <x v="0"/>
    <s v="In what range was your overall high school grade average?"/>
    <x v="0"/>
    <n v="1"/>
    <x v="69"/>
    <s v=" A"/>
    <s v="Item 28"/>
    <s v="HSGRADE"/>
    <x v="0"/>
    <n v="170.2403714813795"/>
  </r>
  <r>
    <s v="28. In what range was your overall high school grade average?"/>
    <x v="35"/>
    <x v="0"/>
    <x v="0"/>
    <s v="In what range was your overall high school grade average?"/>
    <x v="0"/>
    <n v="2"/>
    <x v="70"/>
    <s v=" A- to B+"/>
    <s v="Item 28"/>
    <s v="HSGRADE"/>
    <x v="0"/>
    <n v="936.52276452462172"/>
  </r>
  <r>
    <s v="28. In what range was your overall high school grade average?"/>
    <x v="35"/>
    <x v="0"/>
    <x v="0"/>
    <s v="In what range was your overall high school grade average?"/>
    <x v="0"/>
    <n v="3"/>
    <x v="71"/>
    <s v=" B"/>
    <s v="Item 28"/>
    <s v="HSGRADE"/>
    <x v="0"/>
    <n v="403.44165974647569"/>
  </r>
  <r>
    <s v="28. In what range was your overall high school grade average?"/>
    <x v="35"/>
    <x v="0"/>
    <x v="0"/>
    <s v="In what range was your overall high school grade average?"/>
    <x v="0"/>
    <n v="4"/>
    <x v="72"/>
    <s v=" B- to C+"/>
    <s v="Item 28"/>
    <s v="HSGRADE"/>
    <x v="0"/>
    <n v="361.83299571787364"/>
  </r>
  <r>
    <s v="28. In what range was your overall high school grade average?"/>
    <x v="35"/>
    <x v="0"/>
    <x v="0"/>
    <s v="In what range was your overall high school grade average?"/>
    <x v="0"/>
    <n v="5"/>
    <x v="73"/>
    <s v=" C"/>
    <s v="Item 28"/>
    <s v="HSGRADE"/>
    <x v="0"/>
    <n v="41.537123794969467"/>
  </r>
  <r>
    <s v="28. In what range was your overall high school grade average?"/>
    <x v="35"/>
    <x v="0"/>
    <x v="0"/>
    <s v="In what range was your overall high school grade average?"/>
    <x v="0"/>
    <n v="6"/>
    <x v="74"/>
    <s v=" C- or lower"/>
    <s v="Item 28"/>
    <s v="HSGRADE"/>
    <x v="0"/>
    <n v="30.904883664904407"/>
  </r>
  <r>
    <s v="29. Your sex"/>
    <x v="36"/>
    <x v="0"/>
    <x v="0"/>
    <s v="Your sex"/>
    <x v="0"/>
    <n v="1"/>
    <x v="75"/>
    <s v=" Male"/>
    <s v="Item 29"/>
    <s v="SEX"/>
    <x v="0"/>
    <n v="902.50163506850026"/>
  </r>
  <r>
    <s v="29. Your sex"/>
    <x v="36"/>
    <x v="0"/>
    <x v="0"/>
    <s v="Your sex"/>
    <x v="0"/>
    <n v="2"/>
    <x v="76"/>
    <s v=" Female"/>
    <s v="Item 29"/>
    <s v="SEX"/>
    <x v="0"/>
    <n v="1059.2002743365538"/>
  </r>
  <r>
    <s v="29. Your sex"/>
    <x v="36"/>
    <x v="0"/>
    <x v="0"/>
    <s v="Your sex"/>
    <x v="0"/>
    <n v="95"/>
    <x v="77"/>
    <s v=" I prefer not to respond 1"/>
    <s v="Item 29"/>
    <s v="SEX"/>
    <x v="0"/>
    <n v="0"/>
  </r>
  <r>
    <s v="30. Mark your age group"/>
    <x v="37"/>
    <x v="0"/>
    <x v="0"/>
    <s v="Mark your age group"/>
    <x v="0"/>
    <n v="2"/>
    <x v="78"/>
    <s v=" 18 to 19"/>
    <s v="Item 30"/>
    <s v="AGENEW"/>
    <x v="0"/>
    <n v="1376.6265917212856"/>
  </r>
  <r>
    <s v="30. Mark your age group"/>
    <x v="37"/>
    <x v="0"/>
    <x v="0"/>
    <s v="Mark your age group"/>
    <x v="0"/>
    <n v="3"/>
    <x v="79"/>
    <s v=" 20 to 21"/>
    <s v="Item 30"/>
    <s v="AGENEW"/>
    <x v="0"/>
    <n v="250.4465618761005"/>
  </r>
  <r>
    <s v="30. Mark your age group"/>
    <x v="37"/>
    <x v="0"/>
    <x v="0"/>
    <s v="Mark your age group"/>
    <x v="0"/>
    <n v="4"/>
    <x v="80"/>
    <s v=" 22 to 24"/>
    <s v="Item 30"/>
    <s v="AGENEW"/>
    <x v="0"/>
    <n v="117.631469645244"/>
  </r>
  <r>
    <s v="30. Mark your age group"/>
    <x v="37"/>
    <x v="0"/>
    <x v="0"/>
    <s v="Mark your age group"/>
    <x v="0"/>
    <n v="5"/>
    <x v="81"/>
    <s v=" 25 to 29"/>
    <s v="Item 30"/>
    <s v="AGENEW"/>
    <x v="0"/>
    <n v="101.16389315377981"/>
  </r>
  <r>
    <s v="30. Mark your age group"/>
    <x v="37"/>
    <x v="0"/>
    <x v="0"/>
    <s v="Mark your age group"/>
    <x v="0"/>
    <n v="6"/>
    <x v="82"/>
    <s v=" 30 to 39"/>
    <s v="Item 30"/>
    <s v="AGENEW"/>
    <x v="0"/>
    <n v="79.445260329305853"/>
  </r>
  <r>
    <s v="30. Mark your age group"/>
    <x v="37"/>
    <x v="0"/>
    <x v="0"/>
    <s v="Mark your age group"/>
    <x v="0"/>
    <n v="7"/>
    <x v="83"/>
    <s v=" 40 to 49"/>
    <s v="Item 30"/>
    <s v="AGENEW"/>
    <x v="0"/>
    <n v="13.089702037230682"/>
  </r>
  <r>
    <s v="30. Mark your age group"/>
    <x v="37"/>
    <x v="0"/>
    <x v="0"/>
    <s v="Mark your age group"/>
    <x v="0"/>
    <n v="8"/>
    <x v="84"/>
    <s v=" 50 to 64"/>
    <s v="Item 30"/>
    <s v="AGENEW"/>
    <x v="0"/>
    <n v="11.487666267986366"/>
  </r>
  <r>
    <s v="30. Mark your age group"/>
    <x v="37"/>
    <x v="0"/>
    <x v="0"/>
    <s v="Mark your age group"/>
    <x v="0"/>
    <n v="9"/>
    <x v="85"/>
    <s v=" 65+"/>
    <s v="Item 30"/>
    <s v="AGENEW"/>
    <x v="0"/>
    <n v="5.4528990370194634"/>
  </r>
  <r>
    <s v="31. Are you married?"/>
    <x v="38"/>
    <x v="0"/>
    <x v="0"/>
    <s v="Are you married?"/>
    <x v="0"/>
    <n v="1"/>
    <x v="0"/>
    <s v=" Yes"/>
    <s v="Item 31"/>
    <s v="MARRSTAT"/>
    <x v="0"/>
    <n v="96.572132728917296"/>
  </r>
  <r>
    <s v="31. Are you married?"/>
    <x v="38"/>
    <x v="0"/>
    <x v="0"/>
    <s v="Are you married?"/>
    <x v="0"/>
    <n v="2"/>
    <x v="1"/>
    <s v=" No"/>
    <s v="Item 31"/>
    <s v="MARRSTAT"/>
    <x v="0"/>
    <n v="1847.1249939224901"/>
  </r>
  <r>
    <s v="32. Do you have children who live with you and depend on you for their care?"/>
    <x v="39"/>
    <x v="0"/>
    <x v="0"/>
    <s v="Do you have children who live with you and depend on you for their care?"/>
    <x v="0"/>
    <n v="1"/>
    <x v="0"/>
    <s v=" Yes"/>
    <s v="Item 32"/>
    <s v="CHILDREN"/>
    <x v="0"/>
    <n v="163.46038044129017"/>
  </r>
  <r>
    <s v="32. Do you have children who live with you and depend on you for their care?"/>
    <x v="39"/>
    <x v="0"/>
    <x v="0"/>
    <s v="Do you have children who live with you and depend on you for their care?"/>
    <x v="0"/>
    <n v="2"/>
    <x v="1"/>
    <s v=" No"/>
    <s v="Item 32"/>
    <s v="CHILDREN"/>
    <x v="0"/>
    <n v="1769.8830422245026"/>
  </r>
  <r>
    <s v="33. Is English your native (first) language?"/>
    <x v="40"/>
    <x v="0"/>
    <x v="0"/>
    <s v="Is English your native language?"/>
    <x v="0"/>
    <n v="1"/>
    <x v="0"/>
    <s v=" Yes"/>
    <s v="Item 33"/>
    <s v="ENGNAT"/>
    <x v="0"/>
    <n v="1341.008720058876"/>
  </r>
  <r>
    <s v="33. Is English your native (first) language?"/>
    <x v="40"/>
    <x v="0"/>
    <x v="0"/>
    <s v="Is English your native language?"/>
    <x v="0"/>
    <n v="2"/>
    <x v="1"/>
    <s v=" No"/>
    <s v="Item 33"/>
    <s v="ENGNAT"/>
    <x v="0"/>
    <n v="600.58408742682593"/>
  </r>
  <r>
    <s v="34. Are you an international student or nonresident alien?"/>
    <x v="41"/>
    <x v="0"/>
    <x v="0"/>
    <s v="Are you an international student or nonresident alien?"/>
    <x v="0"/>
    <n v="1"/>
    <x v="0"/>
    <s v=" Yes"/>
    <s v="Item 34"/>
    <s v="INTERNAT"/>
    <x v="0"/>
    <n v="81.473767365426539"/>
  </r>
  <r>
    <s v="34. Are you an international student or nonresident alien?"/>
    <x v="41"/>
    <x v="0"/>
    <x v="0"/>
    <s v="Are you an international student or nonresident alien?"/>
    <x v="0"/>
    <n v="2"/>
    <x v="1"/>
    <s v=" No"/>
    <s v="Item 34"/>
    <s v="INTERNAT"/>
    <x v="0"/>
    <n v="1850.4932500373461"/>
  </r>
  <r>
    <s v="35. What is your racial/ethnic identification?"/>
    <x v="42"/>
    <x v="0"/>
    <x v="0"/>
    <s v="What is your racial/ethnic identification?"/>
    <x v="0"/>
    <n v="1"/>
    <x v="86"/>
    <s v=" American Indian or Native American"/>
    <s v="Item 35"/>
    <s v="DIVERSIT"/>
    <x v="0"/>
    <n v="4.2849199091700152"/>
  </r>
  <r>
    <s v="35. What is your racial/ethnic identification?"/>
    <x v="42"/>
    <x v="0"/>
    <x v="0"/>
    <s v="What is your racial/ethnic identification?"/>
    <x v="0"/>
    <n v="2"/>
    <x v="87"/>
    <s v=" Asian, Asian American, or Pacific Islander"/>
    <s v="Item 35"/>
    <s v="DIVERSIT"/>
    <x v="0"/>
    <n v="127.74272452762398"/>
  </r>
  <r>
    <s v="35. What is your racial/ethnic identification?"/>
    <x v="42"/>
    <x v="0"/>
    <x v="0"/>
    <s v="What is your racial/ethnic identification?"/>
    <x v="0"/>
    <n v="3"/>
    <x v="88"/>
    <s v=" Native Hawaiian"/>
    <s v="Item 35"/>
    <s v="DIVERSIT"/>
    <x v="0"/>
    <n v="0.16161625364431487"/>
  </r>
  <r>
    <s v="35. What is your racial/ethnic identification?"/>
    <x v="42"/>
    <x v="0"/>
    <x v="0"/>
    <s v="What is your racial/ethnic identification?"/>
    <x v="0"/>
    <n v="4"/>
    <x v="89"/>
    <s v=" Black or African American, Non-Hispanic"/>
    <s v="Item 35"/>
    <s v="DIVERSIT"/>
    <x v="0"/>
    <n v="280.1246114348902"/>
  </r>
  <r>
    <s v="35. What is your racial/ethnic identification?"/>
    <x v="42"/>
    <x v="0"/>
    <x v="0"/>
    <s v="What is your racial/ethnic identification?"/>
    <x v="0"/>
    <n v="5"/>
    <x v="90"/>
    <s v=" White, Non-Hispanic"/>
    <s v="Item 35"/>
    <s v="DIVERSIT"/>
    <x v="0"/>
    <n v="499.04844453876626"/>
  </r>
  <r>
    <s v="35. What is your racial/ethnic identification?"/>
    <x v="42"/>
    <x v="0"/>
    <x v="0"/>
    <s v="What is your racial/ethnic identification?"/>
    <x v="0"/>
    <n v="6"/>
    <x v="91"/>
    <s v=" Hispanic, Latino, Spanish"/>
    <s v="Item 35"/>
    <s v="DIVERSIT"/>
    <x v="0"/>
    <n v="958.10001436154562"/>
  </r>
  <r>
    <s v="35. What is your racial/ethnic identification?"/>
    <x v="42"/>
    <x v="0"/>
    <x v="0"/>
    <s v="What is your racial/ethnic identification?"/>
    <x v="0"/>
    <n v="7"/>
    <x v="92"/>
    <s v=" Other"/>
    <s v="Item 35"/>
    <s v="DIVERSIT"/>
    <x v="0"/>
    <n v="60.521353280238635"/>
  </r>
  <r>
    <s v="36. What is the highest academic certificate or degree you have earned?"/>
    <x v="43"/>
    <x v="0"/>
    <x v="0"/>
    <s v="What is the highest academic certificate or degree you have earned?"/>
    <x v="0"/>
    <n v="1"/>
    <x v="25"/>
    <s v=" None"/>
    <s v="Item 36"/>
    <s v="DEGREE"/>
    <x v="0"/>
    <n v="22.398294002510347"/>
  </r>
  <r>
    <s v="36. What is the highest academic certificate or degree you have earned?"/>
    <x v="43"/>
    <x v="0"/>
    <x v="0"/>
    <s v="What is the highest academic certificate or degree you have earned?"/>
    <x v="0"/>
    <n v="2"/>
    <x v="93"/>
    <s v=" GED"/>
    <s v="Item 36"/>
    <s v="DEGREE"/>
    <x v="0"/>
    <n v="44.177737115382406"/>
  </r>
  <r>
    <s v="36. What is the highest academic certificate or degree you have earned?"/>
    <x v="43"/>
    <x v="0"/>
    <x v="0"/>
    <s v="What is the highest academic certificate or degree you have earned?"/>
    <x v="0"/>
    <n v="3"/>
    <x v="94"/>
    <s v=" High school diploma"/>
    <s v="Item 36"/>
    <s v="DEGREE"/>
    <x v="0"/>
    <n v="1786.4502215981515"/>
  </r>
  <r>
    <s v="36. What is the highest academic certificate or degree you have earned?"/>
    <x v="43"/>
    <x v="0"/>
    <x v="0"/>
    <s v="What is the highest academic certificate or degree you have earned?"/>
    <x v="0"/>
    <n v="4"/>
    <x v="95"/>
    <s v=" Vocational/technical certificate"/>
    <s v="Item 36"/>
    <s v="DEGREE"/>
    <x v="0"/>
    <n v="59.183077135857999"/>
  </r>
  <r>
    <s v="36. What is the highest academic certificate or degree you have earned?"/>
    <x v="43"/>
    <x v="0"/>
    <x v="0"/>
    <s v="What is the highest academic certificate or degree you have earned?"/>
    <x v="0"/>
    <n v="5"/>
    <x v="96"/>
    <s v=" Associate degree"/>
    <s v="Item 36"/>
    <s v="DEGREE"/>
    <x v="0"/>
    <n v="11.505778039489789"/>
  </r>
  <r>
    <s v="36. What is the highest academic certificate or degree you have earned?"/>
    <x v="43"/>
    <x v="0"/>
    <x v="0"/>
    <s v="What is the highest academic certificate or degree you have earned?"/>
    <x v="0"/>
    <n v="6"/>
    <x v="97"/>
    <s v=" Bachelor's degree"/>
    <s v="Item 36"/>
    <s v="DEGREE"/>
    <x v="0"/>
    <n v="14.362924659947174"/>
  </r>
  <r>
    <s v="36. What is the highest academic certificate or degree you have earned?"/>
    <x v="43"/>
    <x v="0"/>
    <x v="0"/>
    <s v="What is the highest academic certificate or degree you have earned?"/>
    <x v="0"/>
    <n v="7"/>
    <x v="98"/>
    <s v=" Master's/Doctoral/Professional degree"/>
    <s v="Item 36"/>
    <s v="DEGREE"/>
    <x v="0"/>
    <n v="5.2973893399952763"/>
  </r>
  <r>
    <s v="37. Please indicate whether your goal(s) for attending this college include the following:"/>
    <x v="44"/>
    <x v="0"/>
    <x v="89"/>
    <s v="Please indicate whether your goal for attending this college include the following:To complete a certificate"/>
    <x v="3"/>
    <n v="1"/>
    <x v="0"/>
    <s v=" Yes"/>
    <s v="Item 37"/>
    <s v="CERTPRGM"/>
    <x v="0"/>
    <n v="1079.9445101614319"/>
  </r>
  <r>
    <s v="37. Please indicate whether your goal(s) for attending this college include the following:"/>
    <x v="44"/>
    <x v="0"/>
    <x v="89"/>
    <s v="Please indicate whether your goal for attending this college include the following:To complete a certificate"/>
    <x v="3"/>
    <n v="2"/>
    <x v="1"/>
    <s v=" No"/>
    <s v="Item 37"/>
    <s v="CERTPRGM"/>
    <x v="0"/>
    <n v="783.42558723327284"/>
  </r>
  <r>
    <s v="37. Please indicate whether your goal(s) for attending this college include the following:"/>
    <x v="44"/>
    <x v="0"/>
    <x v="90"/>
    <s v="Please indicate whether your goal for attending this college include the following:To obtain an Associate degree"/>
    <x v="3"/>
    <n v="1"/>
    <x v="0"/>
    <s v=" Yes"/>
    <s v="Item 37"/>
    <s v="ASSOCDEG"/>
    <x v="0"/>
    <n v="1602.7513161751463"/>
  </r>
  <r>
    <s v="37. Please indicate whether your goal(s) for attending this college include the following:"/>
    <x v="44"/>
    <x v="0"/>
    <x v="90"/>
    <s v="Please indicate whether your goal for attending this college include the following:To obtain an Associate degree"/>
    <x v="3"/>
    <n v="2"/>
    <x v="1"/>
    <s v=" No"/>
    <s v="Item 37"/>
    <s v="ASSOCDEG"/>
    <x v="0"/>
    <n v="297.86777242527751"/>
  </r>
  <r>
    <s v="37. Please indicate whether your goal(s) for attending this college include the following:"/>
    <x v="44"/>
    <x v="0"/>
    <x v="91"/>
    <s v="Please indicate whether your goal for attending this college include the following:To transfer to a 4-year college or university"/>
    <x v="3"/>
    <n v="1"/>
    <x v="0"/>
    <s v=" Yes"/>
    <s v="Item 37"/>
    <s v="TR4YR"/>
    <x v="0"/>
    <n v="1489.7309155691194"/>
  </r>
  <r>
    <s v="37. Please indicate whether your goal(s) for attending this college include the following:"/>
    <x v="44"/>
    <x v="0"/>
    <x v="91"/>
    <s v="Please indicate whether your goal for attending this college include the following:To transfer to a 4-year college or university"/>
    <x v="3"/>
    <n v="2"/>
    <x v="1"/>
    <s v=" No"/>
    <s v="Item 37"/>
    <s v="TR4YR"/>
    <x v="0"/>
    <n v="380.69583837100157"/>
  </r>
  <r>
    <s v="38. Who in your family has attended at least some college? (Mark all that apply)"/>
    <x v="45"/>
    <x v="0"/>
    <x v="92"/>
    <s v="Who in your family has attended at least some college? Mother"/>
    <x v="0"/>
    <n v="0"/>
    <x v="6"/>
    <s v=" No response"/>
    <s v="Item 38"/>
    <s v="MOTHED"/>
    <x v="0"/>
    <n v="1097.7986643657566"/>
  </r>
  <r>
    <s v="38. Who in your family has attended at least some college? (Mark all that apply)"/>
    <x v="45"/>
    <x v="0"/>
    <x v="92"/>
    <s v="Who in your family has attended at least some college? Mother"/>
    <x v="0"/>
    <n v="1"/>
    <x v="0"/>
    <s v=" Response"/>
    <s v="Item 38"/>
    <s v="MOTHED"/>
    <x v="0"/>
    <n v="863.90324503929321"/>
  </r>
  <r>
    <s v="38. Who in your family has attended at least some college? (Mark all that apply)"/>
    <x v="45"/>
    <x v="0"/>
    <x v="93"/>
    <s v="Who in your family has attended at least some college? Father"/>
    <x v="0"/>
    <n v="0"/>
    <x v="6"/>
    <s v=" No response"/>
    <s v="Item 38"/>
    <s v="FATHED"/>
    <x v="0"/>
    <n v="1305.1617448692489"/>
  </r>
  <r>
    <s v="38. Who in your family has attended at least some college? (Mark all that apply)"/>
    <x v="45"/>
    <x v="0"/>
    <x v="93"/>
    <s v="Who in your family has attended at least some college? Father"/>
    <x v="0"/>
    <n v="1"/>
    <x v="0"/>
    <s v=" Response"/>
    <s v="Item 38"/>
    <s v="FATHED"/>
    <x v="0"/>
    <n v="656.54016453579254"/>
  </r>
  <r>
    <s v="38. Who in your family has attended at least some college? (Mark all that apply)"/>
    <x v="45"/>
    <x v="0"/>
    <x v="94"/>
    <s v="Who in your family has attended at least some college? Brother/Sister"/>
    <x v="0"/>
    <n v="0"/>
    <x v="6"/>
    <s v=" No response"/>
    <s v="Item 38"/>
    <s v="SIBLINED"/>
    <x v="0"/>
    <n v="1077.0103989834765"/>
  </r>
  <r>
    <s v="38. Who in your family has attended at least some college? (Mark all that apply)"/>
    <x v="45"/>
    <x v="0"/>
    <x v="94"/>
    <s v="Who in your family has attended at least some college? Brother/Sister"/>
    <x v="0"/>
    <n v="1"/>
    <x v="0"/>
    <s v=" Response"/>
    <s v="Item 38"/>
    <s v="SIBLINED"/>
    <x v="0"/>
    <n v="884.69151042157569"/>
  </r>
  <r>
    <s v="38. Who in your family has attended at least some college? (Mark all that apply)"/>
    <x v="45"/>
    <x v="0"/>
    <x v="95"/>
    <s v="Who in your family has attended at least some college? Child"/>
    <x v="0"/>
    <n v="0"/>
    <x v="6"/>
    <s v=" No response"/>
    <s v="Item 38"/>
    <s v="CHILDED"/>
    <x v="0"/>
    <n v="1940.6105892940548"/>
  </r>
  <r>
    <s v="38. Who in your family has attended at least some college? (Mark all that apply)"/>
    <x v="45"/>
    <x v="0"/>
    <x v="95"/>
    <s v="Who in your family has attended at least some college? Child"/>
    <x v="0"/>
    <n v="1"/>
    <x v="0"/>
    <s v=" Response"/>
    <s v="Item 38"/>
    <s v="CHILDED"/>
    <x v="0"/>
    <n v="21.09132011099857"/>
  </r>
  <r>
    <s v="38. Who in your family has attended at least some college? (Mark all that apply)"/>
    <x v="45"/>
    <x v="0"/>
    <x v="96"/>
    <s v="Who in your family has attended at least some college? Spouse/Partner"/>
    <x v="0"/>
    <n v="0"/>
    <x v="6"/>
    <s v=" No response"/>
    <s v="Item 38"/>
    <s v="SPOUCED"/>
    <x v="0"/>
    <n v="1832.4965448315359"/>
  </r>
  <r>
    <s v="38. Who in your family has attended at least some college? (Mark all that apply)"/>
    <x v="45"/>
    <x v="0"/>
    <x v="96"/>
    <s v="Who in your family has attended at least some college? Spouse/Partner"/>
    <x v="0"/>
    <n v="1"/>
    <x v="0"/>
    <s v=" Response"/>
    <s v="Item 38"/>
    <s v="SPOUCED"/>
    <x v="0"/>
    <n v="129.20536457351494"/>
  </r>
  <r>
    <s v="38. Who in your family has attended at least some college? (Mark all that apply)"/>
    <x v="45"/>
    <x v="0"/>
    <x v="97"/>
    <s v="Who in your family has attended at least some college? Legal Guardian"/>
    <x v="0"/>
    <n v="0"/>
    <x v="6"/>
    <s v=" No response"/>
    <s v="Item 38"/>
    <s v="LGUARDED"/>
    <x v="0"/>
    <n v="1883.4864355797893"/>
  </r>
  <r>
    <s v="38. Who in your family has attended at least some college? (Mark all that apply)"/>
    <x v="45"/>
    <x v="0"/>
    <x v="97"/>
    <s v="Who in your family has attended at least some college? Legal Guardian"/>
    <x v="0"/>
    <n v="1"/>
    <x v="0"/>
    <s v=" Response"/>
    <s v="Item 38"/>
    <s v="LGUARDED"/>
    <x v="0"/>
    <n v="78.215473825263373"/>
  </r>
  <r>
    <s v="38. Who in your family has attended at least some college? (Mark all that apply)"/>
    <x v="45"/>
    <x v="0"/>
    <x v="98"/>
    <s v="Who in your family has attended at least some college? None of the above"/>
    <x v="0"/>
    <n v="0"/>
    <x v="6"/>
    <s v=" No response"/>
    <s v="Item 38"/>
    <s v="NONED"/>
    <x v="0"/>
    <n v="1502.8163333076727"/>
  </r>
  <r>
    <s v="38. Who in your family has attended at least some college? (Mark all that apply)"/>
    <x v="45"/>
    <x v="0"/>
    <x v="98"/>
    <s v="Who in your family has attended at least some college? None of the above"/>
    <x v="0"/>
    <n v="1"/>
    <x v="0"/>
    <s v=" Response"/>
    <s v="Item 38"/>
    <s v="NONED"/>
    <x v="0"/>
    <n v="458.88557609738149"/>
  </r>
  <r>
    <s v="38. Who in your family has attended at least some college? (Mark all that apply)"/>
    <x v="45"/>
    <x v="0"/>
    <x v="99"/>
    <s v="Who in your family has attended at least some college? Entering / Returning students"/>
    <x v="0"/>
    <n v="0"/>
    <x v="99"/>
    <s v=" Entering"/>
    <s v="Item 38"/>
    <s v="RETURN"/>
    <x v="0"/>
    <n v="1961.701909405054"/>
  </r>
  <r>
    <s v="38. Who in your family has attended at least some college? (Mark all that apply)"/>
    <x v="45"/>
    <x v="0"/>
    <x v="99"/>
    <s v="Who in your family has attended at least some college? Entering / Returning students"/>
    <x v="0"/>
    <n v="1"/>
    <x v="100"/>
    <s v=" Returning"/>
    <s v="Item 38"/>
    <s v="RETURN"/>
    <x v="0"/>
    <n v="0"/>
  </r>
  <r>
    <s v="38. Who in your family has attended at least some college? (Mark all that apply)"/>
    <x v="45"/>
    <x v="0"/>
    <x v="100"/>
    <s v="Who in your family has attended at least some college? Record in primary sample or oversample  "/>
    <x v="0"/>
    <n v="0"/>
    <x v="101"/>
    <s v=" Oversample"/>
    <s v="Item 38"/>
    <s v="PSAMPLE"/>
    <x v="0"/>
    <n v="0"/>
  </r>
  <r>
    <s v="38. Who in your family has attended at least some college? (Mark all that apply)"/>
    <x v="45"/>
    <x v="0"/>
    <x v="100"/>
    <s v="Who in your family has attended at least some college? Record in primary sample or oversample  "/>
    <x v="0"/>
    <n v="1"/>
    <x v="102"/>
    <s v=" Primary Sample"/>
    <s v="Item 38"/>
    <s v="PSAMPLE"/>
    <x v="0"/>
    <n v="1961.701909405054"/>
  </r>
  <r>
    <s v="38. Who in your family has attended at least some college? (Mark all that apply)"/>
    <x v="45"/>
    <x v="0"/>
    <x v="101"/>
    <s v="Who in your family has attended at least some college? Traditional / Nontraditional age students"/>
    <x v="0"/>
    <n v="1"/>
    <x v="103"/>
    <s v=" Traditional Age"/>
    <s v="Item 38"/>
    <s v="STUDAGE"/>
    <x v="0"/>
    <n v="1744.7046232426351"/>
  </r>
  <r>
    <s v="38. Who in your family has attended at least some college? (Mark all that apply)"/>
    <x v="45"/>
    <x v="0"/>
    <x v="101"/>
    <s v="Who in your family has attended at least some college? Traditional / Nontraditional age students"/>
    <x v="0"/>
    <n v="2"/>
    <x v="104"/>
    <s v=" Nontraditional-Age"/>
    <s v="Item 38"/>
    <s v="STUDAGE"/>
    <x v="0"/>
    <n v="210.63942082532211"/>
  </r>
  <r>
    <s v="38. Who in your family has attended at least some college? (Mark all that apply)"/>
    <x v="45"/>
    <x v="0"/>
    <x v="102"/>
    <s v="Who in your family has attended at least some college? Enrolled in one or more developmental education classes"/>
    <x v="0"/>
    <n v="1"/>
    <x v="105"/>
    <s v=" Developmental"/>
    <s v="Item 38"/>
    <s v="DEVELOPM"/>
    <x v="0"/>
    <n v="1035.6488704829183"/>
  </r>
  <r>
    <s v="38. Who in your family has attended at least some college? (Mark all that apply)"/>
    <x v="45"/>
    <x v="0"/>
    <x v="102"/>
    <s v="Who in your family has attended at least some college? Enrolled in one or more developmental education classes"/>
    <x v="0"/>
    <n v="2"/>
    <x v="106"/>
    <s v=" Non-Developmental"/>
    <s v="Item 38"/>
    <s v="DEVELOPM"/>
    <x v="0"/>
    <n v="834.09797232187066"/>
  </r>
  <r>
    <s v="38. Who in your family has attended at least some college? (Mark all that apply)"/>
    <x v="45"/>
    <x v="0"/>
    <x v="103"/>
    <s v="Who in your family has attended at least some college? first-Generation / Not first-Generation Students"/>
    <x v="0"/>
    <n v="1"/>
    <x v="107"/>
    <s v=" First-Generation"/>
    <s v="Item 38"/>
    <s v="FIRSTGEN"/>
    <x v="0"/>
    <n v="944.63313431377173"/>
  </r>
  <r>
    <s v="38. Who in your family has attended at least some college? (Mark all that apply)"/>
    <x v="45"/>
    <x v="0"/>
    <x v="103"/>
    <s v="Who in your family has attended at least some college? first-Generation / Not first-Generation Students"/>
    <x v="0"/>
    <n v="2"/>
    <x v="108"/>
    <s v=" Not First-Generation"/>
    <s v="Item 38"/>
    <s v="FIRSTGEN"/>
    <x v="0"/>
    <n v="1017.068775091282"/>
  </r>
  <r>
    <s v="38. Who in your family has attended at least some college? (Mark all that apply)"/>
    <x v="45"/>
    <x v="0"/>
    <x v="104"/>
    <s v="Who in your family has attended at least some college? Not online-only / online-only students"/>
    <x v="0"/>
    <n v="0"/>
    <x v="109"/>
    <s v=" Not online-only"/>
    <s v="Item 38"/>
    <s v="ONLINE_ONLY"/>
    <x v="0"/>
    <n v="1919.7019094050527"/>
  </r>
  <r>
    <s v="38. Who in your family has attended at least some college? (Mark all that apply)"/>
    <x v="45"/>
    <x v="0"/>
    <x v="104"/>
    <s v="Who in your family has attended at least some college? Not online-only / online-only students"/>
    <x v="0"/>
    <n v="1"/>
    <x v="110"/>
    <s v=" Online-only"/>
    <s v="Item 38"/>
    <s v="ONLINE_ONLY"/>
    <x v="0"/>
    <n v="42"/>
  </r>
  <r>
    <s v="38. Who in your family has attended at least some college? (Mark all that apply)"/>
    <x v="45"/>
    <x v="0"/>
    <x v="105"/>
    <s v="Who in your family has attended at least some college? In-class / online survey"/>
    <x v="0"/>
    <n v="1"/>
    <x v="111"/>
    <s v=" In-class"/>
    <s v="Item 38"/>
    <s v="SURVEY_TYPE"/>
    <x v="0"/>
    <n v="1919.7019094050527"/>
  </r>
  <r>
    <s v="38. Who in your family has attended at least some college? (Mark all that apply)"/>
    <x v="45"/>
    <x v="0"/>
    <x v="105"/>
    <s v="Who in your family has attended at least some college? In-class / online survey"/>
    <x v="0"/>
    <n v="2"/>
    <x v="112"/>
    <s v=" Online"/>
    <s v="Item 38"/>
    <s v="SURVEY_TYPE"/>
    <x v="0"/>
    <n v="42"/>
  </r>
  <r>
    <s v="Institutional weight based on proportions of full-time men, full-time women, part-time men and part-time women in the primary sample"/>
    <x v="46"/>
    <x v="0"/>
    <x v="0"/>
    <s v="Institutional weight based on proportions of full-time men, full-time women, part-time men and part-time women in the primary sample"/>
    <x v="6"/>
    <m/>
    <x v="113"/>
    <m/>
    <s v="The items below are calculated weights."/>
    <s v="IWEIGHT"/>
    <x v="0"/>
    <n v="0"/>
  </r>
  <r>
    <s v="Institutional weight based on less than full-time/full-time enrollment"/>
    <x v="47"/>
    <x v="0"/>
    <x v="0"/>
    <s v="Institutional weight based on less than full-time/full-time enrollment"/>
    <x v="6"/>
    <m/>
    <x v="113"/>
    <m/>
    <s v="The items below are calculated weights."/>
    <s v="IWEIGHT_ENRL"/>
    <x v="0"/>
    <n v="0"/>
  </r>
  <r>
    <s v="Raw early connections benchmark score"/>
    <x v="48"/>
    <x v="0"/>
    <x v="0"/>
    <s v="Raw early connections benchmark score"/>
    <x v="6"/>
    <m/>
    <x v="113"/>
    <m/>
    <s v="The items below are calculated raw benchmarks."/>
    <s v="EARLYCON"/>
    <x v="0"/>
    <n v="37.299330744132618"/>
  </r>
  <r>
    <s v="Raw high expectations and aspirations benchmark score"/>
    <x v="49"/>
    <x v="0"/>
    <x v="0"/>
    <s v="Raw high expectations and aspirations benchmark score"/>
    <x v="6"/>
    <m/>
    <x v="113"/>
    <m/>
    <s v="The items below are calculated raw benchmarks."/>
    <s v="HIEXPECT"/>
    <x v="0"/>
    <n v="0"/>
  </r>
  <r>
    <s v="Raw clear academic plan and pathway benchmark score"/>
    <x v="50"/>
    <x v="0"/>
    <x v="0"/>
    <s v="Raw clear academic plan and pathway benchmark score"/>
    <x v="6"/>
    <m/>
    <x v="113"/>
    <m/>
    <s v="The items below are calculated raw benchmarks."/>
    <s v="ACADPLAN"/>
    <x v="0"/>
    <n v="4.2695061688704836"/>
  </r>
  <r>
    <s v="Raw effective track to college readiness benchmark score"/>
    <x v="51"/>
    <x v="0"/>
    <x v="0"/>
    <s v="Raw effective track to college readiness benchmark score"/>
    <x v="6"/>
    <m/>
    <x v="113"/>
    <m/>
    <s v="The items below are calculated raw benchmarks."/>
    <s v="COLLREAD"/>
    <x v="0"/>
    <n v="5.927268532120312"/>
  </r>
  <r>
    <s v="Raw engaged learning benchmark score"/>
    <x v="52"/>
    <x v="0"/>
    <x v="0"/>
    <s v="Raw engaged learning benchmark score"/>
    <x v="6"/>
    <m/>
    <x v="113"/>
    <m/>
    <s v="The items below are calculated raw benchmarks."/>
    <s v="ENGAGLRN"/>
    <x v="0"/>
    <n v="10.439500613038447"/>
  </r>
  <r>
    <s v="Raw academic and social support network benchmark score"/>
    <x v="53"/>
    <x v="0"/>
    <x v="0"/>
    <s v="Raw academic and social support network benchmark score"/>
    <x v="6"/>
    <m/>
    <x v="113"/>
    <m/>
    <s v="The items below are calculated raw benchmarks."/>
    <s v="ACSOCSUP"/>
    <x v="0"/>
    <n v="0"/>
  </r>
  <r>
    <s v="Standardized early connections benchmark score"/>
    <x v="54"/>
    <x v="0"/>
    <x v="0"/>
    <s v="Standardized early connections benchmark score"/>
    <x v="6"/>
    <m/>
    <x v="113"/>
    <m/>
    <s v="The items below are standardized benchmarks (i.e. standardized across the cohort to have a mean of 50                                                                   and standard deviation of 25 at the respondent level)."/>
    <s v="EARLYCON_STD"/>
    <x v="0"/>
    <n v="0"/>
  </r>
  <r>
    <s v="Standardized high expectations and aspirations benchmark score"/>
    <x v="55"/>
    <x v="0"/>
    <x v="0"/>
    <s v="Standardized high expectations and aspirations benchmark score"/>
    <x v="6"/>
    <m/>
    <x v="113"/>
    <m/>
    <s v="The items below are standardized benchmarks (i.e. standardized across the cohort to have a mean of 50                                                                   and standard deviation of 25 at the respondent level)."/>
    <s v="HIEXPECT_STD"/>
    <x v="0"/>
    <n v="0"/>
  </r>
  <r>
    <s v="Standardized clear academic plan and pathway benchmark score"/>
    <x v="56"/>
    <x v="0"/>
    <x v="0"/>
    <s v="Standardized clear academic plan and pathway benchmark score"/>
    <x v="6"/>
    <m/>
    <x v="113"/>
    <m/>
    <s v="The items below are standardized benchmarks (i.e. standardized across the cohort to have a mean of 50                                                                   and standard deviation of 25 at the respondent level)."/>
    <s v="ACADPLAN_STD"/>
    <x v="0"/>
    <n v="0"/>
  </r>
  <r>
    <s v="Standardized effective track to college readiness benchmark score"/>
    <x v="57"/>
    <x v="0"/>
    <x v="0"/>
    <s v="Standardized effective track to college readiness benchmark score"/>
    <x v="6"/>
    <m/>
    <x v="113"/>
    <m/>
    <s v="The items below are standardized benchmarks (i.e. standardized across the cohort to have a mean of 50                                                                   and standard deviation of 25 at the respondent level)."/>
    <s v="COLLREAD_STD"/>
    <x v="0"/>
    <n v="0"/>
  </r>
  <r>
    <s v="Standardized engaged learning benchmark score"/>
    <x v="58"/>
    <x v="0"/>
    <x v="0"/>
    <s v="Standardized engaged learning benchmark score"/>
    <x v="6"/>
    <m/>
    <x v="113"/>
    <m/>
    <s v="The items below are standardized benchmarks (i.e. standardized across the cohort to have a mean of 50                                                                   and standard deviation of 25 at the respondent level)."/>
    <s v="ENGAGLRN_STD"/>
    <x v="0"/>
    <n v="0"/>
  </r>
  <r>
    <s v="Standardized academic and social support network benchmark score"/>
    <x v="59"/>
    <x v="0"/>
    <x v="0"/>
    <s v="Standardized academic and social support network benchmark score"/>
    <x v="6"/>
    <m/>
    <x v="113"/>
    <m/>
    <s v="The items below are standardized benchmarks (i.e. standardized across the cohort to have a mean of 50                                                                   and standard deviation of 25 at the respondent level)."/>
    <s v="ACSOCSUP_STD"/>
    <x v="0"/>
    <n v="0"/>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1"/>
    <x v="114"/>
    <s v="Yes"/>
    <s v="Student Success Course"/>
    <s v="COLLQ148"/>
    <x v="0"/>
    <n v="763.69787487620442"/>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2"/>
    <x v="1"/>
    <s v=" No"/>
    <s v="Student Success Course"/>
    <s v="COLLQ148"/>
    <x v="0"/>
    <n v="829.6266655343685"/>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3"/>
    <x v="115"/>
    <s v="Don't recall"/>
    <s v="Student Success Course"/>
    <s v="COLLQ148"/>
    <x v="0"/>
    <n v="169.3703993296601"/>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1"/>
    <x v="116"/>
    <s v="Strongly agree"/>
    <s v="Student Success Course"/>
    <s v="COLLQ149"/>
    <x v="0"/>
    <n v="209.28895190881343"/>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2"/>
    <x v="117"/>
    <s v=" Agree"/>
    <s v="Student Success Course"/>
    <s v="COLLQ149"/>
    <x v="0"/>
    <n v="373.05155556731739"/>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3"/>
    <x v="118"/>
    <s v="Neutral"/>
    <s v="Student Success Course"/>
    <s v="COLLQ149"/>
    <x v="0"/>
    <n v="810.33287695839692"/>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4"/>
    <x v="119"/>
    <s v="Disagree"/>
    <s v="Student Success Course"/>
    <s v="COLLQ149"/>
    <x v="0"/>
    <n v="23.786329141652207"/>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5"/>
    <x v="120"/>
    <s v="Strongly disagree"/>
    <s v="Student Success Course"/>
    <s v="COLLQ149"/>
    <x v="0"/>
    <n v="41.992602224190314"/>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1"/>
    <x v="116"/>
    <s v="Strongly agree"/>
    <s v="Student Success Course"/>
    <s v="COLLQ150"/>
    <x v="0"/>
    <n v="209.36270594516142"/>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2"/>
    <x v="117"/>
    <s v=" Agree"/>
    <s v="Student Success Course"/>
    <s v="COLLQ150"/>
    <x v="0"/>
    <n v="348.14666732818995"/>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3"/>
    <x v="118"/>
    <s v="Neutral"/>
    <s v="Student Success Course"/>
    <s v="COLLQ150"/>
    <x v="0"/>
    <n v="767.47743575881577"/>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4"/>
    <x v="119"/>
    <s v="Disagree"/>
    <s v="Student Success Course"/>
    <s v="COLLQ150"/>
    <x v="0"/>
    <n v="39.235225549289645"/>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5"/>
    <x v="120"/>
    <s v="Strongly disagree"/>
    <s v="Student Success Course"/>
    <s v="COLLQ150"/>
    <x v="0"/>
    <n v="28.676781771116239"/>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1"/>
    <x v="116"/>
    <s v="Strongly agree"/>
    <s v="Student Success Course"/>
    <s v="COLLQ151"/>
    <x v="0"/>
    <n v="210.86152734873693"/>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2"/>
    <x v="117"/>
    <s v=" Agree"/>
    <s v="Student Success Course"/>
    <s v="COLLQ151"/>
    <x v="0"/>
    <n v="230.37769309031381"/>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3"/>
    <x v="118"/>
    <s v="Neutral"/>
    <s v="Student Success Course"/>
    <s v="COLLQ151"/>
    <x v="0"/>
    <n v="771.51465163311855"/>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4"/>
    <x v="119"/>
    <s v="Disagree"/>
    <s v="Student Success Course"/>
    <s v="COLLQ151"/>
    <x v="0"/>
    <n v="112.79252580572518"/>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5"/>
    <x v="120"/>
    <s v="Strongly disagree"/>
    <s v="Student Success Course"/>
    <s v="COLLQ151"/>
    <x v="0"/>
    <n v="66.453144204600932"/>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1"/>
    <x v="116"/>
    <s v="Strongly agree"/>
    <s v="Student Success Course"/>
    <s v="COLLQ152"/>
    <x v="0"/>
    <n v="189.92537311909484"/>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2"/>
    <x v="117"/>
    <s v=" Agree"/>
    <s v="Student Success Course"/>
    <s v="COLLQ152"/>
    <x v="0"/>
    <n v="333.75577607045841"/>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3"/>
    <x v="118"/>
    <s v="Neutral"/>
    <s v="Student Success Course"/>
    <s v="COLLQ152"/>
    <x v="0"/>
    <n v="729.02458381869531"/>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4"/>
    <x v="119"/>
    <s v="Disagree"/>
    <s v="Student Success Course"/>
    <s v="COLLQ152"/>
    <x v="0"/>
    <n v="90.871784969330463"/>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5"/>
    <x v="120"/>
    <s v="Strongly disagree"/>
    <s v="Student Success Course"/>
    <s v="COLLQ152"/>
    <x v="0"/>
    <n v="39.833999618293319"/>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1"/>
    <x v="116"/>
    <s v="Strongly agree"/>
    <s v="Student Success Course"/>
    <s v="COLLQ153"/>
    <x v="0"/>
    <n v="203.71012324295035"/>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2"/>
    <x v="117"/>
    <s v=" Agree"/>
    <s v="Student Success Course"/>
    <s v="COLLQ153"/>
    <x v="0"/>
    <n v="335.66254037981906"/>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3"/>
    <x v="118"/>
    <s v="Neutral"/>
    <s v="Student Success Course"/>
    <s v="COLLQ153"/>
    <x v="0"/>
    <n v="729.61888177554681"/>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4"/>
    <x v="119"/>
    <s v="Disagree"/>
    <s v="Student Success Course"/>
    <s v="COLLQ153"/>
    <x v="0"/>
    <n v="74.03346801916571"/>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5"/>
    <x v="120"/>
    <s v="Strongly disagree"/>
    <s v="Student Success Course"/>
    <s v="COLLQ153"/>
    <x v="0"/>
    <n v="36.603938559538392"/>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1"/>
    <x v="116"/>
    <s v="Strongly agree"/>
    <s v="Student Success Course"/>
    <s v="COLLQ154"/>
    <x v="0"/>
    <n v="198.48509149832805"/>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2"/>
    <x v="117"/>
    <s v=" Agree"/>
    <s v="Student Success Course"/>
    <s v="COLLQ154"/>
    <x v="0"/>
    <n v="274.10169915140591"/>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3"/>
    <x v="118"/>
    <s v="Neutral"/>
    <s v="Student Success Course"/>
    <s v="COLLQ154"/>
    <x v="0"/>
    <n v="770.71673578415334"/>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4"/>
    <x v="119"/>
    <s v="Disagree"/>
    <s v="Student Success Course"/>
    <s v="COLLQ154"/>
    <x v="0"/>
    <n v="92.739814468839569"/>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5"/>
    <x v="120"/>
    <s v="Strongly disagree"/>
    <s v="Student Success Course"/>
    <s v="COLLQ154"/>
    <x v="0"/>
    <n v="37.912472372754472"/>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1"/>
    <x v="116"/>
    <s v="Strongly agree"/>
    <s v="Student Success Course"/>
    <s v="COLLQ155"/>
    <x v="0"/>
    <n v="124.69266315206222"/>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2"/>
    <x v="117"/>
    <s v=" Agree"/>
    <s v="Student Success Course"/>
    <s v="COLLQ155"/>
    <x v="0"/>
    <n v="243.68770051579938"/>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3"/>
    <x v="118"/>
    <s v="Neutral"/>
    <s v="Student Success Course"/>
    <s v="COLLQ155"/>
    <x v="0"/>
    <n v="816.33880010617111"/>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4"/>
    <x v="119"/>
    <s v="Disagree"/>
    <s v="Student Success Course"/>
    <s v="COLLQ155"/>
    <x v="0"/>
    <n v="133.71512667828526"/>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5"/>
    <x v="120"/>
    <s v="Strongly disagree"/>
    <s v="Student Success Course"/>
    <s v="COLLQ155"/>
    <x v="0"/>
    <n v="52.904915861456423"/>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1"/>
    <x v="116"/>
    <s v="Strongly agree"/>
    <s v="Student Success Course"/>
    <s v="COLLQ156"/>
    <x v="0"/>
    <n v="190.14285888839061"/>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2"/>
    <x v="117"/>
    <s v=" Agree"/>
    <s v="Student Success Course"/>
    <s v="COLLQ156"/>
    <x v="0"/>
    <n v="326.71565123981486"/>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3"/>
    <x v="118"/>
    <s v="Neutral"/>
    <s v="Student Success Course"/>
    <s v="COLLQ156"/>
    <x v="0"/>
    <n v="733.53791825543749"/>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4"/>
    <x v="119"/>
    <s v="Disagree"/>
    <s v="Student Success Course"/>
    <s v="COLLQ156"/>
    <x v="0"/>
    <n v="76.992872503930386"/>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5"/>
    <x v="120"/>
    <s v="Strongly disagree"/>
    <s v="Student Success Course"/>
    <s v="COLLQ156"/>
    <x v="0"/>
    <n v="41.52008674103741"/>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1"/>
    <x v="116"/>
    <s v="Strongly agree"/>
    <s v="Student Success Course"/>
    <s v="COLLQ157"/>
    <x v="0"/>
    <n v="140.43718605117536"/>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2"/>
    <x v="117"/>
    <s v=" Agree"/>
    <s v="Student Success Course"/>
    <s v="COLLQ157"/>
    <x v="0"/>
    <n v="254.33342662571951"/>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3"/>
    <x v="118"/>
    <s v="Neutral"/>
    <s v="Student Success Course"/>
    <s v="COLLQ157"/>
    <x v="0"/>
    <n v="811.76097923771908"/>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4"/>
    <x v="119"/>
    <s v="Disagree"/>
    <s v="Student Success Course"/>
    <s v="COLLQ157"/>
    <x v="0"/>
    <n v="118.76609916271825"/>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5"/>
    <x v="120"/>
    <s v="Strongly disagree"/>
    <s v="Student Success Course"/>
    <s v="COLLQ157"/>
    <x v="0"/>
    <n v="42.143876891175104"/>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1"/>
    <x v="116"/>
    <s v="Strongly agree"/>
    <s v="Student Success Course"/>
    <s v="COLLQ158"/>
    <x v="0"/>
    <n v="273.22748098356465"/>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2"/>
    <x v="117"/>
    <s v=" Agree"/>
    <s v="Student Success Course"/>
    <s v="COLLQ158"/>
    <x v="0"/>
    <n v="360.98229530524344"/>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3"/>
    <x v="118"/>
    <s v="Neutral"/>
    <s v="Student Success Course"/>
    <s v="COLLQ158"/>
    <x v="0"/>
    <n v="655.00323495265923"/>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4"/>
    <x v="119"/>
    <s v="Disagree"/>
    <s v="Student Success Course"/>
    <s v="COLLQ158"/>
    <x v="0"/>
    <n v="49.452676199627838"/>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5"/>
    <x v="120"/>
    <s v="Strongly disagree"/>
    <s v="Student Success Course"/>
    <s v="COLLQ158"/>
    <x v="0"/>
    <n v="30.64845115799503"/>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1"/>
    <x v="116"/>
    <s v="Strongly agree"/>
    <s v="Student Success Course"/>
    <s v="COLLQ159"/>
    <x v="0"/>
    <n v="340.00137440707101"/>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2"/>
    <x v="117"/>
    <s v=" Agree"/>
    <s v="Student Success Course"/>
    <s v="COLLQ159"/>
    <x v="0"/>
    <n v="334.33262998309732"/>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3"/>
    <x v="118"/>
    <s v="Neutral"/>
    <s v="Student Success Course"/>
    <s v="COLLQ159"/>
    <x v="0"/>
    <n v="642.6195611837893"/>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4"/>
    <x v="119"/>
    <s v="Disagree"/>
    <s v="Student Success Course"/>
    <s v="COLLQ159"/>
    <x v="0"/>
    <n v="25.326900850842058"/>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5"/>
    <x v="120"/>
    <s v="Strongly disagree"/>
    <s v="Student Success Course"/>
    <s v="COLLQ159"/>
    <x v="0"/>
    <n v="25.484048224168163"/>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1"/>
    <x v="114"/>
    <s v="Yes"/>
    <s v="Advising"/>
    <s v="COLLQ691"/>
    <x v="0"/>
    <n v="1286.8579536991547"/>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2"/>
    <x v="121"/>
    <s v="No"/>
    <s v="Advising"/>
    <s v="COLLQ691"/>
    <x v="0"/>
    <n v="386.27142275106075"/>
  </r>
  <r>
    <s v="2. Did you meet (in person or online) with an academic advisor prior to registering for classes for this academic term at this college?"/>
    <x v="73"/>
    <x v="0"/>
    <x v="0"/>
    <s v="Did you meet with an academic advisor prior to registering for classes for this academic term at this college?"/>
    <x v="4"/>
    <n v="1"/>
    <x v="114"/>
    <s v="Yes"/>
    <s v="Advising"/>
    <s v="COLLQ692"/>
    <x v="0"/>
    <n v="1482.551388790308"/>
  </r>
  <r>
    <s v="2. Did you meet (in person or online) with an academic advisor prior to registering for classes for this academic term at this college?"/>
    <x v="73"/>
    <x v="0"/>
    <x v="0"/>
    <s v="Did you meet with an academic advisor prior to registering for classes for this academic term at this college?"/>
    <x v="4"/>
    <n v="2"/>
    <x v="121"/>
    <s v="No"/>
    <s v="Advising"/>
    <s v="COLLQ692"/>
    <x v="0"/>
    <n v="182.13095758982084"/>
  </r>
  <r>
    <s v="3. The first time I met with an academic advisor at this college was..."/>
    <x v="74"/>
    <x v="0"/>
    <x v="0"/>
    <s v="The first time I met with an academic advisor at this college was..."/>
    <x v="4"/>
    <n v="1"/>
    <x v="122"/>
    <s v="In person, one-on-one"/>
    <s v="Advising"/>
    <s v="COLLQ693"/>
    <x v="0"/>
    <n v="1299.9246980077901"/>
  </r>
  <r>
    <s v="3. The first time I met with an academic advisor at this college was..."/>
    <x v="74"/>
    <x v="0"/>
    <x v="0"/>
    <s v="The first time I met with an academic advisor at this college was..."/>
    <x v="4"/>
    <n v="2"/>
    <x v="123"/>
    <s v="In person, in a group setting"/>
    <s v="Advising"/>
    <s v="COLLQ693"/>
    <x v="0"/>
    <n v="112.52893887036676"/>
  </r>
  <r>
    <s v="3. The first time I met with an academic advisor at this college was..."/>
    <x v="74"/>
    <x v="0"/>
    <x v="0"/>
    <s v="The first time I met with an academic advisor at this college was..."/>
    <x v="4"/>
    <n v="3"/>
    <x v="124"/>
    <s v="Online"/>
    <s v="Advising"/>
    <s v="COLLQ693"/>
    <x v="0"/>
    <n v="212.47946445531642"/>
  </r>
  <r>
    <s v="3. The first time I met with an academic advisor at this college was..."/>
    <x v="74"/>
    <x v="0"/>
    <x v="0"/>
    <s v="The first time I met with an academic advisor at this college was..."/>
    <x v="4"/>
    <n v="4"/>
    <x v="125"/>
    <s v="I have not met with an academic advisor at this college"/>
    <s v="Advising"/>
    <s v="COLLQ693"/>
    <x v="0"/>
    <n v="83.908386407429035"/>
  </r>
  <r>
    <s v="4. How long did your first academic advising session at this college last?"/>
    <x v="75"/>
    <x v="0"/>
    <x v="0"/>
    <s v="How long did first academic advising session at this college last?"/>
    <x v="4"/>
    <n v="1"/>
    <x v="126"/>
    <s v="15 minutes or less"/>
    <s v="Advising"/>
    <s v="COLLQ694"/>
    <x v="0"/>
    <n v="502.01698990716972"/>
  </r>
  <r>
    <s v="4. How long did your first academic advising session at this college last?"/>
    <x v="75"/>
    <x v="0"/>
    <x v="0"/>
    <s v="How long did first academic advising session at this college last?"/>
    <x v="4"/>
    <n v="2"/>
    <x v="127"/>
    <s v="16 to 30 minutes"/>
    <s v="Advising"/>
    <s v="COLLQ694"/>
    <x v="0"/>
    <n v="729.64738553806706"/>
  </r>
  <r>
    <s v="4. How long did your first academic advising session at this college last?"/>
    <x v="75"/>
    <x v="0"/>
    <x v="0"/>
    <s v="How long did first academic advising session at this college last?"/>
    <x v="4"/>
    <n v="3"/>
    <x v="128"/>
    <s v="More than 30 minutes"/>
    <s v="Advising"/>
    <s v="COLLQ694"/>
    <x v="0"/>
    <n v="309.52382209088859"/>
  </r>
  <r>
    <s v="4. How long did your first academic advising session at this college last?"/>
    <x v="75"/>
    <x v="0"/>
    <x v="0"/>
    <s v="How long did first academic advising session at this college last?"/>
    <x v="4"/>
    <n v="4"/>
    <x v="129"/>
    <s v="I do not remember"/>
    <s v="Advising"/>
    <s v="COLLQ694"/>
    <x v="0"/>
    <n v="91.049621603738458"/>
  </r>
  <r>
    <s v="4. How long did your first academic advising session at this college last?"/>
    <x v="75"/>
    <x v="0"/>
    <x v="0"/>
    <s v="How long did first academic advising session at this college last?"/>
    <x v="4"/>
    <n v="5"/>
    <x v="130"/>
    <s v="I have not met (in person or online) with an academic advisor at this college"/>
    <s v="Advising"/>
    <s v="COLLQ694"/>
    <x v="0"/>
    <n v="72.889992604314685"/>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1"/>
    <x v="116"/>
    <s v="Strongly agree"/>
    <s v="Advising"/>
    <s v="COLLQ695"/>
    <x v="0"/>
    <n v="566.44095721132055"/>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2"/>
    <x v="131"/>
    <s v="Agree"/>
    <s v="Advising"/>
    <s v="COLLQ695"/>
    <x v="0"/>
    <n v="662.86236904344298"/>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3"/>
    <x v="132"/>
    <s v="Disagree"/>
    <s v="Advising"/>
    <s v="COLLQ695"/>
    <x v="0"/>
    <n v="302.71457226735652"/>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4"/>
    <x v="133"/>
    <s v="Strongly disagree"/>
    <s v="Advising"/>
    <s v="COLLQ695"/>
    <x v="0"/>
    <n v="78.798385211784662"/>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5"/>
    <x v="130"/>
    <s v="I have not met (in person or online) with an academic advisor at this college"/>
    <s v="Advising"/>
    <s v="COLLQ695"/>
    <x v="0"/>
    <n v="87.782532931117316"/>
  </r>
  <r>
    <s v="6. At this college, an academic advisor has discussed my career interests with me."/>
    <x v="77"/>
    <x v="0"/>
    <x v="0"/>
    <s v="At this college, an academic advisor has discussed my career interests with me."/>
    <x v="4"/>
    <n v="1"/>
    <x v="116"/>
    <s v="Strongly agree"/>
    <s v="Advising"/>
    <s v="COLLQ696"/>
    <x v="0"/>
    <n v="576.89124676291635"/>
  </r>
  <r>
    <s v="6. At this college, an academic advisor has discussed my career interests with me."/>
    <x v="77"/>
    <x v="0"/>
    <x v="0"/>
    <s v="At this college, an academic advisor has discussed my career interests with me."/>
    <x v="4"/>
    <n v="2"/>
    <x v="131"/>
    <s v="Agree"/>
    <s v="Advising"/>
    <s v="COLLQ696"/>
    <x v="0"/>
    <n v="647.78680008695915"/>
  </r>
  <r>
    <s v="6. At this college, an academic advisor has discussed my career interests with me."/>
    <x v="77"/>
    <x v="0"/>
    <x v="0"/>
    <s v="At this college, an academic advisor has discussed my career interests with me."/>
    <x v="4"/>
    <n v="3"/>
    <x v="132"/>
    <s v="Disagree"/>
    <s v="Advising"/>
    <s v="COLLQ696"/>
    <x v="0"/>
    <n v="276.18020124745033"/>
  </r>
  <r>
    <s v="6. At this college, an academic advisor has discussed my career interests with me."/>
    <x v="77"/>
    <x v="0"/>
    <x v="0"/>
    <s v="At this college, an academic advisor has discussed my career interests with me."/>
    <x v="4"/>
    <n v="4"/>
    <x v="133"/>
    <s v="Strongly disagree"/>
    <s v="Advising"/>
    <s v="COLLQ696"/>
    <x v="0"/>
    <n v="106.16227335020022"/>
  </r>
  <r>
    <s v="6. At this college, an academic advisor has discussed my career interests with me."/>
    <x v="77"/>
    <x v="0"/>
    <x v="0"/>
    <s v="At this college, an academic advisor has discussed my career interests with me."/>
    <x v="4"/>
    <n v="5"/>
    <x v="130"/>
    <s v="I have not met (in person or online) with an academic advisor at this college"/>
    <s v="Advising"/>
    <s v="COLLQ696"/>
    <x v="0"/>
    <n v="95.129343863930458"/>
  </r>
  <r>
    <s v="7. At this college, an academic advisor has discussed with me regional employment opportunities based on my career interests."/>
    <x v="78"/>
    <x v="0"/>
    <x v="0"/>
    <s v="At this college, an academic advisor has discussed with me regional employment opportunities based on my career interests."/>
    <x v="4"/>
    <n v="1"/>
    <x v="116"/>
    <s v="Strongly agree"/>
    <s v="Advising"/>
    <s v="COLLQ697"/>
    <x v="0"/>
    <n v="178.92992954641906"/>
  </r>
  <r>
    <s v="7. At this college, an academic advisor has discussed with me regional employment opportunities based on my career interests."/>
    <x v="78"/>
    <x v="0"/>
    <x v="0"/>
    <s v="At this college, an academic advisor has discussed with me regional employment opportunities based on my career interests."/>
    <x v="4"/>
    <n v="2"/>
    <x v="131"/>
    <s v="Agree"/>
    <s v="Advising"/>
    <s v="COLLQ697"/>
    <x v="0"/>
    <n v="300.0563158884159"/>
  </r>
  <r>
    <s v="7. At this college, an academic advisor has discussed with me regional employment opportunities based on my career interests."/>
    <x v="78"/>
    <x v="0"/>
    <x v="0"/>
    <s v="At this college, an academic advisor has discussed with me regional employment opportunities based on my career interests."/>
    <x v="4"/>
    <n v="3"/>
    <x v="132"/>
    <s v="Disagree"/>
    <s v="Advising"/>
    <s v="COLLQ697"/>
    <x v="0"/>
    <n v="602.43491981540501"/>
  </r>
  <r>
    <s v="7. At this college, an academic advisor has discussed with me regional employment opportunities based on my career interests."/>
    <x v="78"/>
    <x v="0"/>
    <x v="0"/>
    <s v="At this college, an academic advisor has discussed with me regional employment opportunities based on my career interests."/>
    <x v="4"/>
    <n v="4"/>
    <x v="133"/>
    <s v="Strongly disagree"/>
    <s v="Advising"/>
    <s v="COLLQ697"/>
    <x v="0"/>
    <n v="287.23172371884522"/>
  </r>
  <r>
    <s v="7. At this college, an academic advisor has discussed with me regional employment opportunities based on my career interests."/>
    <x v="78"/>
    <x v="0"/>
    <x v="0"/>
    <s v="At this college, an academic advisor has discussed with me regional employment opportunities based on my career interests."/>
    <x v="4"/>
    <n v="5"/>
    <x v="134"/>
    <s v="I have not discussed employment opportunities with an academic advisor at this college"/>
    <s v="Advising"/>
    <s v="COLLQ697"/>
    <x v="0"/>
    <n v="330.04896285861264"/>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1"/>
    <x v="114"/>
    <s v="Yes"/>
    <s v="Advising"/>
    <s v="COLLQ698"/>
    <x v="0"/>
    <n v="656.88600626116886"/>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2"/>
    <x v="121"/>
    <s v="No"/>
    <s v="Advising"/>
    <s v="COLLQ698"/>
    <x v="0"/>
    <n v="226.51289146640849"/>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3"/>
    <x v="135"/>
    <s v="I was not told I needed to take a developmental education class at this college"/>
    <s v="Advising"/>
    <s v="COLLQ698"/>
    <x v="0"/>
    <n v="683.90611092733798"/>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4"/>
    <x v="136"/>
    <s v="I have not met (in person or online) with an academic advisor at this college"/>
    <s v="Advising"/>
    <s v="COLLQ698"/>
    <x v="0"/>
    <n v="49.259969602327388"/>
  </r>
  <r>
    <s v="9. Prior to meeting (in person or online) with an academic advisor at this college, I knew what I wanted my major to be."/>
    <x v="80"/>
    <x v="0"/>
    <x v="0"/>
    <s v="Prior to meeting with an academic advisor at this college, I knew what I wanted my major to be."/>
    <x v="4"/>
    <n v="1"/>
    <x v="116"/>
    <s v="Strongly agree"/>
    <s v="Advising"/>
    <s v="COLLQ699"/>
    <x v="0"/>
    <n v="794.0647475803238"/>
  </r>
  <r>
    <s v="9. Prior to meeting (in person or online) with an academic advisor at this college, I knew what I wanted my major to be."/>
    <x v="80"/>
    <x v="0"/>
    <x v="0"/>
    <s v="Prior to meeting with an academic advisor at this college, I knew what I wanted my major to be."/>
    <x v="4"/>
    <n v="2"/>
    <x v="131"/>
    <s v="Agree"/>
    <s v="Advising"/>
    <s v="COLLQ699"/>
    <x v="0"/>
    <n v="438.12937865012231"/>
  </r>
  <r>
    <s v="9. Prior to meeting (in person or online) with an academic advisor at this college, I knew what I wanted my major to be."/>
    <x v="80"/>
    <x v="0"/>
    <x v="0"/>
    <s v="Prior to meeting with an academic advisor at this college, I knew what I wanted my major to be."/>
    <x v="4"/>
    <n v="3"/>
    <x v="132"/>
    <s v="Disagree"/>
    <s v="Advising"/>
    <s v="COLLQ699"/>
    <x v="0"/>
    <n v="264.01484668756177"/>
  </r>
  <r>
    <s v="9. Prior to meeting (in person or online) with an academic advisor at this college, I knew what I wanted my major to be."/>
    <x v="80"/>
    <x v="0"/>
    <x v="0"/>
    <s v="Prior to meeting with an academic advisor at this college, I knew what I wanted my major to be."/>
    <x v="4"/>
    <n v="4"/>
    <x v="133"/>
    <s v="Strongly disagree"/>
    <s v="Advising"/>
    <s v="COLLQ699"/>
    <x v="0"/>
    <n v="124.68426903540484"/>
  </r>
  <r>
    <s v="9. Prior to meeting (in person or online) with an academic advisor at this college, I knew what I wanted my major to be."/>
    <x v="80"/>
    <x v="0"/>
    <x v="0"/>
    <s v="Prior to meeting with an academic advisor at this college, I knew what I wanted my major to be."/>
    <x v="4"/>
    <n v="5"/>
    <x v="137"/>
    <s v="I have not met with an academic advisor at this college"/>
    <s v="Advising"/>
    <s v="COLLQ699"/>
    <x v="0"/>
    <n v="76.736760580444141"/>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1"/>
    <x v="138"/>
    <s v="Changed to a shorter amount of time"/>
    <s v="Advising"/>
    <s v="COLLQ700"/>
    <x v="0"/>
    <n v="181.93608292353991"/>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2"/>
    <x v="139"/>
    <s v="Changed to a longer amount of time"/>
    <s v="Advising"/>
    <s v="COLLQ700"/>
    <x v="0"/>
    <n v="374.57819020667682"/>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3"/>
    <x v="140"/>
    <s v="Did not change"/>
    <s v="Advising"/>
    <s v="COLLQ700"/>
    <x v="0"/>
    <n v="710.09174128738482"/>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4"/>
    <x v="129"/>
    <s v="I do not remember"/>
    <s v="Advising"/>
    <s v="COLLQ700"/>
    <x v="0"/>
    <n v="344.59363269319158"/>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5"/>
    <x v="137"/>
    <s v="I have not met with an academic advisor at this college"/>
    <s v="Advising"/>
    <s v="COLLQ700"/>
    <x v="0"/>
    <n v="77.470842455021639"/>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1"/>
    <x v="114"/>
    <s v="Yes"/>
    <s v="Advising"/>
    <s v="COLLQ701"/>
    <x v="0"/>
    <n v="439.08153766316519"/>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2"/>
    <x v="121"/>
    <s v="No"/>
    <s v="Advising"/>
    <s v="COLLQ701"/>
    <x v="0"/>
    <n v="1096.2385765285983"/>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3"/>
    <x v="141"/>
    <s v="I have not met with an academic advisor at this college"/>
    <s v="Advising"/>
    <s v="COLLQ701"/>
    <x v="0"/>
    <n v="88.7273055701678"/>
  </r>
  <r>
    <s v="12. Have any of your instructors recommended that you meet (in person or online) with an academic advisor?"/>
    <x v="83"/>
    <x v="0"/>
    <x v="0"/>
    <s v="Have any of your instructors recommended that you meet with an academic advisor?"/>
    <x v="4"/>
    <n v="1"/>
    <x v="114"/>
    <s v="Yes"/>
    <s v="Advising"/>
    <s v="COLLQ702"/>
    <x v="0"/>
    <n v="508.53056620141365"/>
  </r>
  <r>
    <s v="12. Have any of your instructors recommended that you meet (in person or online) with an academic advisor?"/>
    <x v="83"/>
    <x v="0"/>
    <x v="0"/>
    <s v="Have any of your instructors recommended that you meet with an academic advisor?"/>
    <x v="4"/>
    <n v="2"/>
    <x v="121"/>
    <s v="No"/>
    <s v="Advising"/>
    <s v="COLLQ702"/>
    <x v="0"/>
    <n v="1134.2434034426644"/>
  </r>
  <r>
    <s v="1. Have you taken this survey in another class this semester/quarter?"/>
    <x v="0"/>
    <x v="0"/>
    <x v="0"/>
    <s v="Have you taken this survey in another class this term?"/>
    <x v="0"/>
    <n v="1"/>
    <x v="0"/>
    <s v=" Yes"/>
    <s v="Item 1"/>
    <s v="SRVAGAIN"/>
    <x v="1"/>
    <n v="0"/>
  </r>
  <r>
    <s v="1. Have you taken this survey in another class this semester/quarter?"/>
    <x v="0"/>
    <x v="0"/>
    <x v="0"/>
    <s v="Have you taken this survey in another class this term?"/>
    <x v="0"/>
    <n v="2"/>
    <x v="1"/>
    <s v=" No"/>
    <s v="Item 1"/>
    <s v="SRVAGAIN"/>
    <x v="1"/>
    <n v="42"/>
  </r>
  <r>
    <s v="2. Thinking about this semester/quarter, how would you describe your enrollment at this college?"/>
    <x v="1"/>
    <x v="0"/>
    <x v="0"/>
    <s v="Thinking about this term, how would you describe your enrollment at this college?"/>
    <x v="0"/>
    <n v="1"/>
    <x v="2"/>
    <s v=" Part-time"/>
    <s v="Item 2"/>
    <s v="ENRLMENT"/>
    <x v="1"/>
    <n v="37.441127268047872"/>
  </r>
  <r>
    <s v="2. Thinking about this semester/quarter, how would you describe your enrollment at this college?"/>
    <x v="1"/>
    <x v="0"/>
    <x v="0"/>
    <s v="Thinking about this term, how would you describe your enrollment at this college?"/>
    <x v="0"/>
    <n v="2"/>
    <x v="3"/>
    <s v=" Full-time"/>
    <s v="Item 2"/>
    <s v="ENRLMENT"/>
    <x v="1"/>
    <n v="4.5588727319521309"/>
  </r>
  <r>
    <s v="3. Did you begin college at this college or elsewhere?"/>
    <x v="2"/>
    <x v="0"/>
    <x v="0"/>
    <s v="Did you begin college at this college or elsewhere?"/>
    <x v="0"/>
    <n v="1"/>
    <x v="4"/>
    <s v=" Started here"/>
    <s v="Item 3"/>
    <s v="ENTER"/>
    <x v="1"/>
    <n v="30.911550669979452"/>
  </r>
  <r>
    <s v="3. Did you begin college at this college or elsewhere?"/>
    <x v="2"/>
    <x v="0"/>
    <x v="0"/>
    <s v="Did you begin college at this college or elsewhere?"/>
    <x v="0"/>
    <n v="2"/>
    <x v="5"/>
    <s v=" Started elsewhere"/>
    <s v="Item 3"/>
    <s v="ENTER"/>
    <x v="1"/>
    <n v="7.5712593501809815"/>
  </r>
  <r>
    <s v="4. While in high school, did you earn college credit for one or more courses? (Mark all that apply)"/>
    <x v="3"/>
    <x v="0"/>
    <x v="1"/>
    <s v="While in high school, did you earn college credit for one or more courses? No"/>
    <x v="0"/>
    <n v="0"/>
    <x v="6"/>
    <s v=" No response"/>
    <s v="Item 4"/>
    <s v="NOHS"/>
    <x v="1"/>
    <n v="7.8158802120969133"/>
  </r>
  <r>
    <s v="4. While in high school, did you earn college credit for one or more courses? (Mark all that apply)"/>
    <x v="3"/>
    <x v="0"/>
    <x v="1"/>
    <s v="While in high school, did you earn college credit for one or more courses? No"/>
    <x v="0"/>
    <n v="1"/>
    <x v="0"/>
    <s v=" Response"/>
    <s v="Item 4"/>
    <s v="NOHS"/>
    <x v="1"/>
    <n v="34.184119787903093"/>
  </r>
  <r>
    <s v="4. While in high school, did you earn college credit for one or more courses? (Mark all that apply)"/>
    <x v="3"/>
    <x v="0"/>
    <x v="2"/>
    <s v="While in high school, did you earn college credit for one or more courses? Yes, at this college"/>
    <x v="0"/>
    <n v="0"/>
    <x v="6"/>
    <s v=" No response"/>
    <s v="Item 4"/>
    <s v="THISC"/>
    <x v="1"/>
    <n v="40.370768702836649"/>
  </r>
  <r>
    <s v="4. While in high school, did you earn college credit for one or more courses? (Mark all that apply)"/>
    <x v="3"/>
    <x v="0"/>
    <x v="2"/>
    <s v="While in high school, did you earn college credit for one or more courses? Yes, at this college"/>
    <x v="0"/>
    <n v="1"/>
    <x v="0"/>
    <s v=" Response"/>
    <s v="Item 4"/>
    <s v="THISC"/>
    <x v="1"/>
    <n v="1.6292312971633522"/>
  </r>
  <r>
    <s v="4. While in high school, did you earn college credit for one or more courses? (Mark all that apply)"/>
    <x v="3"/>
    <x v="0"/>
    <x v="3"/>
    <s v="While in high school, did you earn college credit for one or more courses? Yes, at a different college"/>
    <x v="0"/>
    <n v="0"/>
    <x v="6"/>
    <s v=" No response"/>
    <s v="Item 4"/>
    <s v="DIFFC"/>
    <x v="1"/>
    <n v="42"/>
  </r>
  <r>
    <s v="4. While in high school, did you earn college credit for one or more courses? (Mark all that apply)"/>
    <x v="3"/>
    <x v="0"/>
    <x v="3"/>
    <s v="While in high school, did you earn college credit for one or more courses? Yes, at a different college"/>
    <x v="0"/>
    <n v="1"/>
    <x v="0"/>
    <s v=" Response"/>
    <s v="Item 4"/>
    <s v="DIFFC"/>
    <x v="1"/>
    <n v="0"/>
  </r>
  <r>
    <s v="4. While in high school, did you earn college credit for one or more courses? (Mark all that apply)"/>
    <x v="3"/>
    <x v="0"/>
    <x v="4"/>
    <s v="While in high school, did you earn college credit for one or more courses? Yes, at my high school"/>
    <x v="0"/>
    <n v="0"/>
    <x v="6"/>
    <s v=" No response"/>
    <s v="Item 4"/>
    <s v="MYHS"/>
    <x v="1"/>
    <n v="34.4289947173746"/>
  </r>
  <r>
    <s v="4. While in high school, did you earn college credit for one or more courses? (Mark all that apply)"/>
    <x v="3"/>
    <x v="0"/>
    <x v="4"/>
    <s v="While in high school, did you earn college credit for one or more courses? Yes, at my high school"/>
    <x v="0"/>
    <n v="1"/>
    <x v="0"/>
    <s v=" Response"/>
    <s v="Item 4"/>
    <s v="MYHS"/>
    <x v="1"/>
    <n v="7.571005282625408"/>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1"/>
    <x v="0"/>
    <s v=" Yes"/>
    <s v="Item 5"/>
    <s v="OTHERENR"/>
    <x v="1"/>
    <n v="1.3843563676918458"/>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2"/>
    <x v="1"/>
    <s v=" No"/>
    <s v="Item 5"/>
    <s v="OTHERENR"/>
    <x v="1"/>
    <n v="40.615643632308156"/>
  </r>
  <r>
    <s v="6. How many terms have you been enrolled at this college?"/>
    <x v="5"/>
    <x v="0"/>
    <x v="0"/>
    <s v="How many terms have you been enrolled at this college?"/>
    <x v="0"/>
    <n v="1"/>
    <x v="7"/>
    <s v=" This is my first semester/quarter"/>
    <s v="Item 6"/>
    <s v="TERMSENR"/>
    <x v="1"/>
    <n v="42"/>
  </r>
  <r>
    <s v="6. How many terms have you been enrolled at this college?"/>
    <x v="5"/>
    <x v="0"/>
    <x v="0"/>
    <s v="How many terms have you been enrolled at this college?"/>
    <x v="0"/>
    <n v="2"/>
    <x v="8"/>
    <s v=" This is my second semester/quarter"/>
    <s v="Item 6"/>
    <s v="TERMSENR"/>
    <x v="1"/>
    <n v="0"/>
  </r>
  <r>
    <s v="6. How many terms have you been enrolled at this college?"/>
    <x v="5"/>
    <x v="0"/>
    <x v="0"/>
    <s v="How many terms have you been enrolled at this college?"/>
    <x v="0"/>
    <n v="3"/>
    <x v="9"/>
    <s v=" This is my third semester/quarter"/>
    <s v="Item 6"/>
    <s v="TERMSENR"/>
    <x v="1"/>
    <n v="0"/>
  </r>
  <r>
    <s v="6. How many terms have you been enrolled at this college?"/>
    <x v="5"/>
    <x v="0"/>
    <x v="0"/>
    <s v="How many terms have you been enrolled at this college?"/>
    <x v="0"/>
    <n v="4"/>
    <x v="10"/>
    <s v=" This is my fourth semester/quarter"/>
    <s v="Item 6"/>
    <s v="TERMSENR"/>
    <x v="1"/>
    <n v="0"/>
  </r>
  <r>
    <s v="6. How many terms have you been enrolled at this college?"/>
    <x v="5"/>
    <x v="0"/>
    <x v="0"/>
    <s v="How many terms have you been enrolled at this college?"/>
    <x v="0"/>
    <n v="5"/>
    <x v="11"/>
    <s v=" I have been enrolled more than four terms"/>
    <s v="Item 6"/>
    <s v="TERMSENR"/>
    <x v="1"/>
    <n v="0"/>
  </r>
  <r>
    <s v="7. How many courses did you enroll in for your first semester/quarter at this college?"/>
    <x v="6"/>
    <x v="0"/>
    <x v="0"/>
    <s v="How many courses did you enroll in for first term at this college?"/>
    <x v="0"/>
    <n v="1"/>
    <x v="12"/>
    <s v=" One"/>
    <s v="Item 7"/>
    <s v="COURSENO"/>
    <x v="1"/>
    <n v="6.3466306352678767"/>
  </r>
  <r>
    <s v="7. How many courses did you enroll in for your first semester/quarter at this college?"/>
    <x v="6"/>
    <x v="0"/>
    <x v="0"/>
    <s v="How many courses did you enroll in for first term at this college?"/>
    <x v="0"/>
    <n v="2"/>
    <x v="13"/>
    <s v=" Two"/>
    <s v="Item 7"/>
    <s v="COURSENO"/>
    <x v="1"/>
    <n v="13.67301505597735"/>
  </r>
  <r>
    <s v="7. How many courses did you enroll in for your first semester/quarter at this college?"/>
    <x v="6"/>
    <x v="0"/>
    <x v="0"/>
    <s v="How many courses did you enroll in for first term at this college?"/>
    <x v="0"/>
    <n v="3"/>
    <x v="14"/>
    <s v=" Three"/>
    <s v="Item 7"/>
    <s v="COURSENO"/>
    <x v="1"/>
    <n v="12.068203115462154"/>
  </r>
  <r>
    <s v="7. How many courses did you enroll in for your first semester/quarter at this college?"/>
    <x v="6"/>
    <x v="0"/>
    <x v="0"/>
    <s v="How many courses did you enroll in for first term at this college?"/>
    <x v="0"/>
    <n v="4"/>
    <x v="15"/>
    <s v=" Four or more"/>
    <s v="Item 7"/>
    <s v="COURSENO"/>
    <x v="1"/>
    <n v="9.5682765310869833"/>
  </r>
  <r>
    <s v="During the current academic term, how many of each type of classes are you taking?"/>
    <x v="7"/>
    <x v="0"/>
    <x v="5"/>
    <s v="In the current academic term, how many of each type of classes are you taking?Face-to-face?"/>
    <x v="1"/>
    <n v="0"/>
    <x v="16"/>
    <s v=" None"/>
    <s v="Online Survey Item: During the current academic term, how many of each type of classes are you taking?"/>
    <s v="NUMCLF2F*"/>
    <x v="1"/>
    <n v="36.118953934582557"/>
  </r>
  <r>
    <s v="During the current academic term, how many of each type of classes are you taking?"/>
    <x v="7"/>
    <x v="0"/>
    <x v="5"/>
    <s v="In the current academic term, how many of each type of classes are you taking?Face-to-face?"/>
    <x v="1"/>
    <n v="1"/>
    <x v="17"/>
    <n v="1"/>
    <s v="Online Survey Item: During the current academic term, how many of each type of classes are you taking?"/>
    <s v="NUMCLF2F*"/>
    <x v="1"/>
    <n v="0"/>
  </r>
  <r>
    <s v="During the current academic term, how many of each type of classes are you taking?"/>
    <x v="7"/>
    <x v="0"/>
    <x v="5"/>
    <s v="In the current academic term, how many of each type of classes are you taking?Face-to-face?"/>
    <x v="1"/>
    <n v="2"/>
    <x v="18"/>
    <n v="2"/>
    <s v="Online Survey Item: During the current academic term, how many of each type of classes are you taking?"/>
    <s v="NUMCLF2F*"/>
    <x v="1"/>
    <n v="0"/>
  </r>
  <r>
    <s v="During the current academic term, how many of each type of classes are you taking?"/>
    <x v="7"/>
    <x v="0"/>
    <x v="5"/>
    <s v="In the current academic term, how many of each type of classes are you taking?Face-to-face?"/>
    <x v="1"/>
    <n v="3"/>
    <x v="19"/>
    <n v="3"/>
    <s v="Online Survey Item: During the current academic term, how many of each type of classes are you taking?"/>
    <s v="NUMCLF2F*"/>
    <x v="1"/>
    <n v="0"/>
  </r>
  <r>
    <s v="During the current academic term, how many of each type of classes are you taking?"/>
    <x v="7"/>
    <x v="0"/>
    <x v="5"/>
    <s v="In the current academic term, how many of each type of classes are you taking?Face-to-face?"/>
    <x v="1"/>
    <n v="4"/>
    <x v="20"/>
    <n v="4"/>
    <s v="Online Survey Item: During the current academic term, how many of each type of classes are you taking?"/>
    <s v="NUMCLF2F*"/>
    <x v="1"/>
    <n v="0"/>
  </r>
  <r>
    <s v="During the current academic term, how many of each type of classes are you taking?"/>
    <x v="7"/>
    <x v="0"/>
    <x v="5"/>
    <s v="In the current academic term, how many of each type of classes are you taking?Face-to-face?"/>
    <x v="1"/>
    <n v="5"/>
    <x v="21"/>
    <s v=" 5 or more"/>
    <s v="Online Survey Item: During the current academic term, how many of each type of classes are you taking?"/>
    <s v="NUMCLF2F*"/>
    <x v="1"/>
    <n v="0"/>
  </r>
  <r>
    <s v="During the current academic term, how many of each type of classes are you taking?"/>
    <x v="7"/>
    <x v="0"/>
    <x v="6"/>
    <s v="In the current academic term, how many of each type of classes are you taking?Online?"/>
    <x v="1"/>
    <n v="0"/>
    <x v="16"/>
    <s v=" None"/>
    <s v="Online Survey Item: During the current academic term, how many of each type of classes are you taking?"/>
    <s v="NUMCLOL*"/>
    <x v="1"/>
    <n v="0"/>
  </r>
  <r>
    <s v="During the current academic term, how many of each type of classes are you taking?"/>
    <x v="7"/>
    <x v="0"/>
    <x v="6"/>
    <s v="In the current academic term, how many of each type of classes are you taking?Online?"/>
    <x v="1"/>
    <n v="1"/>
    <x v="17"/>
    <n v="1"/>
    <s v="Online Survey Item: During the current academic term, how many of each type of classes are you taking?"/>
    <s v="NUMCLOL*"/>
    <x v="1"/>
    <n v="7.7309870029597221"/>
  </r>
  <r>
    <s v="During the current academic term, how many of each type of classes are you taking?"/>
    <x v="7"/>
    <x v="0"/>
    <x v="6"/>
    <s v="In the current academic term, how many of each type of classes are you taking?Online?"/>
    <x v="1"/>
    <n v="2"/>
    <x v="18"/>
    <n v="2"/>
    <s v="Online Survey Item: During the current academic term, how many of each type of classes are you taking?"/>
    <s v="NUMCLOL*"/>
    <x v="1"/>
    <n v="13.67301505597735"/>
  </r>
  <r>
    <s v="During the current academic term, how many of each type of classes are you taking?"/>
    <x v="7"/>
    <x v="0"/>
    <x v="6"/>
    <s v="In the current academic term, how many of each type of classes are you taking?Online?"/>
    <x v="1"/>
    <n v="3"/>
    <x v="19"/>
    <n v="3"/>
    <s v="Online Survey Item: During the current academic term, how many of each type of classes are you taking?"/>
    <s v="NUMCLOL*"/>
    <x v="1"/>
    <n v="10.683846747770309"/>
  </r>
  <r>
    <s v="During the current academic term, how many of each type of classes are you taking?"/>
    <x v="7"/>
    <x v="0"/>
    <x v="6"/>
    <s v="In the current academic term, how many of each type of classes are you taking?Online?"/>
    <x v="1"/>
    <n v="4"/>
    <x v="20"/>
    <n v="4"/>
    <s v="Online Survey Item: During the current academic term, how many of each type of classes are you taking?"/>
    <s v="NUMCLOL*"/>
    <x v="1"/>
    <n v="6.0042110872441592"/>
  </r>
  <r>
    <s v="During the current academic term, how many of each type of classes are you taking?"/>
    <x v="7"/>
    <x v="0"/>
    <x v="6"/>
    <s v="In the current academic term, how many of each type of classes are you taking?Online?"/>
    <x v="1"/>
    <n v="5"/>
    <x v="21"/>
    <s v=" 5 or more"/>
    <s v="Online Survey Item: During the current academic term, how many of each type of classes are you taking?"/>
    <s v="NUMCLOL*"/>
    <x v="1"/>
    <n v="3.907940106048458"/>
  </r>
  <r>
    <s v="During the current academic term, how many of each type of classes are you taking?"/>
    <x v="7"/>
    <x v="0"/>
    <x v="7"/>
    <s v="In the current academic term, how many of each type of classes are you taking?Hybrid?"/>
    <x v="1"/>
    <n v="0"/>
    <x v="16"/>
    <s v=" None"/>
    <s v="Online Survey Item: During the current academic term, how many of each type of classes are you taking?"/>
    <s v="NUMCLHYB*"/>
    <x v="1"/>
    <n v="35.775079272376921"/>
  </r>
  <r>
    <s v="During the current academic term, how many of each type of classes are you taking?"/>
    <x v="7"/>
    <x v="0"/>
    <x v="7"/>
    <s v="In the current academic term, how many of each type of classes are you taking?Hybrid?"/>
    <x v="1"/>
    <n v="1"/>
    <x v="17"/>
    <n v="1"/>
    <s v="Online Survey Item: During the current academic term, how many of each type of classes are you taking?"/>
    <s v="NUMCLHYB*"/>
    <x v="1"/>
    <n v="0"/>
  </r>
  <r>
    <s v="During the current academic term, how many of each type of classes are you taking?"/>
    <x v="7"/>
    <x v="0"/>
    <x v="7"/>
    <s v="In the current academic term, how many of each type of classes are you taking?Hybrid?"/>
    <x v="1"/>
    <n v="2"/>
    <x v="18"/>
    <n v="2"/>
    <s v="Online Survey Item: During the current academic term, how many of each type of classes are you taking?"/>
    <s v="NUMCLHYB*"/>
    <x v="1"/>
    <n v="0"/>
  </r>
  <r>
    <s v="During the current academic term, how many of each type of classes are you taking?"/>
    <x v="7"/>
    <x v="0"/>
    <x v="7"/>
    <s v="In the current academic term, how many of each type of classes are you taking?Hybrid?"/>
    <x v="1"/>
    <n v="3"/>
    <x v="19"/>
    <n v="3"/>
    <s v="Online Survey Item: During the current academic term, how many of each type of classes are you taking?"/>
    <s v="NUMCLHYB*"/>
    <x v="1"/>
    <n v="0"/>
  </r>
  <r>
    <s v="During the current academic term, how many of each type of classes are you taking?"/>
    <x v="7"/>
    <x v="0"/>
    <x v="7"/>
    <s v="In the current academic term, how many of each type of classes are you taking?Hybrid?"/>
    <x v="1"/>
    <n v="4"/>
    <x v="20"/>
    <n v="4"/>
    <s v="Online Survey Item: During the current academic term, how many of each type of classes are you taking?"/>
    <s v="NUMCLHYB*"/>
    <x v="1"/>
    <n v="0"/>
  </r>
  <r>
    <s v="During the current academic term, how many of each type of classes are you taking?"/>
    <x v="7"/>
    <x v="0"/>
    <x v="7"/>
    <s v="In the current academic term, how many of each type of classes are you taking?Hybrid?"/>
    <x v="1"/>
    <n v="5"/>
    <x v="21"/>
    <s v=" 5 or more"/>
    <s v="Online Survey Item: During the current academic term, how many of each type of classes are you taking?"/>
    <s v="NUMCLHYB*"/>
    <x v="1"/>
    <n v="0"/>
  </r>
  <r>
    <s v="8. Did you add or drop any classes within the first three weeks of your first semester/quarter at this college?"/>
    <x v="8"/>
    <x v="0"/>
    <x v="0"/>
    <s v="Did you add or drop any classes within the first three weeks of first term at this college?"/>
    <x v="1"/>
    <n v="1"/>
    <x v="22"/>
    <s v=" Yes, without discussing my decision with a college staff member or instructor"/>
    <s v="Item 8"/>
    <s v="ADDROP"/>
    <x v="1"/>
    <n v="4.1530691030755378"/>
  </r>
  <r>
    <s v="8. Did you add or drop any classes within the first three weeks of your first semester/quarter at this college?"/>
    <x v="8"/>
    <x v="0"/>
    <x v="0"/>
    <s v="Did you add or drop any classes within the first three weeks of first term at this college?"/>
    <x v="1"/>
    <n v="2"/>
    <x v="23"/>
    <s v=" Yes, after discussing my decision with a college staff member or instructor"/>
    <s v="Item 8"/>
    <s v="ADDROP"/>
    <x v="1"/>
    <n v="0.34387466220563639"/>
  </r>
  <r>
    <s v="8. Did you add or drop any classes within the first three weeks of your first semester/quarter at this college?"/>
    <x v="8"/>
    <x v="0"/>
    <x v="0"/>
    <s v="Did you add or drop any classes within the first three weeks of first term at this college?"/>
    <x v="1"/>
    <n v="3"/>
    <x v="24"/>
    <s v=" No, I did not add or drop any courses"/>
    <s v="Item 8"/>
    <s v="ADDROP"/>
    <x v="1"/>
    <n v="37.503056234718834"/>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1"/>
    <x v="25"/>
    <s v=" None"/>
    <s v="Item 9"/>
    <s v="DROPNO"/>
    <x v="1"/>
    <n v="1.7282310298974821"/>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2"/>
    <x v="26"/>
    <s v=" One"/>
    <s v="Item 9"/>
    <s v="DROPNO"/>
    <x v="1"/>
    <n v="2.7687127353836916"/>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3"/>
    <x v="27"/>
    <s v=" Two"/>
    <s v="Item 9"/>
    <s v="DROPNO"/>
    <x v="1"/>
    <n v="0"/>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4"/>
    <x v="28"/>
    <s v=" Three"/>
    <s v="Item 9"/>
    <s v="DROPNO"/>
    <x v="1"/>
    <n v="0"/>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5"/>
    <x v="29"/>
    <s v=" Four or more"/>
    <s v="Item 9"/>
    <s v="DROPNO"/>
    <x v="1"/>
    <n v="0"/>
  </r>
  <r>
    <s v="10. When did you register for your courses for your first semester/quarter at this college?"/>
    <x v="10"/>
    <x v="0"/>
    <x v="0"/>
    <s v="When did you register for your courses for first term at this college?"/>
    <x v="2"/>
    <n v="1"/>
    <x v="30"/>
    <s v=" More than one week before classes began"/>
    <s v="Item 10"/>
    <s v="REGCLASS"/>
    <x v="1"/>
    <n v="33.938990790876012"/>
  </r>
  <r>
    <s v="10. When did you register for your courses for your first semester/quarter at this college?"/>
    <x v="10"/>
    <x v="0"/>
    <x v="0"/>
    <s v="When did you register for your courses for first term at this college?"/>
    <x v="2"/>
    <n v="2"/>
    <x v="31"/>
    <s v=" During the week before classes began"/>
    <s v="Item 10"/>
    <s v="REGCLASS"/>
    <x v="1"/>
    <n v="8.0610092091239931"/>
  </r>
  <r>
    <s v="10. When did you register for your courses for your first semester/quarter at this college?"/>
    <x v="10"/>
    <x v="0"/>
    <x v="0"/>
    <s v="When did you register for your courses for first term at this college?"/>
    <x v="2"/>
    <n v="3"/>
    <x v="32"/>
    <s v=" During the first week of classes"/>
    <s v="Item 10"/>
    <s v="REGCLASS"/>
    <x v="1"/>
    <n v="0"/>
  </r>
  <r>
    <s v="10. When did you register for your courses for your first semester/quarter at this college?"/>
    <x v="10"/>
    <x v="0"/>
    <x v="0"/>
    <s v="When did you register for your courses for first term at this college?"/>
    <x v="2"/>
    <n v="4"/>
    <x v="33"/>
    <s v=" After the first week of classes"/>
    <s v="Item 10"/>
    <s v="REGCLASS"/>
    <x v="1"/>
    <n v="0"/>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0"/>
    <x v="6"/>
    <s v=" No response"/>
    <s v="Item 11"/>
    <s v="ONLORIEN"/>
    <x v="1"/>
    <n v="17.506374785939837"/>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1"/>
    <x v="0"/>
    <s v=" Response"/>
    <s v="Item 11"/>
    <s v="ONLORIEN"/>
    <x v="1"/>
    <n v="24.493625214060167"/>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0"/>
    <x v="6"/>
    <s v=" No response"/>
    <s v="Item 11"/>
    <s v="ONCORIEN"/>
    <x v="1"/>
    <n v="31.806157178728288"/>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1"/>
    <x v="0"/>
    <s v=" Response"/>
    <s v="Item 11"/>
    <s v="ONCORIEN"/>
    <x v="1"/>
    <n v="10.193842821271726"/>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0"/>
    <x v="6"/>
    <s v=" No response"/>
    <s v="Item 11"/>
    <s v="CSORIEN"/>
    <x v="1"/>
    <n v="23.40127330739865"/>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1"/>
    <x v="0"/>
    <s v=" Response"/>
    <s v="Item 11"/>
    <s v="CSORIEN"/>
    <x v="1"/>
    <n v="18.598726692601357"/>
  </r>
  <r>
    <s v="11. The following statements are about this college's orientation for new students.(Mark all that apply)"/>
    <x v="11"/>
    <x v="0"/>
    <x v="12"/>
    <s v="The following statements are about this college's orientation for new students.I was not aware of a college orientation"/>
    <x v="2"/>
    <n v="0"/>
    <x v="6"/>
    <s v=" No response"/>
    <s v="Item 11"/>
    <s v="NWORIEN"/>
    <x v="1"/>
    <n v="36.462574529232626"/>
  </r>
  <r>
    <s v="11. The following statements are about this college's orientation for new students.(Mark all that apply)"/>
    <x v="11"/>
    <x v="0"/>
    <x v="12"/>
    <s v="The following statements are about this college's orientation for new students.I was not aware of a college orientation"/>
    <x v="2"/>
    <n v="1"/>
    <x v="0"/>
    <s v=" Response"/>
    <s v="Item 11"/>
    <s v="NWORIEN"/>
    <x v="1"/>
    <n v="5.5374254707673831"/>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0"/>
    <x v="6"/>
    <s v=" No response"/>
    <s v="Item 11"/>
    <s v="UNAORIEN"/>
    <x v="1"/>
    <n v="38.741537405673299"/>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1"/>
    <x v="0"/>
    <s v=" Response"/>
    <s v="Item 11"/>
    <s v="UNAORIEN"/>
    <x v="1"/>
    <n v="3.2584625943267049"/>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1"/>
    <x v="0"/>
    <s v=" Yes"/>
    <s v="Item 12"/>
    <s v="REQPTEST"/>
    <x v="1"/>
    <n v="31.170278055492322"/>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2"/>
    <x v="1"/>
    <s v=" No"/>
    <s v="Item 12"/>
    <s v="REQPTEST"/>
    <x v="1"/>
    <n v="9.2004906473443349"/>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1"/>
    <x v="0"/>
    <s v=" Yes"/>
    <s v="Item 12"/>
    <s v="TKPTEST"/>
    <x v="1"/>
    <n v="30.421800811036437"/>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2"/>
    <x v="1"/>
    <s v=" No"/>
    <s v="Item 12"/>
    <s v="TKPTEST"/>
    <x v="1"/>
    <n v="5.0474215442687971"/>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1"/>
    <x v="0"/>
    <s v=" Yes"/>
    <s v="Item 12"/>
    <s v="EXPTEST"/>
    <x v="1"/>
    <n v="10.193842821271724"/>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2"/>
    <x v="1"/>
    <s v=" No"/>
    <s v="Item 12"/>
    <s v="EXPTEST"/>
    <x v="1"/>
    <n v="22.897670992414273"/>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0"/>
    <x v="6"/>
    <s v=" No response"/>
    <s v="Item 13"/>
    <s v="NOTEST"/>
    <x v="1"/>
    <n v="32.455634690450033"/>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1"/>
    <x v="0"/>
    <s v=" Response"/>
    <s v="Item 13"/>
    <s v="NOTEST"/>
    <x v="1"/>
    <n v="4.4969437652811735"/>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0"/>
    <x v="6"/>
    <s v=" No response"/>
    <s v="Item 13"/>
    <s v="NEEDREAD"/>
    <x v="1"/>
    <n v="32.210759760978533"/>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1"/>
    <x v="0"/>
    <s v=" Response"/>
    <s v="Item 13"/>
    <s v="NEEDREAD"/>
    <x v="1"/>
    <n v="4.7418186947526806"/>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0"/>
    <x v="6"/>
    <s v=" No response"/>
    <s v="Item 13"/>
    <s v="NEEDWRIT"/>
    <x v="1"/>
    <n v="32.210759760978533"/>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1"/>
    <x v="0"/>
    <s v=" Response"/>
    <s v="Item 13"/>
    <s v="NEEDWRIT"/>
    <x v="1"/>
    <n v="4.7418186947526806"/>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0"/>
    <x v="6"/>
    <s v=" No response"/>
    <s v="Item 13"/>
    <s v="NEEDMATH"/>
    <x v="1"/>
    <n v="22.605666531383946"/>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1"/>
    <x v="0"/>
    <s v=" Response"/>
    <s v="Item 13"/>
    <s v="NEEDMATH"/>
    <x v="1"/>
    <n v="14.34691192434726"/>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0"/>
    <x v="6"/>
    <s v=" No response"/>
    <s v="Item 13"/>
    <s v="NEEDNONE"/>
    <x v="1"/>
    <n v="19.088730619099938"/>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1"/>
    <x v="0"/>
    <s v=" Response"/>
    <s v="Item 13"/>
    <s v="NEEDNONE"/>
    <x v="1"/>
    <n v="17.863847836631265"/>
  </r>
  <r>
    <s v="14. This college required me to enroll in classes indicated by my placement test scores during my first semester/quarter"/>
    <x v="14"/>
    <x v="0"/>
    <x v="0"/>
    <s v="This college required me to enroll in classes indicated by my placement test scores during my first term"/>
    <x v="2"/>
    <n v="1"/>
    <x v="0"/>
    <s v=" Yes"/>
    <s v="Item 14"/>
    <s v="REQCLASS"/>
    <x v="1"/>
    <n v="20.473086986791788"/>
  </r>
  <r>
    <s v="14. This college required me to enroll in classes indicated by my placement test scores during my first semester/quarter"/>
    <x v="14"/>
    <x v="0"/>
    <x v="0"/>
    <s v="This college required me to enroll in classes indicated by my placement test scores during my first term"/>
    <x v="2"/>
    <n v="2"/>
    <x v="1"/>
    <s v=" No"/>
    <s v="Item 14"/>
    <s v="REQCLASS"/>
    <x v="1"/>
    <n v="16.479491468939418"/>
  </r>
  <r>
    <s v="15. With regard to financial assistance (scholarships, grants, or loans, etc.) to help with your college costs:"/>
    <x v="15"/>
    <x v="0"/>
    <x v="22"/>
    <s v="With regard to financial assistance  to help with your college costs:I applied for financial assistance"/>
    <x v="2"/>
    <n v="1"/>
    <x v="0"/>
    <s v=" Yes"/>
    <s v="Item 15"/>
    <s v="APPLIED"/>
    <x v="1"/>
    <n v="31.01055040271358"/>
  </r>
  <r>
    <s v="15. With regard to financial assistance (scholarships, grants, or loans, etc.) to help with your college costs:"/>
    <x v="15"/>
    <x v="0"/>
    <x v="22"/>
    <s v="With regard to financial assistance  to help with your college costs:I applied for financial assistance"/>
    <x v="2"/>
    <n v="2"/>
    <x v="1"/>
    <s v=" No"/>
    <s v="Item 15"/>
    <s v="APPLIED"/>
    <x v="1"/>
    <n v="10.989449597286425"/>
  </r>
  <r>
    <s v="15. With regard to financial assistance (scholarships, grants, or loans, etc.) to help with your college costs:"/>
    <x v="15"/>
    <x v="0"/>
    <x v="23"/>
    <s v="With regard to financial assistance  to help with your college costs:I was notified I was eligible to receive financial assistance"/>
    <x v="2"/>
    <n v="1"/>
    <x v="0"/>
    <s v=" Yes"/>
    <s v="Item 15"/>
    <s v="OFFERED"/>
    <x v="1"/>
    <n v="26.857481299638039"/>
  </r>
  <r>
    <s v="15. With regard to financial assistance (scholarships, grants, or loans, etc.) to help with your college costs:"/>
    <x v="15"/>
    <x v="0"/>
    <x v="23"/>
    <s v="With regard to financial assistance  to help with your college costs:I was notified I was eligible to receive financial assistance"/>
    <x v="2"/>
    <n v="2"/>
    <x v="1"/>
    <s v=" No"/>
    <s v="Item 15"/>
    <s v="OFFERED"/>
    <x v="1"/>
    <n v="12.373805964978271"/>
  </r>
  <r>
    <s v="15. With regard to financial assistance (scholarships, grants, or loans, etc.) to help with your college costs:"/>
    <x v="15"/>
    <x v="0"/>
    <x v="24"/>
    <s v="With regard to financial assistance  to help with your college costs:I received financial assistance funds before classes began"/>
    <x v="2"/>
    <n v="1"/>
    <x v="0"/>
    <s v=" Yes"/>
    <s v="Item 15"/>
    <s v="RECEIVED"/>
    <x v="1"/>
    <n v="25.633106652280507"/>
  </r>
  <r>
    <s v="15. With regard to financial assistance (scholarships, grants, or loans, etc.) to help with your college costs:"/>
    <x v="15"/>
    <x v="0"/>
    <x v="24"/>
    <s v="With regard to financial assistance  to help with your college costs:I received financial assistance funds before classes began"/>
    <x v="2"/>
    <n v="2"/>
    <x v="1"/>
    <s v=" No"/>
    <s v="Item 15"/>
    <s v="RECEIVED"/>
    <x v="1"/>
    <n v="14.982536980027652"/>
  </r>
  <r>
    <s v="16. When did you first apply for financial assistance?"/>
    <x v="16"/>
    <x v="0"/>
    <x v="0"/>
    <s v="When did you first apply for financial assistance?"/>
    <x v="2"/>
    <n v="1"/>
    <x v="34"/>
    <s v=" 3 or more months before classes began"/>
    <s v="Item 16"/>
    <s v="TIMEAPPL"/>
    <x v="1"/>
    <n v="18.378271119778002"/>
  </r>
  <r>
    <s v="16. When did you first apply for financial assistance?"/>
    <x v="16"/>
    <x v="0"/>
    <x v="0"/>
    <s v="When did you first apply for financial assistance?"/>
    <x v="2"/>
    <n v="2"/>
    <x v="35"/>
    <s v=" 1 to 2 months before classes began"/>
    <s v="Item 16"/>
    <s v="TIMEAPPL"/>
    <x v="1"/>
    <n v="12.288404620729935"/>
  </r>
  <r>
    <s v="16. When did you first apply for financial assistance?"/>
    <x v="16"/>
    <x v="0"/>
    <x v="0"/>
    <s v="When did you first apply for financial assistance?"/>
    <x v="2"/>
    <n v="3"/>
    <x v="36"/>
    <s v=" Less than 1 month before classes began"/>
    <s v="Item 16"/>
    <s v="TIMEAPPL"/>
    <x v="1"/>
    <n v="0"/>
  </r>
  <r>
    <s v="16. When did you first apply for financial assistance?"/>
    <x v="16"/>
    <x v="0"/>
    <x v="0"/>
    <s v="When did you first apply for financial assistance?"/>
    <x v="2"/>
    <n v="4"/>
    <x v="37"/>
    <s v=" After classes began"/>
    <s v="Item 16"/>
    <s v="TIMEAPPL"/>
    <x v="1"/>
    <n v="0.34387466220563639"/>
  </r>
  <r>
    <s v="16. When did you first apply for financial assistance?"/>
    <x v="16"/>
    <x v="0"/>
    <x v="0"/>
    <s v="When did you first apply for financial assistance?"/>
    <x v="2"/>
    <n v="5"/>
    <x v="38"/>
    <s v=" I did not apply for financial assistance"/>
    <s v="Item 16"/>
    <s v="TIMEAPPL"/>
    <x v="1"/>
    <n v="0"/>
  </r>
  <r>
    <s v="17. In which of the following types of courses were you enrolled during your first semester/quarter at this college?"/>
    <x v="17"/>
    <x v="0"/>
    <x v="25"/>
    <s v="In which of the following types of courses were you enrolled during first term at this college?Developmental Reading  "/>
    <x v="1"/>
    <n v="1"/>
    <x v="39"/>
    <s v=" Enrolled"/>
    <s v="Item 17"/>
    <s v="EDCPR"/>
    <x v="1"/>
    <n v="8.7107407884013206"/>
  </r>
  <r>
    <s v="17. In which of the following types of courses were you enrolled during your first semester/quarter at this college?"/>
    <x v="17"/>
    <x v="0"/>
    <x v="25"/>
    <s v="In which of the following types of courses were you enrolled during first term at this college?Developmental Reading  "/>
    <x v="1"/>
    <n v="2"/>
    <x v="40"/>
    <s v=" Not enrolled"/>
    <s v="Item 17"/>
    <s v="EDCPR"/>
    <x v="1"/>
    <n v="31.561028181701207"/>
  </r>
  <r>
    <s v="17. In which of the following types of courses were you enrolled during your first semester/quarter at this college?"/>
    <x v="17"/>
    <x v="0"/>
    <x v="26"/>
    <s v="In which of the following types of courses were you enrolled during first term at this college?Developmental Writing  "/>
    <x v="1"/>
    <n v="1"/>
    <x v="39"/>
    <s v=" Enrolled"/>
    <s v="Item 17"/>
    <s v="EDCPW"/>
    <x v="1"/>
    <n v="7.5712593501809806"/>
  </r>
  <r>
    <s v="17. In which of the following types of courses were you enrolled during your first semester/quarter at this college?"/>
    <x v="17"/>
    <x v="0"/>
    <x v="26"/>
    <s v="In which of the following types of courses were you enrolled during first term at this college?Developmental Writing  "/>
    <x v="1"/>
    <n v="2"/>
    <x v="40"/>
    <s v=" Not enrolled"/>
    <s v="Item 17"/>
    <s v="EDCPW"/>
    <x v="1"/>
    <n v="31.3161532522297"/>
  </r>
  <r>
    <s v="17. In which of the following types of courses were you enrolled during your first semester/quarter at this college?"/>
    <x v="17"/>
    <x v="0"/>
    <x v="27"/>
    <s v="In which of the following types of courses were you enrolled during first term at this college?Developmental Math  "/>
    <x v="1"/>
    <n v="1"/>
    <x v="39"/>
    <s v=" Enrolled"/>
    <s v="Item 17"/>
    <s v="EDCPM"/>
    <x v="1"/>
    <n v="10.928721677241816"/>
  </r>
  <r>
    <s v="17. In which of the following types of courses were you enrolled during your first semester/quarter at this college?"/>
    <x v="17"/>
    <x v="0"/>
    <x v="27"/>
    <s v="In which of the following types of courses were you enrolled during first term at this college?Developmental Math  "/>
    <x v="1"/>
    <n v="2"/>
    <x v="40"/>
    <s v=" Not enrolled"/>
    <s v="Item 17"/>
    <s v="EDCPM"/>
    <x v="1"/>
    <n v="29.343047292860707"/>
  </r>
  <r>
    <s v="17. In which of the following types of courses were you enrolled during your first semester/quarter at this college?"/>
    <x v="17"/>
    <x v="0"/>
    <x v="28"/>
    <s v="In which of the following types of courses were you enrolled during first term at this college?An ESL course"/>
    <x v="1"/>
    <n v="1"/>
    <x v="39"/>
    <s v=" Enrolled"/>
    <s v="Item 17"/>
    <s v="ENRLENG"/>
    <x v="1"/>
    <n v="0"/>
  </r>
  <r>
    <s v="17. In which of the following types of courses were you enrolled during your first semester/quarter at this college?"/>
    <x v="17"/>
    <x v="0"/>
    <x v="28"/>
    <s v="In which of the following types of courses were you enrolled during first term at this college?An ESL course"/>
    <x v="1"/>
    <n v="2"/>
    <x v="40"/>
    <s v=" Not enrolled"/>
    <s v="Item 17"/>
    <s v="ENRLENG"/>
    <x v="1"/>
    <n v="38.887412602410677"/>
  </r>
  <r>
    <s v="17. In which of the following types of courses were you enrolled during your first semester/quarter at this college?"/>
    <x v="17"/>
    <x v="0"/>
    <x v="29"/>
    <s v="In which of the following types of courses were you enrolled during first term at this college?A student success course"/>
    <x v="1"/>
    <n v="1"/>
    <x v="39"/>
    <s v=" Enrolled"/>
    <s v="Item 17"/>
    <s v="ENRLSSDC"/>
    <x v="1"/>
    <n v="3.1125873975893281"/>
  </r>
  <r>
    <s v="17. In which of the following types of courses were you enrolled during your first semester/quarter at this college?"/>
    <x v="17"/>
    <x v="0"/>
    <x v="29"/>
    <s v="In which of the following types of courses were you enrolled during first term at this college?A student success course"/>
    <x v="1"/>
    <n v="2"/>
    <x v="40"/>
    <s v=" Not enrolled"/>
    <s v="Item 17"/>
    <s v="ENRLSSDC"/>
    <x v="1"/>
    <n v="35.774825204821354"/>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1"/>
    <x v="39"/>
    <s v=" Enrolled"/>
    <s v="Item 17"/>
    <s v="ENRLOLC"/>
    <x v="1"/>
    <n v="1.3843563676918458"/>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2"/>
    <x v="40"/>
    <s v=" Not enrolled"/>
    <s v="Item 17"/>
    <s v="ENRLOLC"/>
    <x v="1"/>
    <n v="37.503056234718834"/>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1"/>
    <x v="41"/>
    <s v=" Strongly disagree"/>
    <s v="Item 18"/>
    <s v="WELCOME"/>
    <x v="1"/>
    <n v="0"/>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2"/>
    <x v="42"/>
    <s v=" Disagree"/>
    <s v="Item 18"/>
    <s v="WELCOME"/>
    <x v="1"/>
    <n v="1.3843563676918458"/>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3"/>
    <x v="43"/>
    <s v=" Neutral"/>
    <s v="Item 18"/>
    <s v="WELCOME"/>
    <x v="1"/>
    <n v="6.8363804942108901"/>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4"/>
    <x v="44"/>
    <s v=" Agree"/>
    <s v="Item 18"/>
    <s v="WELCOME"/>
    <x v="1"/>
    <n v="13.24544823126087"/>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5"/>
    <x v="45"/>
    <s v=" Strongly agree"/>
    <s v="Item 18"/>
    <s v="WELCOME"/>
    <x v="1"/>
    <n v="20.533814906836401"/>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1"/>
    <x v="41"/>
    <s v=" Strongly disagree"/>
    <s v="Item 18"/>
    <s v="WNTSCCD"/>
    <x v="1"/>
    <n v="0"/>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2"/>
    <x v="42"/>
    <s v=" Disagree"/>
    <s v="Item 18"/>
    <s v="WNTSCCD"/>
    <x v="1"/>
    <n v="0"/>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3"/>
    <x v="43"/>
    <s v=" Neutral"/>
    <s v="Item 18"/>
    <s v="WNTSCCD"/>
    <x v="1"/>
    <n v="1.6292312971633522"/>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4"/>
    <x v="44"/>
    <s v=" Agree"/>
    <s v="Item 18"/>
    <s v="WNTSCCD"/>
    <x v="1"/>
    <n v="16.173888619423298"/>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5"/>
    <x v="45"/>
    <s v=" Strongly agree"/>
    <s v="Item 18"/>
    <s v="WNTSCCD"/>
    <x v="1"/>
    <n v="24.196880083413355"/>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1"/>
    <x v="41"/>
    <s v=" Strongly disagree"/>
    <s v="Item 18"/>
    <s v="CONVTIME"/>
    <x v="1"/>
    <n v="0"/>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2"/>
    <x v="42"/>
    <s v=" Disagree"/>
    <s v="Item 18"/>
    <s v="CONVTIME"/>
    <x v="1"/>
    <n v="3.1733153176339384"/>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3"/>
    <x v="43"/>
    <s v=" Neutral"/>
    <s v="Item 18"/>
    <s v="CONVTIME"/>
    <x v="1"/>
    <n v="4.6428189620185494"/>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4"/>
    <x v="44"/>
    <s v=" Agree"/>
    <s v="Item 18"/>
    <s v="CONVTIME"/>
    <x v="1"/>
    <n v="14.445657589525817"/>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5"/>
    <x v="45"/>
    <s v=" Strongly agree"/>
    <s v="Item 18"/>
    <s v="CONVTIME"/>
    <x v="1"/>
    <n v="19.738208130821697"/>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1"/>
    <x v="41"/>
    <s v=" Strongly disagree"/>
    <s v="Item 18"/>
    <s v="AACONTIM"/>
    <x v="1"/>
    <n v="0"/>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2"/>
    <x v="42"/>
    <s v=" Disagree"/>
    <s v="Item 18"/>
    <s v="AACONTIM"/>
    <x v="1"/>
    <n v="1.3843563676918458"/>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3"/>
    <x v="43"/>
    <s v=" Neutral"/>
    <s v="Item 18"/>
    <s v="AACONTIM"/>
    <x v="1"/>
    <n v="5.0474215442687971"/>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4"/>
    <x v="44"/>
    <s v=" Agree"/>
    <s v="Item 18"/>
    <s v="AACONTIM"/>
    <x v="1"/>
    <n v="16.969495395438003"/>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5"/>
    <x v="45"/>
    <s v=" Strongly agree"/>
    <s v="Item 18"/>
    <s v="AACONTIM"/>
    <x v="1"/>
    <n v="18.598726692601357"/>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1"/>
    <x v="41"/>
    <s v=" Strongly disagree"/>
    <s v="Item 18"/>
    <s v="AASELMAJ"/>
    <x v="1"/>
    <n v="0"/>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2"/>
    <x v="42"/>
    <s v=" Disagree"/>
    <s v="Item 18"/>
    <s v="AASELMAJ"/>
    <x v="1"/>
    <n v="3.4181902471054446"/>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3"/>
    <x v="43"/>
    <s v=" Neutral"/>
    <s v="Item 18"/>
    <s v="AASELMAJ"/>
    <x v="1"/>
    <n v="6.6766528414321487"/>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4"/>
    <x v="44"/>
    <s v=" Agree"/>
    <s v="Item 18"/>
    <s v="AASELMAJ"/>
    <x v="1"/>
    <n v="15.684138760480284"/>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5"/>
    <x v="45"/>
    <s v=" Strongly agree"/>
    <s v="Item 18"/>
    <s v="AASELMAJ"/>
    <x v="1"/>
    <n v="16.221018150982118"/>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1"/>
    <x v="41"/>
    <s v=" Strongly disagree"/>
    <s v="Item 18"/>
    <s v="ACADGOAL"/>
    <x v="1"/>
    <n v="0"/>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2"/>
    <x v="42"/>
    <s v=" Disagree"/>
    <s v="Item 18"/>
    <s v="ACADGOAL"/>
    <x v="1"/>
    <n v="9.6048391620390099"/>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3"/>
    <x v="43"/>
    <s v=" Neutral"/>
    <s v="Item 18"/>
    <s v="ACADGOAL"/>
    <x v="1"/>
    <n v="4.1530691030755378"/>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4"/>
    <x v="44"/>
    <s v=" Agree"/>
    <s v="Item 18"/>
    <s v="ACADGOAL"/>
    <x v="1"/>
    <n v="17.068495128172131"/>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5"/>
    <x v="45"/>
    <s v=" Strongly agree"/>
    <s v="Item 18"/>
    <s v="ACADGOAL"/>
    <x v="1"/>
    <n v="11.173596606713323"/>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1"/>
    <x v="41"/>
    <s v=" Strongly disagree"/>
    <s v="Item 18"/>
    <s v="CRSADV"/>
    <x v="1"/>
    <n v="0"/>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2"/>
    <x v="42"/>
    <s v=" Disagree"/>
    <s v="Item 18"/>
    <s v="CRSADV"/>
    <x v="1"/>
    <n v="6.5915055647393821"/>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3"/>
    <x v="43"/>
    <s v=" Neutral"/>
    <s v="Item 18"/>
    <s v="CRSADV"/>
    <x v="1"/>
    <n v="1.6292312971633522"/>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4"/>
    <x v="44"/>
    <s v=" Agree"/>
    <s v="Item 18"/>
    <s v="CRSADV"/>
    <x v="1"/>
    <n v="17.803119916586652"/>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5"/>
    <x v="45"/>
    <s v=" Strongly agree"/>
    <s v="Item 18"/>
    <s v="CRSADV"/>
    <x v="1"/>
    <n v="15.976143221510613"/>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1"/>
    <x v="41"/>
    <s v=" Strongly disagree"/>
    <s v="Item 18"/>
    <s v="OSCOMM"/>
    <x v="1"/>
    <n v="3.5033375237982112"/>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2"/>
    <x v="42"/>
    <s v=" Disagree"/>
    <s v="Item 18"/>
    <s v="OSCOMM"/>
    <x v="1"/>
    <n v="12.618680894449778"/>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3"/>
    <x v="43"/>
    <s v=" Neutral"/>
    <s v="Item 18"/>
    <s v="OSCOMM"/>
    <x v="1"/>
    <n v="8.1600089418581252"/>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4"/>
    <x v="44"/>
    <s v=" Agree"/>
    <s v="Item 18"/>
    <s v="OSCOMM"/>
    <x v="1"/>
    <n v="7.868004480827798"/>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5"/>
    <x v="45"/>
    <s v=" Strongly agree"/>
    <s v="Item 18"/>
    <s v="OSCOMM"/>
    <x v="1"/>
    <n v="9.849968159066087"/>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1"/>
    <x v="41"/>
    <s v=" Strongly disagree"/>
    <s v="Item 18"/>
    <s v="FAINFO"/>
    <x v="1"/>
    <n v="1.3843563676918458"/>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2"/>
    <x v="42"/>
    <s v=" Disagree"/>
    <s v="Item 18"/>
    <s v="FAINFO"/>
    <x v="1"/>
    <n v="5.0474215442687971"/>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3"/>
    <x v="43"/>
    <s v=" Neutral"/>
    <s v="Item 18"/>
    <s v="FAINFO"/>
    <x v="1"/>
    <n v="6.516925188653409"/>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4"/>
    <x v="44"/>
    <s v=" Agree"/>
    <s v="Item 18"/>
    <s v="FAINFO"/>
    <x v="1"/>
    <n v="18.122575222144132"/>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5"/>
    <x v="45"/>
    <s v=" Strongly agree"/>
    <s v="Item 18"/>
    <s v="FAINFO"/>
    <x v="1"/>
    <n v="10.928721677241816"/>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1"/>
    <x v="41"/>
    <s v=" Strongly disagree"/>
    <s v="Item 18"/>
    <s v="QUALFA"/>
    <x v="1"/>
    <n v="2.7687127353836916"/>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2"/>
    <x v="42"/>
    <s v=" Disagree"/>
    <s v="Item 18"/>
    <s v="QUALFA"/>
    <x v="1"/>
    <n v="11.724074385700947"/>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3"/>
    <x v="43"/>
    <s v=" Neutral"/>
    <s v="Item 18"/>
    <s v="QUALFA"/>
    <x v="1"/>
    <n v="11.578199188963568"/>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4"/>
    <x v="44"/>
    <s v=" Agree"/>
    <s v="Item 18"/>
    <s v="QUALFA"/>
    <x v="1"/>
    <n v="9.7421107074626558"/>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5"/>
    <x v="45"/>
    <s v=" Strongly agree"/>
    <s v="Item 18"/>
    <s v="QUALFA"/>
    <x v="1"/>
    <n v="6.1869029824891371"/>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1"/>
    <x v="41"/>
    <s v=" Strongly disagree"/>
    <s v="Item 18"/>
    <s v="ACTINTRO"/>
    <x v="1"/>
    <n v="0.24487492947150649"/>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2"/>
    <x v="42"/>
    <s v=" Disagree"/>
    <s v="Item 18"/>
    <s v="ACTINTRO"/>
    <x v="1"/>
    <n v="7.5712593501809806"/>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3"/>
    <x v="43"/>
    <s v=" Neutral"/>
    <s v="Item 18"/>
    <s v="ACTINTRO"/>
    <x v="1"/>
    <n v="10.452570206784593"/>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4"/>
    <x v="44"/>
    <s v=" Agree"/>
    <s v="Item 18"/>
    <s v="ACTINTRO"/>
    <x v="1"/>
    <n v="5.4764434831671993"/>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5"/>
    <x v="45"/>
    <s v=" Strongly agree"/>
    <s v="Item 18"/>
    <s v="ACTINTRO"/>
    <x v="1"/>
    <n v="18.254852030395721"/>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1"/>
    <x v="41"/>
    <s v=" Strongly disagree"/>
    <s v="Item 18"/>
    <s v="RESOURCE"/>
    <x v="1"/>
    <n v="0"/>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2"/>
    <x v="42"/>
    <s v=" Disagree"/>
    <s v="Item 18"/>
    <s v="RESOURCE"/>
    <x v="1"/>
    <n v="1.3843563676918458"/>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3"/>
    <x v="43"/>
    <s v=" Neutral"/>
    <s v="Item 18"/>
    <s v="RESOURCE"/>
    <x v="1"/>
    <n v="1.6292312971633522"/>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4"/>
    <x v="44"/>
    <s v=" Agree"/>
    <s v="Item 18"/>
    <s v="RESOURCE"/>
    <x v="1"/>
    <n v="18.942601354806989"/>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5"/>
    <x v="45"/>
    <s v=" Strongly agree"/>
    <s v="Item 18"/>
    <s v="RESOURCE"/>
    <x v="1"/>
    <n v="20.043810980337813"/>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1"/>
    <x v="41"/>
    <s v=" Strongly disagree"/>
    <s v="Item 18"/>
    <s v="GRADEPOL"/>
    <x v="1"/>
    <n v="0"/>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2"/>
    <x v="42"/>
    <s v=" Disagree"/>
    <s v="Item 18"/>
    <s v="GRADEPOL"/>
    <x v="1"/>
    <n v="0"/>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3"/>
    <x v="43"/>
    <s v=" Neutral"/>
    <s v="Item 18"/>
    <s v="GRADEPOL"/>
    <x v="1"/>
    <n v="1.7889589499420924"/>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4"/>
    <x v="44"/>
    <s v=" Agree"/>
    <s v="Item 18"/>
    <s v="GRADEPOL"/>
    <x v="1"/>
    <n v="14.384929669481206"/>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5"/>
    <x v="45"/>
    <s v=" Strongly agree"/>
    <s v="Item 18"/>
    <s v="GRADEPOL"/>
    <x v="1"/>
    <n v="25.826111380576709"/>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1"/>
    <x v="41"/>
    <s v=" Strongly disagree"/>
    <s v="Item 18"/>
    <s v="SYLLABI"/>
    <x v="1"/>
    <n v="0"/>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2"/>
    <x v="42"/>
    <s v=" Disagree"/>
    <s v="Item 18"/>
    <s v="SYLLABI"/>
    <x v="1"/>
    <n v="0"/>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3"/>
    <x v="43"/>
    <s v=" Neutral"/>
    <s v="Item 18"/>
    <s v="SYLLABI"/>
    <x v="1"/>
    <n v="0.24487492947150649"/>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4"/>
    <x v="44"/>
    <s v=" Agree"/>
    <s v="Item 18"/>
    <s v="SYLLABI"/>
    <x v="1"/>
    <n v="13.955907730582805"/>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5"/>
    <x v="45"/>
    <s v=" Strongly agree"/>
    <s v="Item 18"/>
    <s v="SYLLABI"/>
    <x v="1"/>
    <n v="27.799217339945699"/>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1"/>
    <x v="41"/>
    <s v=" Strongly disagree"/>
    <s v="Item 18"/>
    <s v="FACMEET"/>
    <x v="1"/>
    <n v="0"/>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2"/>
    <x v="42"/>
    <s v=" Disagree"/>
    <s v="Item 18"/>
    <s v="FACMEET"/>
    <x v="1"/>
    <n v="0"/>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3"/>
    <x v="43"/>
    <s v=" Neutral"/>
    <s v="Item 18"/>
    <s v="FACMEET"/>
    <x v="1"/>
    <n v="0"/>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4"/>
    <x v="44"/>
    <s v=" Agree"/>
    <s v="Item 18"/>
    <s v="FACMEET"/>
    <x v="1"/>
    <n v="16.625620733232367"/>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5"/>
    <x v="45"/>
    <s v=" Strongly agree"/>
    <s v="Item 18"/>
    <s v="FACMEET"/>
    <x v="1"/>
    <n v="25.37437926676764"/>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1"/>
    <x v="41"/>
    <s v=" Strongly disagree"/>
    <s v="Item 18"/>
    <s v="CSTAFNAM"/>
    <x v="1"/>
    <n v="3.0135876648551982"/>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2"/>
    <x v="42"/>
    <s v=" Disagree"/>
    <s v="Item 18"/>
    <s v="CSTAFNAM"/>
    <x v="1"/>
    <n v="6.6766528414321495"/>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3"/>
    <x v="43"/>
    <s v=" Neutral"/>
    <s v="Item 18"/>
    <s v="CSTAFNAM"/>
    <x v="1"/>
    <n v="14.591786853818766"/>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4"/>
    <x v="44"/>
    <s v=" Agree"/>
    <s v="Item 18"/>
    <s v="CSTAFNAM"/>
    <x v="1"/>
    <n v="8.2590086745922537"/>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5"/>
    <x v="45"/>
    <s v=" Strongly agree"/>
    <s v="Item 18"/>
    <s v="CSTAFNAM"/>
    <x v="1"/>
    <n v="9.4589639653016313"/>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1"/>
    <x v="41"/>
    <s v=" Strongly disagree"/>
    <s v="Item 18"/>
    <s v="OSTUDNAM"/>
    <x v="1"/>
    <n v="2.1189811561063654"/>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2"/>
    <x v="42"/>
    <s v=" Disagree"/>
    <s v="Item 18"/>
    <s v="OSTUDNAM"/>
    <x v="1"/>
    <n v="9.4592180328572031"/>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3"/>
    <x v="43"/>
    <s v=" Neutral"/>
    <s v="Item 18"/>
    <s v="OSTUDNAM"/>
    <x v="1"/>
    <n v="14.162764914920363"/>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4"/>
    <x v="44"/>
    <s v=" Agree"/>
    <s v="Item 18"/>
    <s v="OSTUDNAM"/>
    <x v="1"/>
    <n v="6.065193074844343"/>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5"/>
    <x v="45"/>
    <s v=" Strongly agree"/>
    <s v="Item 18"/>
    <s v="OSTUDNAM"/>
    <x v="1"/>
    <n v="10.193842821271724"/>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1"/>
    <x v="41"/>
    <s v=" Strongly disagree"/>
    <s v="Item 18"/>
    <s v="FACNAM"/>
    <x v="1"/>
    <n v="1.3843563676918458"/>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2"/>
    <x v="42"/>
    <s v=" Disagree"/>
    <s v="Item 18"/>
    <s v="FACNAM"/>
    <x v="1"/>
    <n v="0"/>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3"/>
    <x v="43"/>
    <s v=" Neutral"/>
    <s v="Item 18"/>
    <s v="FACNAM"/>
    <x v="1"/>
    <n v="9.6904945738429191"/>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4"/>
    <x v="44"/>
    <s v=" Agree"/>
    <s v="Item 18"/>
    <s v="FACNAM"/>
    <x v="1"/>
    <n v="10.636463148655915"/>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5"/>
    <x v="45"/>
    <s v=" Strongly agree"/>
    <s v="Item 18"/>
    <s v="FACNAM"/>
    <x v="1"/>
    <n v="20.28868590980932"/>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1"/>
    <x v="41"/>
    <s v=" Strongly disagree"/>
    <s v="Item 18"/>
    <s v="STUNAM"/>
    <x v="1"/>
    <n v="1.6292312971633522"/>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2"/>
    <x v="42"/>
    <s v=" Disagree"/>
    <s v="Item 18"/>
    <s v="STUNAM"/>
    <x v="1"/>
    <n v="6.1869029824891371"/>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3"/>
    <x v="43"/>
    <s v=" Neutral"/>
    <s v="Item 18"/>
    <s v="STUNAM"/>
    <x v="1"/>
    <n v="6.3710499919160322"/>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4"/>
    <x v="44"/>
    <s v=" Agree"/>
    <s v="Item 18"/>
    <s v="STUNAM"/>
    <x v="1"/>
    <n v="12.816426292362463"/>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5"/>
    <x v="45"/>
    <s v=" Strongly agree"/>
    <s v="Item 18"/>
    <s v="STUNAM"/>
    <x v="1"/>
    <n v="14.996389436069014"/>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1"/>
    <x v="41"/>
    <s v=" Strongly disagree"/>
    <s v="Item 18"/>
    <s v="ITTAKES"/>
    <x v="1"/>
    <n v="0"/>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2"/>
    <x v="42"/>
    <s v=" Disagree"/>
    <s v="Item 18"/>
    <s v="ITTAKES"/>
    <x v="1"/>
    <n v="0.24487492947150649"/>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3"/>
    <x v="43"/>
    <s v=" Neutral"/>
    <s v="Item 18"/>
    <s v="ITTAKES"/>
    <x v="1"/>
    <n v="1.6292312971633522"/>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4"/>
    <x v="44"/>
    <s v=" Agree"/>
    <s v="Item 18"/>
    <s v="ITTAKES"/>
    <x v="1"/>
    <n v="11.027467342420374"/>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5"/>
    <x v="45"/>
    <s v=" Strongly agree"/>
    <s v="Item 18"/>
    <s v="ITTAKES"/>
    <x v="1"/>
    <n v="29.098426430944777"/>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1"/>
    <x v="41"/>
    <s v=" Strongly disagree"/>
    <s v="Item 18"/>
    <s v="ACPRPRD"/>
    <x v="1"/>
    <n v="0"/>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2"/>
    <x v="42"/>
    <s v=" Disagree"/>
    <s v="Item 18"/>
    <s v="ACPRPRD"/>
    <x v="1"/>
    <n v="0"/>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3"/>
    <x v="43"/>
    <s v=" Neutral"/>
    <s v="Item 18"/>
    <s v="ACPRPRD"/>
    <x v="1"/>
    <n v="0.24487492947150649"/>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4"/>
    <x v="44"/>
    <s v=" Agree"/>
    <s v="Item 18"/>
    <s v="ACPRPRD"/>
    <x v="1"/>
    <n v="14.200782660054312"/>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5"/>
    <x v="45"/>
    <s v=" Strongly agree"/>
    <s v="Item 18"/>
    <s v="ACPRPRD"/>
    <x v="1"/>
    <n v="27.554342410474192"/>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1"/>
    <x v="46"/>
    <s v=" Never"/>
    <s v="Item 19"/>
    <s v="ASKQUES"/>
    <x v="1"/>
    <n v="2.7687127353836916"/>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2"/>
    <x v="47"/>
    <s v=" Once"/>
    <s v="Item 19"/>
    <s v="ASKQUES"/>
    <x v="1"/>
    <n v="3.5171899798395749"/>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3"/>
    <x v="48"/>
    <s v=" Two or three times"/>
    <s v="Item 19"/>
    <s v="ASKQUES"/>
    <x v="1"/>
    <n v="27.873797716031667"/>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4"/>
    <x v="49"/>
    <s v=" Four or more times"/>
    <s v="Item 19"/>
    <s v="ASKQUES"/>
    <x v="1"/>
    <n v="7.8402995687450696"/>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1"/>
    <x v="46"/>
    <s v=" Never"/>
    <s v="Item 19"/>
    <s v="PREPDRFT"/>
    <x v="1"/>
    <n v="13.697434412625507"/>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2"/>
    <x v="47"/>
    <s v=" Once"/>
    <s v="Item 19"/>
    <s v="PREPDRFT"/>
    <x v="1"/>
    <n v="5.9800457981515764"/>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3"/>
    <x v="48"/>
    <s v=" Two or three times"/>
    <s v="Item 19"/>
    <s v="PREPDRFT"/>
    <x v="1"/>
    <n v="21.733770197545777"/>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4"/>
    <x v="49"/>
    <s v=" Four or more times"/>
    <s v="Item 19"/>
    <s v="PREPDRFT"/>
    <x v="1"/>
    <n v="0.58874959167714291"/>
  </r>
  <r>
    <s v="19. During the first three weeks of your first semester/quarter at this college, about how often did you do the following?"/>
    <x v="22"/>
    <x v="0"/>
    <x v="54"/>
    <s v="In first three weeks of first term at this college, how often did you:Turn in an assignment late"/>
    <x v="1"/>
    <n v="1"/>
    <x v="46"/>
    <s v=" Never"/>
    <s v="Item 19"/>
    <s v="LATETURN"/>
    <x v="1"/>
    <n v="21.857189286928062"/>
  </r>
  <r>
    <s v="19. During the first three weeks of your first semester/quarter at this college, about how often did you do the following?"/>
    <x v="22"/>
    <x v="0"/>
    <x v="54"/>
    <s v="In first three weeks of first term at this college, how often did you:Turn in an assignment late"/>
    <x v="1"/>
    <n v="2"/>
    <x v="47"/>
    <s v=" Once"/>
    <s v="Item 19"/>
    <s v="LATETURN"/>
    <x v="1"/>
    <n v="14.34691192434726"/>
  </r>
  <r>
    <s v="19. During the first three weeks of your first semester/quarter at this college, about how often did you do the following?"/>
    <x v="22"/>
    <x v="0"/>
    <x v="54"/>
    <s v="In first three weeks of first term at this college, how often did you:Turn in an assignment late"/>
    <x v="1"/>
    <n v="3"/>
    <x v="48"/>
    <s v=" Two or three times"/>
    <s v="Item 19"/>
    <s v="LATETURN"/>
    <x v="1"/>
    <n v="3.7620649093110816"/>
  </r>
  <r>
    <s v="19. During the first three weeks of your first semester/quarter at this college, about how often did you do the following?"/>
    <x v="22"/>
    <x v="0"/>
    <x v="54"/>
    <s v="In first three weeks of first term at this college, how often did you:Turn in an assignment late"/>
    <x v="1"/>
    <n v="4"/>
    <x v="49"/>
    <s v=" Four or more times"/>
    <s v="Item 19"/>
    <s v="LATETURN"/>
    <x v="1"/>
    <n v="2.0338338794135988"/>
  </r>
  <r>
    <s v="19. During the first three weeks of your first semester/quarter at this college, about how often did you do the following?"/>
    <x v="22"/>
    <x v="0"/>
    <x v="55"/>
    <s v="In first three weeks of first term at this college, how often did you:Not turn in an assignment"/>
    <x v="1"/>
    <n v="1"/>
    <x v="46"/>
    <s v=" Never"/>
    <s v="Item 19"/>
    <s v="NOTTURN"/>
    <x v="1"/>
    <n v="33.938990790876012"/>
  </r>
  <r>
    <s v="19. During the first three weeks of your first semester/quarter at this college, about how often did you do the following?"/>
    <x v="22"/>
    <x v="0"/>
    <x v="55"/>
    <s v="In first three weeks of first term at this college, how often did you:Not turn in an assignment"/>
    <x v="1"/>
    <n v="2"/>
    <x v="47"/>
    <s v=" Once"/>
    <s v="Item 19"/>
    <s v="NOTTURN"/>
    <x v="1"/>
    <n v="4.6428189620185503"/>
  </r>
  <r>
    <s v="19. During the first three weeks of your first semester/quarter at this college, about how often did you do the following?"/>
    <x v="22"/>
    <x v="0"/>
    <x v="55"/>
    <s v="In first three weeks of first term at this college, how often did you:Not turn in an assignment"/>
    <x v="1"/>
    <n v="3"/>
    <x v="48"/>
    <s v=" Two or three times"/>
    <s v="Item 19"/>
    <s v="NOTTURN"/>
    <x v="1"/>
    <n v="3.4181902471054446"/>
  </r>
  <r>
    <s v="19. During the first three weeks of your first semester/quarter at this college, about how often did you do the following?"/>
    <x v="22"/>
    <x v="0"/>
    <x v="55"/>
    <s v="In first three weeks of first term at this college, how often did you:Not turn in an assignment"/>
    <x v="1"/>
    <n v="4"/>
    <x v="49"/>
    <s v=" Four or more times"/>
    <s v="Item 19"/>
    <s v="NOTTURN"/>
    <x v="1"/>
    <n v="0"/>
  </r>
  <r>
    <s v="19. During the first three weeks of your first semester/quarter at this college, about how often did you do the following?"/>
    <x v="22"/>
    <x v="0"/>
    <x v="56"/>
    <s v="In first three weeks of first term at this college, how often did you:Participate in supplemental instruction  "/>
    <x v="1"/>
    <n v="1"/>
    <x v="46"/>
    <s v=" Never"/>
    <s v="Item 19"/>
    <s v="SUPINSTR"/>
    <x v="1"/>
    <n v="30.421800811036441"/>
  </r>
  <r>
    <s v="19. During the first three weeks of your first semester/quarter at this college, about how often did you do the following?"/>
    <x v="22"/>
    <x v="0"/>
    <x v="56"/>
    <s v="In first three weeks of first term at this college, how often did you:Participate in supplemental instruction  "/>
    <x v="1"/>
    <n v="2"/>
    <x v="47"/>
    <s v=" Once"/>
    <s v="Item 19"/>
    <s v="SUPINSTR"/>
    <x v="1"/>
    <n v="9.9489678918002156"/>
  </r>
  <r>
    <s v="19. During the first three weeks of your first semester/quarter at this college, about how often did you do the following?"/>
    <x v="22"/>
    <x v="0"/>
    <x v="56"/>
    <s v="In first three weeks of first term at this college, how often did you:Participate in supplemental instruction  "/>
    <x v="1"/>
    <n v="3"/>
    <x v="48"/>
    <s v=" Two or three times"/>
    <s v="Item 19"/>
    <s v="SUPINSTR"/>
    <x v="1"/>
    <n v="0.24487492947150649"/>
  </r>
  <r>
    <s v="19. During the first three weeks of your first semester/quarter at this college, about how often did you do the following?"/>
    <x v="22"/>
    <x v="0"/>
    <x v="56"/>
    <s v="In first three weeks of first term at this college, how often did you:Participate in supplemental instruction  "/>
    <x v="1"/>
    <n v="4"/>
    <x v="49"/>
    <s v=" Four or more times"/>
    <s v="Item 19"/>
    <s v="SUPINSTR"/>
    <x v="1"/>
    <n v="1.3843563676918458"/>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1"/>
    <x v="46"/>
    <s v=" Never"/>
    <s v="Item 19"/>
    <s v="NOTCOMPL"/>
    <x v="1"/>
    <n v="37.098707720024159"/>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2"/>
    <x v="47"/>
    <s v=" Once"/>
    <s v="Item 19"/>
    <s v="NOTCOMPL"/>
    <x v="1"/>
    <n v="4.3125426882987048"/>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3"/>
    <x v="48"/>
    <s v=" Two or three times"/>
    <s v="Item 19"/>
    <s v="NOTCOMPL"/>
    <x v="1"/>
    <n v="0.34387466220563639"/>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4"/>
    <x v="49"/>
    <s v=" Four or more times"/>
    <s v="Item 19"/>
    <s v="NOTCOMPL"/>
    <x v="1"/>
    <n v="0.24487492947150649"/>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1"/>
    <x v="46"/>
    <s v=" Never"/>
    <s v="Item 19"/>
    <s v="PINCLASS"/>
    <x v="1"/>
    <n v="22.666648518984129"/>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2"/>
    <x v="47"/>
    <s v=" Once"/>
    <s v="Item 19"/>
    <s v="PINCLASS"/>
    <x v="1"/>
    <n v="6.3100680043158484"/>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3"/>
    <x v="48"/>
    <s v=" Two or three times"/>
    <s v="Item 19"/>
    <s v="PINCLASS"/>
    <x v="1"/>
    <n v="8.3804645146814742"/>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4"/>
    <x v="49"/>
    <s v=" Four or more times"/>
    <s v="Item 19"/>
    <s v="PINCLASS"/>
    <x v="1"/>
    <n v="4.6428189620185494"/>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1"/>
    <x v="46"/>
    <s v=" Never"/>
    <s v="Item 19"/>
    <s v="PREPOUTC"/>
    <x v="1"/>
    <n v="37.748185231745914"/>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2"/>
    <x v="47"/>
    <s v=" Once"/>
    <s v="Item 19"/>
    <s v="PREPOUTC"/>
    <x v="1"/>
    <n v="0.58874959167714291"/>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3"/>
    <x v="48"/>
    <s v=" Two or three times"/>
    <s v="Item 19"/>
    <s v="PREPOUTC"/>
    <x v="1"/>
    <n v="2.0338338794135988"/>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4"/>
    <x v="49"/>
    <s v=" Four or more times"/>
    <s v="Item 19"/>
    <s v="PREPOUTC"/>
    <x v="1"/>
    <n v="1.6292312971633522"/>
  </r>
  <r>
    <s v="19. During the first three weeks of your first semester/quarter at this college, about how often did you do the following?"/>
    <x v="22"/>
    <x v="0"/>
    <x v="60"/>
    <s v="In first three weeks of first term at this college, how often did you:Participate in a required study group outside of class"/>
    <x v="1"/>
    <n v="1"/>
    <x v="46"/>
    <s v=" Never"/>
    <s v="Item 19"/>
    <s v="GRPSTUDY"/>
    <x v="1"/>
    <n v="37.907912884524649"/>
  </r>
  <r>
    <s v="19. During the first three weeks of your first semester/quarter at this college, about how often did you do the following?"/>
    <x v="22"/>
    <x v="0"/>
    <x v="60"/>
    <s v="In first three weeks of first term at this college, how often did you:Participate in a required study group outside of class"/>
    <x v="1"/>
    <n v="2"/>
    <x v="47"/>
    <s v=" Once"/>
    <s v="Item 19"/>
    <s v="GRPSTUDY"/>
    <x v="1"/>
    <n v="3.3574623270608348"/>
  </r>
  <r>
    <s v="19. During the first three weeks of your first semester/quarter at this college, about how often did you do the following?"/>
    <x v="22"/>
    <x v="0"/>
    <x v="60"/>
    <s v="In first three weeks of first term at this college, how often did you:Participate in a required study group outside of class"/>
    <x v="1"/>
    <n v="3"/>
    <x v="48"/>
    <s v=" Two or three times"/>
    <s v="Item 19"/>
    <s v="GRPSTUDY"/>
    <x v="1"/>
    <n v="0.7346247884145195"/>
  </r>
  <r>
    <s v="19. During the first three weeks of your first semester/quarter at this college, about how often did you do the following?"/>
    <x v="22"/>
    <x v="0"/>
    <x v="60"/>
    <s v="In first three weeks of first term at this college, how often did you:Participate in a required study group outside of class"/>
    <x v="1"/>
    <n v="4"/>
    <x v="49"/>
    <s v=" Four or more times"/>
    <s v="Item 19"/>
    <s v="GRPSTUDY"/>
    <x v="1"/>
    <n v="0"/>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1"/>
    <x v="46"/>
    <s v=" Never"/>
    <s v="Item 19"/>
    <s v="NRGSTUDY"/>
    <x v="1"/>
    <n v="31.561282249256781"/>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2"/>
    <x v="47"/>
    <s v=" Once"/>
    <s v="Item 19"/>
    <s v="NRGSTUDY"/>
    <x v="1"/>
    <n v="6.5307776446947718"/>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3"/>
    <x v="48"/>
    <s v=" Two or three times"/>
    <s v="Item 19"/>
    <s v="NRGSTUDY"/>
    <x v="1"/>
    <n v="3.6630651765769509"/>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4"/>
    <x v="49"/>
    <s v=" Four or more times"/>
    <s v="Item 19"/>
    <s v="NRGSTUDY"/>
    <x v="1"/>
    <n v="0.24487492947150649"/>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1"/>
    <x v="46"/>
    <s v=" Never"/>
    <s v="Item 19"/>
    <s v="USEINTMG"/>
    <x v="1"/>
    <n v="20.142810713071938"/>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2"/>
    <x v="47"/>
    <s v=" Once"/>
    <s v="Item 19"/>
    <s v="USEINTMG"/>
    <x v="1"/>
    <n v="7.2792548891506552"/>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3"/>
    <x v="48"/>
    <s v=" Two or three times"/>
    <s v="Item 19"/>
    <s v="USEINTMG"/>
    <x v="1"/>
    <n v="5.2922964737403033"/>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4"/>
    <x v="49"/>
    <s v=" Four or more times"/>
    <s v="Item 19"/>
    <s v="USEINTMG"/>
    <x v="1"/>
    <n v="7.9012815563452534"/>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1"/>
    <x v="46"/>
    <s v=" Never"/>
    <s v="Item 19"/>
    <s v="MAILFAC"/>
    <x v="1"/>
    <n v="6.4317779119606424"/>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2"/>
    <x v="47"/>
    <s v=" Once"/>
    <s v="Item 19"/>
    <s v="MAILFAC"/>
    <x v="1"/>
    <n v="6.8139243868557999"/>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3"/>
    <x v="48"/>
    <s v=" Two or three times"/>
    <s v="Item 19"/>
    <s v="MAILFAC"/>
    <x v="1"/>
    <n v="15.731014224483532"/>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4"/>
    <x v="49"/>
    <s v=" Four or more times"/>
    <s v="Item 19"/>
    <s v="MAILFAC"/>
    <x v="1"/>
    <n v="13.023283476700025"/>
  </r>
  <r>
    <s v="19. During the first three weeks of your first semester/quarter at this college, about how often did you do the following?"/>
    <x v="22"/>
    <x v="0"/>
    <x v="64"/>
    <s v="In first three weeks of first term at this college, how often did you:Discuss an assignment or grade with an instructor"/>
    <x v="1"/>
    <n v="1"/>
    <x v="46"/>
    <s v=" Never"/>
    <s v="Item 19"/>
    <s v="FACASSN"/>
    <x v="1"/>
    <n v="22.322773856778493"/>
  </r>
  <r>
    <s v="19. During the first three weeks of your first semester/quarter at this college, about how often did you do the following?"/>
    <x v="22"/>
    <x v="0"/>
    <x v="64"/>
    <s v="In first three weeks of first term at this college, how often did you:Discuss an assignment or grade with an instructor"/>
    <x v="1"/>
    <n v="2"/>
    <x v="47"/>
    <s v=" Once"/>
    <s v="Item 19"/>
    <s v="FACASSN"/>
    <x v="1"/>
    <n v="8.8477582662693965"/>
  </r>
  <r>
    <s v="19. During the first three weeks of your first semester/quarter at this college, about how often did you do the following?"/>
    <x v="22"/>
    <x v="0"/>
    <x v="64"/>
    <s v="In first three weeks of first term at this college, how often did you:Discuss an assignment or grade with an instructor"/>
    <x v="1"/>
    <n v="3"/>
    <x v="48"/>
    <s v=" Two or three times"/>
    <s v="Item 19"/>
    <s v="FACASSN"/>
    <x v="1"/>
    <n v="5.7820463326833158"/>
  </r>
  <r>
    <s v="19. During the first three weeks of your first semester/quarter at this college, about how often did you do the following?"/>
    <x v="22"/>
    <x v="0"/>
    <x v="64"/>
    <s v="In first three weeks of first term at this college, how often did you:Discuss an assignment or grade with an instructor"/>
    <x v="1"/>
    <n v="4"/>
    <x v="49"/>
    <s v=" Four or more times"/>
    <s v="Item 19"/>
    <s v="FACASSN"/>
    <x v="1"/>
    <n v="5.0474215442687971"/>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1"/>
    <x v="46"/>
    <s v=" Never"/>
    <s v="Item 19"/>
    <s v="CLASSREL"/>
    <x v="1"/>
    <n v="10.133114901227112"/>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2"/>
    <x v="47"/>
    <s v=" Once"/>
    <s v="Item 19"/>
    <s v="CLASSREL"/>
    <x v="1"/>
    <n v="9.7892402390214759"/>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3"/>
    <x v="48"/>
    <s v=" Two or three times"/>
    <s v="Item 19"/>
    <s v="CLASSREL"/>
    <x v="1"/>
    <n v="17.434825897732861"/>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4"/>
    <x v="49"/>
    <s v=" Four or more times"/>
    <s v="Item 19"/>
    <s v="CLASSREL"/>
    <x v="1"/>
    <n v="4.6428189620185503"/>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1"/>
    <x v="46"/>
    <s v=" Never"/>
    <s v="Item 19"/>
    <s v="FEEDBACK"/>
    <x v="1"/>
    <n v="6.1869029824891362"/>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2"/>
    <x v="47"/>
    <s v=" Once"/>
    <s v="Item 19"/>
    <s v="FEEDBACK"/>
    <x v="1"/>
    <n v="8.2590086745922537"/>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3"/>
    <x v="48"/>
    <s v=" Two or three times"/>
    <s v="Item 19"/>
    <s v="FEEDBACK"/>
    <x v="1"/>
    <n v="18.169704753702952"/>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4"/>
    <x v="49"/>
    <s v=" Four or more times"/>
    <s v="Item 19"/>
    <s v="FEEDBACK"/>
    <x v="1"/>
    <n v="9.3843835892156591"/>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1"/>
    <x v="46"/>
    <s v=" Never"/>
    <s v="Item 19"/>
    <s v="RCVGRDS"/>
    <x v="1"/>
    <n v="1.7889589499420924"/>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2"/>
    <x v="47"/>
    <s v=" Once"/>
    <s v="Item 19"/>
    <s v="RCVGRDS"/>
    <x v="1"/>
    <n v="0"/>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3"/>
    <x v="48"/>
    <s v=" Two or three times"/>
    <s v="Item 19"/>
    <s v="RCVGRDS"/>
    <x v="1"/>
    <n v="6.2859027152232674"/>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4"/>
    <x v="49"/>
    <s v=" Four or more times"/>
    <s v="Item 19"/>
    <s v="RCVGRDS"/>
    <x v="1"/>
    <n v="33.925138334834656"/>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1"/>
    <x v="46"/>
    <s v=" Never"/>
    <s v="Item 19"/>
    <s v="FACIDOC"/>
    <x v="1"/>
    <n v="23.486420584091416"/>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2"/>
    <x v="47"/>
    <s v=" Once"/>
    <s v="Item 19"/>
    <s v="FACIDOC"/>
    <x v="1"/>
    <n v="10.108695544578957"/>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3"/>
    <x v="48"/>
    <s v=" Two or three times"/>
    <s v="Item 19"/>
    <s v="FACIDOC"/>
    <x v="1"/>
    <n v="6.7756525741662799"/>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4"/>
    <x v="49"/>
    <s v=" Four or more times"/>
    <s v="Item 19"/>
    <s v="FACIDOC"/>
    <x v="1"/>
    <n v="1.6292312971633522"/>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1"/>
    <x v="46"/>
    <s v=" Never"/>
    <s v="Item 19"/>
    <s v="OCIDEAS"/>
    <x v="1"/>
    <n v="15.830268024773233"/>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2"/>
    <x v="47"/>
    <s v=" Once"/>
    <s v="Item 19"/>
    <s v="OCIDEAS"/>
    <x v="1"/>
    <n v="8.7107407884013206"/>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3"/>
    <x v="48"/>
    <s v=" Two or three times"/>
    <s v="Item 19"/>
    <s v="OCIDEAS"/>
    <x v="1"/>
    <n v="13.061301221833974"/>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4"/>
    <x v="49"/>
    <s v=" Four or more times"/>
    <s v="Item 19"/>
    <s v="OCIDEAS"/>
    <x v="1"/>
    <n v="4.3976899649914705"/>
  </r>
  <r>
    <s v="19. During the first three weeks of your first semester/quarter at this college, about how often did you do the following?"/>
    <x v="22"/>
    <x v="0"/>
    <x v="70"/>
    <s v="In first three weeks of first term at this college, how often did you:Skip class"/>
    <x v="1"/>
    <n v="1"/>
    <x v="46"/>
    <s v=" Never"/>
    <s v="Item 19"/>
    <s v="SKIPCL"/>
    <x v="1"/>
    <n v="38.33693482342305"/>
  </r>
  <r>
    <s v="19. During the first three weeks of your first semester/quarter at this college, about how often did you do the following?"/>
    <x v="22"/>
    <x v="0"/>
    <x v="70"/>
    <s v="In first three weeks of first term at this college, how often did you:Skip class"/>
    <x v="1"/>
    <n v="2"/>
    <x v="47"/>
    <s v=" Once"/>
    <s v="Item 19"/>
    <s v="SKIPCL"/>
    <x v="1"/>
    <n v="2.2787088088851055"/>
  </r>
  <r>
    <s v="19. During the first three weeks of your first semester/quarter at this college, about how often did you do the following?"/>
    <x v="22"/>
    <x v="0"/>
    <x v="70"/>
    <s v="In first three weeks of first term at this college, how often did you:Skip class"/>
    <x v="1"/>
    <n v="3"/>
    <x v="48"/>
    <s v=" Two or three times"/>
    <s v="Item 19"/>
    <s v="SKIPCL"/>
    <x v="1"/>
    <n v="1.3843563676918458"/>
  </r>
  <r>
    <s v="19. During the first three weeks of your first semester/quarter at this college, about how often did you do the following?"/>
    <x v="22"/>
    <x v="0"/>
    <x v="70"/>
    <s v="In first three weeks of first term at this college, how often did you:Skip class"/>
    <x v="1"/>
    <n v="4"/>
    <x v="49"/>
    <s v=" Four or more times"/>
    <s v="Item 19"/>
    <s v="SKIPCL"/>
    <x v="1"/>
    <n v="0"/>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1"/>
    <x v="0"/>
    <s v=" Yes"/>
    <s v="Item 20.1"/>
    <s v="ACADPLNG"/>
    <x v="1"/>
    <n v="37.442328314674221"/>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2"/>
    <x v="1"/>
    <s v=" No"/>
    <s v="Item 20.1"/>
    <s v="ACADPLNG"/>
    <x v="1"/>
    <n v="3.1733153176339384"/>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1"/>
    <x v="0"/>
    <s v=" Yes"/>
    <s v="Item 20.1"/>
    <s v="CAREERC"/>
    <x v="1"/>
    <n v="34.024138067568778"/>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2"/>
    <x v="1"/>
    <s v=" No"/>
    <s v="Item 20.1"/>
    <s v="CAREERC"/>
    <x v="1"/>
    <n v="6.5915055647393821"/>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1"/>
    <x v="0"/>
    <s v=" Yes"/>
    <s v="Item 20.1"/>
    <s v="JOBPLACE"/>
    <x v="1"/>
    <n v="27.102610296665123"/>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2"/>
    <x v="1"/>
    <s v=" No"/>
    <s v="Item 20.1"/>
    <s v="JOBPLACE"/>
    <x v="1"/>
    <n v="13.513033335643039"/>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1"/>
    <x v="0"/>
    <s v=" Yes"/>
    <s v="Item 20.1"/>
    <s v="FFTUTOR"/>
    <x v="1"/>
    <n v="34.084865987613391"/>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2"/>
    <x v="1"/>
    <s v=" No"/>
    <s v="Item 20.1"/>
    <s v="FFTUTOR"/>
    <x v="1"/>
    <n v="6.5307776446947727"/>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1"/>
    <x v="0"/>
    <s v=" Yes"/>
    <s v="Item 20.1"/>
    <s v="OLTUTOR"/>
    <x v="1"/>
    <n v="35.469222355305234"/>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2"/>
    <x v="1"/>
    <s v=" No"/>
    <s v="Item 20.1"/>
    <s v="OLTUTOR"/>
    <x v="1"/>
    <n v="5.1464212770029274"/>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1"/>
    <x v="0"/>
    <s v=" Yes"/>
    <s v="Item 20.1"/>
    <s v="SKILLABS"/>
    <x v="1"/>
    <n v="33.595116128670377"/>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2"/>
    <x v="1"/>
    <s v=" No"/>
    <s v="Item 20.1"/>
    <s v="SKILLABS"/>
    <x v="1"/>
    <n v="7.0205275036377852"/>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1"/>
    <x v="0"/>
    <s v=" Yes"/>
    <s v="Item 20.1"/>
    <s v="FAADVS"/>
    <x v="1"/>
    <n v="39.231287264616313"/>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2"/>
    <x v="1"/>
    <s v=" No"/>
    <s v="Item 20.1"/>
    <s v="FAADVS"/>
    <x v="1"/>
    <n v="1.3843563676918458"/>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1"/>
    <x v="0"/>
    <s v=" Yes"/>
    <s v="Item 20.1"/>
    <s v="COMPLAB"/>
    <x v="1"/>
    <n v="30.275671546743489"/>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2"/>
    <x v="1"/>
    <s v=" No"/>
    <s v="Item 20.1"/>
    <s v="COMPLAB"/>
    <x v="1"/>
    <n v="10.339972085564673"/>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1"/>
    <x v="0"/>
    <s v=" Yes"/>
    <s v="Item 20.1"/>
    <s v="STUORGS"/>
    <x v="1"/>
    <n v="36.217699599761119"/>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2"/>
    <x v="1"/>
    <s v=" No"/>
    <s v="Item 20.1"/>
    <s v="STUORGS"/>
    <x v="1"/>
    <n v="4.3979440325470431"/>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1"/>
    <x v="0"/>
    <s v=" Yes"/>
    <s v="Item 20.1"/>
    <s v="TRANSFCR"/>
    <x v="1"/>
    <n v="37.357181037981455"/>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2"/>
    <x v="1"/>
    <s v=" No"/>
    <s v="Item 20.1"/>
    <s v="TRANSFCR"/>
    <x v="1"/>
    <n v="3.2584625943267049"/>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1"/>
    <x v="0"/>
    <s v=" Yes"/>
    <s v="Item 20.1"/>
    <s v="DISABSVS"/>
    <x v="1"/>
    <n v="27.752087808386875"/>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2"/>
    <x v="1"/>
    <s v=" No"/>
    <s v="Item 20.1"/>
    <s v="DISABSVS"/>
    <x v="1"/>
    <n v="12.86355582392128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1"/>
    <x v="46"/>
    <s v=" Never"/>
    <s v="Item 20.2"/>
    <s v="ACADPUSE"/>
    <x v="1"/>
    <n v="8.074861665165357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2"/>
    <x v="47"/>
    <s v=" Once"/>
    <s v="Item 20.2"/>
    <s v="ACADPUSE"/>
    <x v="1"/>
    <n v="8.795633997538514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3"/>
    <x v="48"/>
    <s v=" Two or three times"/>
    <s v="Item 20.2"/>
    <s v="ACADPUSE"/>
    <x v="1"/>
    <n v="15.1805364454959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4"/>
    <x v="49"/>
    <s v=" Four or more times"/>
    <s v="Item 20.2"/>
    <s v="ACADPUSE"/>
    <x v="1"/>
    <n v="4.006939838782588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1"/>
    <x v="46"/>
    <s v=" Never"/>
    <s v="Item 20.2"/>
    <s v="CARCUSE"/>
    <x v="1"/>
    <n v="19.08847655154436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2"/>
    <x v="47"/>
    <s v=" Once"/>
    <s v="Item 20.2"/>
    <s v="CARCUSE"/>
    <x v="1"/>
    <n v="6.77565257416627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3"/>
    <x v="48"/>
    <s v=" Two or three times"/>
    <s v="Item 20.2"/>
    <s v="CARCUSE"/>
    <x v="1"/>
    <n v="6.77565257416627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4"/>
    <x v="49"/>
    <s v=" Four or more times"/>
    <s v="Item 20.2"/>
    <s v="CARC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1"/>
    <x v="46"/>
    <s v=" Never"/>
    <s v="Item 20.2"/>
    <s v="JOBPLUSE"/>
    <x v="1"/>
    <n v="24.98362914055875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2"/>
    <x v="47"/>
    <s v=" Once"/>
    <s v="Item 20.2"/>
    <s v="JOBPL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3"/>
    <x v="48"/>
    <s v=" Two or three times"/>
    <s v="Item 20.2"/>
    <s v="JOBPLUSE"/>
    <x v="1"/>
    <n v="0.734624788414519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4"/>
    <x v="49"/>
    <s v=" Four or more times"/>
    <s v="Item 20.2"/>
    <s v="JOBPL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1"/>
    <x v="46"/>
    <s v=" Never"/>
    <s v="Item 20.2"/>
    <s v="FFTUSE"/>
    <x v="1"/>
    <n v="32.45563469045003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2"/>
    <x v="47"/>
    <s v=" Once"/>
    <s v="Item 20.2"/>
    <s v="FFT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3"/>
    <x v="48"/>
    <s v=" Two or three times"/>
    <s v="Item 20.2"/>
    <s v="FFTUSE"/>
    <x v="1"/>
    <n v="0.2448749294715064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4"/>
    <x v="49"/>
    <s v=" Four or more times"/>
    <s v="Item 20.2"/>
    <s v="FFT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1"/>
    <x v="46"/>
    <s v=" Never"/>
    <s v="Item 20.2"/>
    <s v="OLTUSE"/>
    <x v="1"/>
    <n v="27.89796300512425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2"/>
    <x v="47"/>
    <s v=" Once"/>
    <s v="Item 20.2"/>
    <s v="OLTUSE"/>
    <x v="1"/>
    <n v="5.942028053017629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3"/>
    <x v="48"/>
    <s v=" Two or three times"/>
    <s v="Item 20.2"/>
    <s v="OLTUSE"/>
    <x v="1"/>
    <n v="0.2448749294715064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4"/>
    <x v="49"/>
    <s v=" Four or more times"/>
    <s v="Item 20.2"/>
    <s v="OLT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1"/>
    <x v="46"/>
    <s v=" Never"/>
    <s v="Item 20.2"/>
    <s v="SKLABUSE"/>
    <x v="1"/>
    <n v="24.94535732786923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2"/>
    <x v="47"/>
    <s v=" Once"/>
    <s v="Item 20.2"/>
    <s v="SKLABUSE"/>
    <x v="1"/>
    <n v="4.006939838782587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3"/>
    <x v="48"/>
    <s v=" Two or three times"/>
    <s v="Item 20.2"/>
    <s v="SKLABUSE"/>
    <x v="1"/>
    <n v="1.874106226634858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4"/>
    <x v="49"/>
    <s v=" Four or more times"/>
    <s v="Item 20.2"/>
    <s v="SKLABUSE"/>
    <x v="1"/>
    <n v="1.384356367691845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1"/>
    <x v="46"/>
    <s v=" Never"/>
    <s v="Item 20.2"/>
    <s v="FAUSE"/>
    <x v="1"/>
    <n v="13.3671581389056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2"/>
    <x v="47"/>
    <s v=" Once"/>
    <s v="Item 20.2"/>
    <s v="FAUSE"/>
    <x v="1"/>
    <n v="14.2479121916131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3"/>
    <x v="48"/>
    <s v=" Two or three times"/>
    <s v="Item 20.2"/>
    <s v="FAUSE"/>
    <x v="1"/>
    <n v="9.742110707462657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4"/>
    <x v="49"/>
    <s v=" Four or more times"/>
    <s v="Item 20.2"/>
    <s v="FAUSE"/>
    <x v="1"/>
    <n v="0.4897498589430129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1"/>
    <x v="46"/>
    <s v=" Never"/>
    <s v="Item 20.2"/>
    <s v="COMLBUSE"/>
    <x v="1"/>
    <n v="27.26208388188829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2"/>
    <x v="47"/>
    <s v=" Once"/>
    <s v="Item 20.2"/>
    <s v="COMLBUSE"/>
    <x v="1"/>
    <n v="1.629231297163352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3"/>
    <x v="48"/>
    <s v=" Two or three times"/>
    <s v="Item 20.2"/>
    <s v="COMLB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4"/>
    <x v="49"/>
    <s v=" Four or more times"/>
    <s v="Item 20.2"/>
    <s v="COMLB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1"/>
    <x v="46"/>
    <s v=" Never"/>
    <s v="Item 20.2"/>
    <s v="STORGUSE"/>
    <x v="1"/>
    <n v="32.37048741375726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2"/>
    <x v="47"/>
    <s v=" Once"/>
    <s v="Item 20.2"/>
    <s v="STORGUSE"/>
    <x v="1"/>
    <n v="2.46285581831200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3"/>
    <x v="48"/>
    <s v=" Two or three times"/>
    <s v="Item 20.2"/>
    <s v="STORG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4"/>
    <x v="49"/>
    <s v=" Four or more times"/>
    <s v="Item 20.2"/>
    <s v="STORG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1"/>
    <x v="46"/>
    <s v=" Never"/>
    <s v="Item 20.2"/>
    <s v="TRNFCRAS"/>
    <x v="1"/>
    <n v="30.52080054377056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2"/>
    <x v="47"/>
    <s v=" Once"/>
    <s v="Item 20.2"/>
    <s v="TRNFCRAS"/>
    <x v="1"/>
    <n v="2.278708808885105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3"/>
    <x v="48"/>
    <s v=" Two or three times"/>
    <s v="Item 20.2"/>
    <s v="TRNFCRAS"/>
    <x v="1"/>
    <n v="1.788958949942092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4"/>
    <x v="49"/>
    <s v=" Four or more times"/>
    <s v="Item 20.2"/>
    <s v="TRNFCRAS"/>
    <x v="1"/>
    <n v="1.384356367691845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1"/>
    <x v="46"/>
    <s v=" Never"/>
    <s v="Item 20.2"/>
    <s v="DISVSUSE"/>
    <x v="1"/>
    <n v="24.73850014353167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2"/>
    <x v="47"/>
    <s v=" Once"/>
    <s v="Item 20.2"/>
    <s v="DISVSUSE"/>
    <x v="1"/>
    <n v="1.384356367691845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3"/>
    <x v="48"/>
    <s v=" Two or three times"/>
    <s v="Item 20.2"/>
    <s v="DISVSUSE"/>
    <x v="1"/>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4"/>
    <x v="49"/>
    <s v=" Four or more times"/>
    <s v="Item 20.2"/>
    <s v="DISVSUSE"/>
    <x v="1"/>
    <n v="0.2448749294715064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0"/>
    <x v="50"/>
    <s v=" Not applicable"/>
    <s v="Item 20.3"/>
    <s v="ACADP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1"/>
    <x v="51"/>
    <s v=" Not at all"/>
    <s v="Item 20.3"/>
    <s v="ACADPSAT"/>
    <x v="1"/>
    <n v="0.2448749294715064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2"/>
    <x v="52"/>
    <s v=" Somewhat"/>
    <s v="Item 20.3"/>
    <s v="ACADPSAT"/>
    <x v="1"/>
    <n v="12.71742655962833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3"/>
    <x v="53"/>
    <s v=" Very"/>
    <s v="Item 20.3"/>
    <s v="ACADPSAT"/>
    <x v="1"/>
    <n v="15.02080879271716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0"/>
    <x v="50"/>
    <s v=" Not applicable"/>
    <s v="Item 20.3"/>
    <s v="CARC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1"/>
    <x v="51"/>
    <s v=" Not at all"/>
    <s v="Item 20.3"/>
    <s v="CARC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2"/>
    <x v="52"/>
    <s v=" Somewhat"/>
    <s v="Item 20.3"/>
    <s v="CARCSAT"/>
    <x v="1"/>
    <n v="4.802546614797289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3"/>
    <x v="53"/>
    <s v=" Very"/>
    <s v="Item 20.3"/>
    <s v="CARCSAT"/>
    <x v="1"/>
    <n v="8.503883604063760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0"/>
    <x v="50"/>
    <s v=" Not applicable"/>
    <s v="Item 20.3"/>
    <s v="JOBPL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1"/>
    <x v="51"/>
    <s v=" Not at all"/>
    <s v="Item 20.3"/>
    <s v="JOBPLSAT"/>
    <x v="1"/>
    <n v="0.2448749294715064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2"/>
    <x v="52"/>
    <s v=" Somewhat"/>
    <s v="Item 20.3"/>
    <s v="JOBPL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3"/>
    <x v="53"/>
    <s v=" Very"/>
    <s v="Item 20.3"/>
    <s v="JOBPLSAT"/>
    <x v="1"/>
    <n v="0.4897498589430129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0"/>
    <x v="50"/>
    <s v=" Not applicable"/>
    <s v="Item 20.3"/>
    <s v="FFT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1"/>
    <x v="51"/>
    <s v=" Not at all"/>
    <s v="Item 20.3"/>
    <s v="FFT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2"/>
    <x v="52"/>
    <s v=" Somewhat"/>
    <s v="Item 20.3"/>
    <s v="FFT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3"/>
    <x v="53"/>
    <s v=" Very"/>
    <s v="Item 20.3"/>
    <s v="FFTSAT"/>
    <x v="1"/>
    <n v="0.2448749294715064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0"/>
    <x v="50"/>
    <s v=" Not applicable"/>
    <s v="Item 20.3"/>
    <s v="OLT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1"/>
    <x v="51"/>
    <s v=" Not at all"/>
    <s v="Item 20.3"/>
    <s v="OLT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2"/>
    <x v="52"/>
    <s v=" Somewhat"/>
    <s v="Item 20.3"/>
    <s v="OLTSAT"/>
    <x v="1"/>
    <n v="0.2448749294715064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3"/>
    <x v="53"/>
    <s v=" Very"/>
    <s v="Item 20.3"/>
    <s v="OLTSAT"/>
    <x v="1"/>
    <n v="5.942028053017629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0"/>
    <x v="50"/>
    <s v=" Not applicable"/>
    <s v="Item 20.3"/>
    <s v="SKLB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1"/>
    <x v="51"/>
    <s v=" Not at all"/>
    <s v="Item 20.3"/>
    <s v="SKLB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2"/>
    <x v="52"/>
    <s v=" Somewhat"/>
    <s v="Item 20.3"/>
    <s v="SKLBSAT"/>
    <x v="1"/>
    <n v="2.768712735383691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3"/>
    <x v="53"/>
    <s v=" Very"/>
    <s v="Item 20.3"/>
    <s v="SKLBSAT"/>
    <x v="1"/>
    <n v="4.152815035519964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0"/>
    <x v="50"/>
    <s v=" Not applicable"/>
    <s v="Item 20.3"/>
    <s v="FAADV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1"/>
    <x v="51"/>
    <s v=" Not at all"/>
    <s v="Item 20.3"/>
    <s v="FAADVSAT"/>
    <x v="1"/>
    <n v="1.629231297163352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2"/>
    <x v="52"/>
    <s v=" Somewhat"/>
    <s v="Item 20.3"/>
    <s v="FAADVSAT"/>
    <x v="1"/>
    <n v="10.25457074131633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3"/>
    <x v="53"/>
    <s v=" Very"/>
    <s v="Item 20.3"/>
    <s v="FAADVSAT"/>
    <x v="1"/>
    <n v="11.2116143518472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0"/>
    <x v="50"/>
    <s v=" Not applicable"/>
    <s v="Item 20.3"/>
    <s v="COMLB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1"/>
    <x v="51"/>
    <s v=" Not at all"/>
    <s v="Item 20.3"/>
    <s v="COMLB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2"/>
    <x v="52"/>
    <s v=" Somewhat"/>
    <s v="Item 20.3"/>
    <s v="COMLBSAT"/>
    <x v="1"/>
    <n v="1.384356367691845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3"/>
    <x v="53"/>
    <s v=" Very"/>
    <s v="Item 20.3"/>
    <s v="COMLBSAT"/>
    <x v="1"/>
    <n v="0.2448749294715064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0"/>
    <x v="50"/>
    <s v=" Not applicable"/>
    <s v="Item 20.3"/>
    <s v="STORG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1"/>
    <x v="51"/>
    <s v=" Not at all"/>
    <s v="Item 20.3"/>
    <s v="STORG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2"/>
    <x v="52"/>
    <s v=" Somewhat"/>
    <s v="Item 20.3"/>
    <s v="STORGSAT"/>
    <x v="1"/>
    <n v="0.2448749294715064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3"/>
    <x v="53"/>
    <s v=" Very"/>
    <s v="Item 20.3"/>
    <s v="STORGSAT"/>
    <x v="1"/>
    <n v="1.874106226634858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0"/>
    <x v="50"/>
    <s v=" Not applicable"/>
    <s v="Item 20.3"/>
    <s v="TRCRA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1"/>
    <x v="51"/>
    <s v=" Not at all"/>
    <s v="Item 20.3"/>
    <s v="TRCRA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2"/>
    <x v="52"/>
    <s v=" Somewhat"/>
    <s v="Item 20.3"/>
    <s v="TRCRASAT"/>
    <x v="1"/>
    <n v="2.278708808885105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3"/>
    <x v="53"/>
    <s v=" Very"/>
    <s v="Item 20.3"/>
    <s v="TRCRASAT"/>
    <x v="1"/>
    <n v="3.173315317633938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0"/>
    <x v="50"/>
    <s v=" Not applicable"/>
    <s v="Item 20.3"/>
    <s v="DISV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1"/>
    <x v="51"/>
    <s v=" Not at all"/>
    <s v="Item 20.3"/>
    <s v="DISV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2"/>
    <x v="52"/>
    <s v=" Somewhat"/>
    <s v="Item 20.3"/>
    <s v="DISVSAT"/>
    <x v="1"/>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3"/>
    <x v="53"/>
    <s v=" Very"/>
    <s v="Item 20.3"/>
    <s v="DISVSAT"/>
    <x v="1"/>
    <n v="1.6292312971633522"/>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1"/>
    <x v="41"/>
    <s v=" Strongly disagree"/>
    <s v="Item 21"/>
    <s v="LNDSTUDY"/>
    <x v="1"/>
    <n v="0"/>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2"/>
    <x v="42"/>
    <s v=" Disagree"/>
    <s v="Item 21"/>
    <s v="LNDSTUDY"/>
    <x v="1"/>
    <n v="0"/>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3"/>
    <x v="43"/>
    <s v=" Neutral"/>
    <s v="Item 21"/>
    <s v="LNDSTUDY"/>
    <x v="1"/>
    <n v="3.907940106048458"/>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4"/>
    <x v="44"/>
    <s v=" Agree"/>
    <s v="Item 21"/>
    <s v="LNDSTUDY"/>
    <x v="1"/>
    <n v="14.935661516024403"/>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5"/>
    <x v="45"/>
    <s v=" Strongly agree"/>
    <s v="Item 21"/>
    <s v="LNDSTUDY"/>
    <x v="1"/>
    <n v="20.387685642543449"/>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1"/>
    <x v="41"/>
    <s v=" Strongly disagree"/>
    <s v="Item 21"/>
    <s v="LNDACAWK"/>
    <x v="1"/>
    <n v="0"/>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2"/>
    <x v="42"/>
    <s v=" Disagree"/>
    <s v="Item 21"/>
    <s v="LNDACAWK"/>
    <x v="1"/>
    <n v="0"/>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3"/>
    <x v="43"/>
    <s v=" Neutral"/>
    <s v="Item 21"/>
    <s v="LNDACAWK"/>
    <x v="1"/>
    <n v="3.1733153176339384"/>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4"/>
    <x v="44"/>
    <s v=" Agree"/>
    <s v="Item 21"/>
    <s v="LNDACAWK"/>
    <x v="1"/>
    <n v="14.973679261158349"/>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5"/>
    <x v="45"/>
    <s v=" Strongly agree"/>
    <s v="Item 21"/>
    <s v="LNDACAWK"/>
    <x v="1"/>
    <n v="21.084292685824025"/>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1"/>
    <x v="41"/>
    <s v=" Strongly disagree"/>
    <s v="Item 21"/>
    <s v="LNDSKLLS"/>
    <x v="1"/>
    <n v="0"/>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2"/>
    <x v="42"/>
    <s v=" Disagree"/>
    <s v="Item 21"/>
    <s v="LNDSKLLS"/>
    <x v="1"/>
    <n v="3.4181902471054446"/>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3"/>
    <x v="43"/>
    <s v=" Neutral"/>
    <s v="Item 21"/>
    <s v="LNDSKLLS"/>
    <x v="1"/>
    <n v="5.7823004002388894"/>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4"/>
    <x v="44"/>
    <s v=" Agree"/>
    <s v="Item 21"/>
    <s v="LNDSKLLS"/>
    <x v="1"/>
    <n v="16.677490934407675"/>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5"/>
    <x v="45"/>
    <s v=" Strongly agree"/>
    <s v="Item 21"/>
    <s v="LNDSKLLS"/>
    <x v="1"/>
    <n v="13.353305682864299"/>
  </r>
  <r>
    <s v="22. What has been your MAIN source of academic advising (help with academic goal-setting, planning, course recommendations, graduation requirements, etc.)?"/>
    <x v="28"/>
    <x v="0"/>
    <x v="0"/>
    <s v="What has been your MAIN source of academic advising?"/>
    <x v="4"/>
    <n v="1"/>
    <x v="54"/>
    <s v=" Instructors"/>
    <s v="Item 22"/>
    <s v="PSOURACA"/>
    <x v="1"/>
    <n v="12.142529423992555"/>
  </r>
  <r>
    <s v="22. What has been your MAIN source of academic advising (help with academic goal-setting, planning, course recommendations, graduation requirements, etc.)?"/>
    <x v="28"/>
    <x v="0"/>
    <x v="0"/>
    <s v="What has been your MAIN source of academic advising?"/>
    <x v="4"/>
    <n v="2"/>
    <x v="55"/>
    <s v=" College staff (not instructors)"/>
    <s v="Item 22"/>
    <s v="PSOURACA"/>
    <x v="1"/>
    <n v="7.5102773625807968"/>
  </r>
  <r>
    <s v="22. What has been your MAIN source of academic advising (help with academic goal-setting, planning, course recommendations, graduation requirements, etc.)?"/>
    <x v="28"/>
    <x v="0"/>
    <x v="0"/>
    <s v="What has been your MAIN source of academic advising?"/>
    <x v="4"/>
    <n v="3"/>
    <x v="56"/>
    <s v=" Friends, family, or other students"/>
    <s v="Item 22"/>
    <s v="PSOURACA"/>
    <x v="1"/>
    <n v="12.802827903876674"/>
  </r>
  <r>
    <s v="22. What has been your MAIN source of academic advising (help with academic goal-setting, planning, course recommendations, graduation requirements, etc.)?"/>
    <x v="28"/>
    <x v="0"/>
    <x v="0"/>
    <s v="What has been your MAIN source of academic advising?"/>
    <x v="4"/>
    <n v="4"/>
    <x v="57"/>
    <s v=" Computerized degree advisor system"/>
    <s v="Item 22"/>
    <s v="PSOURACA"/>
    <x v="1"/>
    <n v="0"/>
  </r>
  <r>
    <s v="22. What has been your MAIN source of academic advising (help with academic goal-setting, planning, course recommendations, graduation requirements, etc.)?"/>
    <x v="28"/>
    <x v="0"/>
    <x v="0"/>
    <s v="What has been your MAIN source of academic advising?"/>
    <x v="4"/>
    <n v="5"/>
    <x v="58"/>
    <s v=" College Web site"/>
    <s v="Item 22"/>
    <s v="PSOURACA"/>
    <x v="1"/>
    <n v="4.7418186947526797"/>
  </r>
  <r>
    <s v="22. What has been your MAIN source of academic advising (help with academic goal-setting, planning, course recommendations, graduation requirements, etc.)?"/>
    <x v="28"/>
    <x v="0"/>
    <x v="0"/>
    <s v="What has been your MAIN source of academic advising?"/>
    <x v="4"/>
    <n v="6"/>
    <x v="59"/>
    <s v=" Other college materials"/>
    <s v="Item 22"/>
    <s v="PSOURACA"/>
    <x v="1"/>
    <n v="2.0338338794135988"/>
  </r>
  <r>
    <s v="23. Was a specific person assigned to you so you could see him/her each time you needed information or assistance?"/>
    <x v="29"/>
    <x v="0"/>
    <x v="0"/>
    <s v="Was a specific person assigned to you so you could see him/her each time you needed information or assistance?"/>
    <x v="4"/>
    <n v="1"/>
    <x v="0"/>
    <s v=" Yes"/>
    <s v="Item 23"/>
    <s v="ASNPERS"/>
    <x v="1"/>
    <n v="7.6092770953149289"/>
  </r>
  <r>
    <s v="23. Was a specific person assigned to you so you could see him/her each time you needed information or assistance?"/>
    <x v="29"/>
    <x v="0"/>
    <x v="0"/>
    <s v="Was a specific person assigned to you so you could see him/her each time you needed information or assistance?"/>
    <x v="4"/>
    <n v="2"/>
    <x v="1"/>
    <s v=" No"/>
    <s v="Item 23"/>
    <s v="ASNPERS"/>
    <x v="1"/>
    <n v="30.237653801609543"/>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1"/>
    <x v="25"/>
    <s v=" None"/>
    <s v="Item 24"/>
    <s v="PREPCLAS"/>
    <x v="1"/>
    <n v="0"/>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2"/>
    <x v="60"/>
    <s v=" 1-5 hours"/>
    <s v="Item 24"/>
    <s v="PREPCLAS"/>
    <x v="1"/>
    <n v="24.356607736192089"/>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3"/>
    <x v="61"/>
    <s v=" 6-10 hours"/>
    <s v="Item 24"/>
    <s v="PREPCLAS"/>
    <x v="1"/>
    <n v="9.2994903800784634"/>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4"/>
    <x v="62"/>
    <s v=" 11-20 hours"/>
    <s v="Item 24"/>
    <s v="PREPCLAS"/>
    <x v="1"/>
    <n v="2.6087310150493788"/>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5"/>
    <x v="63"/>
    <s v=" 21-30 hours"/>
    <s v="Item 24"/>
    <s v="PREPCLAS"/>
    <x v="1"/>
    <n v="2.721583203824872"/>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6"/>
    <x v="64"/>
    <s v=" More than 30 hours"/>
    <s v="Item 24"/>
    <s v="PREPCLAS"/>
    <x v="1"/>
    <n v="0.24487492947150649"/>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1"/>
    <x v="25"/>
    <s v=" None"/>
    <s v="Item 24"/>
    <s v="WORKPAY"/>
    <x v="1"/>
    <n v="17.864101904186835"/>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2"/>
    <x v="60"/>
    <s v=" 1-5 hours"/>
    <s v="Item 24"/>
    <s v="WORKPAY"/>
    <x v="1"/>
    <n v="4.6428189620185494"/>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3"/>
    <x v="61"/>
    <s v=" 6-10 hours"/>
    <s v="Item 24"/>
    <s v="WORKPAY"/>
    <x v="1"/>
    <n v="0.48974985894301298"/>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4"/>
    <x v="62"/>
    <s v=" 11-20 hours"/>
    <s v="Item 24"/>
    <s v="WORKPAY"/>
    <x v="1"/>
    <n v="4.0069398387825883"/>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5"/>
    <x v="63"/>
    <s v=" 21-30 hours"/>
    <s v="Item 24"/>
    <s v="WORKPAY"/>
    <x v="1"/>
    <n v="0"/>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6"/>
    <x v="64"/>
    <s v=" More than 30 hours"/>
    <s v="Item 24"/>
    <s v="WORKPAY"/>
    <x v="1"/>
    <n v="12.227676700685322"/>
  </r>
  <r>
    <s v="25. When do you plan to take classes at this college again?"/>
    <x v="31"/>
    <x v="0"/>
    <x v="0"/>
    <s v="When do you plan to take classes at this college again?"/>
    <x v="5"/>
    <n v="1"/>
    <x v="65"/>
    <s v=" I will accomplish my goal(s) during this semester/quarter and will not be returning"/>
    <s v="Item 25"/>
    <s v="AGAINCL"/>
    <x v="1"/>
    <n v="6.1869029824891353"/>
  </r>
  <r>
    <s v="25. When do you plan to take classes at this college again?"/>
    <x v="31"/>
    <x v="0"/>
    <x v="0"/>
    <s v="When do you plan to take classes at this college again?"/>
    <x v="5"/>
    <n v="2"/>
    <x v="66"/>
    <s v=" I have no current plans to return"/>
    <s v="Item 25"/>
    <s v="AGAINCL"/>
    <x v="1"/>
    <n v="0"/>
  </r>
  <r>
    <s v="25. When do you plan to take classes at this college again?"/>
    <x v="31"/>
    <x v="0"/>
    <x v="0"/>
    <s v="When do you plan to take classes at this college again?"/>
    <x v="5"/>
    <n v="3"/>
    <x v="67"/>
    <s v=" Within the next 12 months"/>
    <s v="Item 25"/>
    <s v="AGAINCL"/>
    <x v="1"/>
    <n v="33.044384282127176"/>
  </r>
  <r>
    <s v="25. When do you plan to take classes at this college again?"/>
    <x v="31"/>
    <x v="0"/>
    <x v="0"/>
    <s v="When do you plan to take classes at this college again?"/>
    <x v="5"/>
    <n v="4"/>
    <x v="68"/>
    <s v=" Uncertain"/>
    <s v="Item 25"/>
    <s v="AGAINCL"/>
    <x v="1"/>
    <n v="0"/>
  </r>
  <r>
    <s v="Are you currently a high school student taking one or more courses for college credit?"/>
    <x v="32"/>
    <x v="0"/>
    <x v="0"/>
    <s v="Are you currently a high school student taking one or more courses for college credit?"/>
    <x v="0"/>
    <n v="0"/>
    <x v="6"/>
    <s v=" No"/>
    <s v="Online Survey Item"/>
    <s v="CURHSSTU*"/>
    <x v="1"/>
    <n v="38.64253767293917"/>
  </r>
  <r>
    <s v="Are you currently a high school student taking one or more courses for college credit?"/>
    <x v="32"/>
    <x v="0"/>
    <x v="0"/>
    <s v="Are you currently a high school student taking one or more courses for college credit?"/>
    <x v="0"/>
    <n v="1"/>
    <x v="0"/>
    <s v=" Yes"/>
    <s v="Online Survey Item"/>
    <s v="CURHSSTU*"/>
    <x v="1"/>
    <n v="0.58874959167714291"/>
  </r>
  <r>
    <s v="26. While in high school, did you:"/>
    <x v="33"/>
    <x v="0"/>
    <x v="87"/>
    <s v="While in high school, did you:Take math every school year?"/>
    <x v="0"/>
    <n v="0"/>
    <x v="50"/>
    <s v=" Not applicable"/>
    <s v="Item 26"/>
    <s v="MATHALLF"/>
    <x v="1"/>
    <n v="0"/>
  </r>
  <r>
    <s v="26. While in high school, did you:"/>
    <x v="33"/>
    <x v="0"/>
    <x v="87"/>
    <s v="While in high school, did you:Take math every school year?"/>
    <x v="0"/>
    <n v="1"/>
    <x v="0"/>
    <s v=" Yes"/>
    <s v="Item 26"/>
    <s v="MATHALLF"/>
    <x v="1"/>
    <n v="34.489468569863639"/>
  </r>
  <r>
    <s v="26. While in high school, did you:"/>
    <x v="33"/>
    <x v="0"/>
    <x v="87"/>
    <s v="While in high school, did you:Take math every school year?"/>
    <x v="0"/>
    <n v="2"/>
    <x v="1"/>
    <s v=" No"/>
    <s v="Item 26"/>
    <s v="MATHALLF"/>
    <x v="1"/>
    <n v="4.7418186947526806"/>
  </r>
  <r>
    <s v="26. While in high school, did you:"/>
    <x v="33"/>
    <x v="0"/>
    <x v="88"/>
    <s v="While in high school, did you:Take math during your senior year?"/>
    <x v="0"/>
    <n v="0"/>
    <x v="50"/>
    <s v=" Not applicable"/>
    <s v="Item 26"/>
    <s v="MATHSNYR"/>
    <x v="1"/>
    <n v="0"/>
  </r>
  <r>
    <s v="26. While in high school, did you:"/>
    <x v="33"/>
    <x v="0"/>
    <x v="88"/>
    <s v="While in high school, did you:Take math during your senior year?"/>
    <x v="0"/>
    <n v="1"/>
    <x v="0"/>
    <s v=" Yes"/>
    <s v="Item 26"/>
    <s v="MATHSNYR"/>
    <x v="1"/>
    <n v="30.727403660552557"/>
  </r>
  <r>
    <s v="26. While in high school, did you:"/>
    <x v="33"/>
    <x v="0"/>
    <x v="88"/>
    <s v="While in high school, did you:Take math during your senior year?"/>
    <x v="0"/>
    <n v="2"/>
    <x v="1"/>
    <s v=" No"/>
    <s v="Item 26"/>
    <s v="MATHSNYR"/>
    <x v="1"/>
    <n v="6.8746523069004093"/>
  </r>
  <r>
    <s v="27. Would you recommend this college to a friend or family member?"/>
    <x v="34"/>
    <x v="0"/>
    <x v="0"/>
    <s v="Would you recommend this college to a friend or family member?"/>
    <x v="5"/>
    <n v="1"/>
    <x v="0"/>
    <s v=" Yes"/>
    <s v="Item 27"/>
    <s v="RECOCOLL"/>
    <x v="1"/>
    <n v="37.602055967452962"/>
  </r>
  <r>
    <s v="27. Would you recommend this college to a friend or family member?"/>
    <x v="34"/>
    <x v="0"/>
    <x v="0"/>
    <s v="Would you recommend this college to a friend or family member?"/>
    <x v="5"/>
    <n v="2"/>
    <x v="1"/>
    <s v=" No"/>
    <s v="Item 27"/>
    <s v="RECOCOLL"/>
    <x v="1"/>
    <n v="1.6292312971633522"/>
  </r>
  <r>
    <s v="28. In what range was your overall high school grade average?"/>
    <x v="35"/>
    <x v="0"/>
    <x v="0"/>
    <s v="In what range was your overall high school grade average?"/>
    <x v="0"/>
    <n v="1"/>
    <x v="69"/>
    <s v=" A"/>
    <s v="Item 28"/>
    <s v="HSGRADE"/>
    <x v="1"/>
    <n v="5.7820463326833167"/>
  </r>
  <r>
    <s v="28. In what range was your overall high school grade average?"/>
    <x v="35"/>
    <x v="0"/>
    <x v="0"/>
    <s v="In what range was your overall high school grade average?"/>
    <x v="0"/>
    <n v="2"/>
    <x v="70"/>
    <s v=" A- to B+"/>
    <s v="Item 28"/>
    <s v="HSGRADE"/>
    <x v="1"/>
    <n v="24.799482131131857"/>
  </r>
  <r>
    <s v="28. In what range was your overall high school grade average?"/>
    <x v="35"/>
    <x v="0"/>
    <x v="0"/>
    <s v="In what range was your overall high school grade average?"/>
    <x v="0"/>
    <n v="3"/>
    <x v="71"/>
    <s v=" B"/>
    <s v="Item 28"/>
    <s v="HSGRADE"/>
    <x v="1"/>
    <n v="5.0474215442687971"/>
  </r>
  <r>
    <s v="28. In what range was your overall high school grade average?"/>
    <x v="35"/>
    <x v="0"/>
    <x v="0"/>
    <s v="In what range was your overall high school grade average?"/>
    <x v="0"/>
    <n v="4"/>
    <x v="72"/>
    <s v=" B- to C+"/>
    <s v="Item 28"/>
    <s v="HSGRADE"/>
    <x v="1"/>
    <n v="3.602337256532341"/>
  </r>
  <r>
    <s v="28. In what range was your overall high school grade average?"/>
    <x v="35"/>
    <x v="0"/>
    <x v="0"/>
    <s v="In what range was your overall high school grade average?"/>
    <x v="0"/>
    <n v="5"/>
    <x v="73"/>
    <s v=" C"/>
    <s v="Item 28"/>
    <s v="HSGRADE"/>
    <x v="1"/>
    <n v="0"/>
  </r>
  <r>
    <s v="28. In what range was your overall high school grade average?"/>
    <x v="35"/>
    <x v="0"/>
    <x v="0"/>
    <s v="In what range was your overall high school grade average?"/>
    <x v="0"/>
    <n v="6"/>
    <x v="74"/>
    <s v=" C- or lower"/>
    <s v="Item 28"/>
    <s v="HSGRADE"/>
    <x v="1"/>
    <n v="0"/>
  </r>
  <r>
    <s v="29. Your sex"/>
    <x v="36"/>
    <x v="0"/>
    <x v="0"/>
    <s v="Your sex"/>
    <x v="0"/>
    <n v="1"/>
    <x v="75"/>
    <s v=" Male"/>
    <s v="Item 29"/>
    <s v="SEX"/>
    <x v="1"/>
    <n v="13.898211298417191"/>
  </r>
  <r>
    <s v="29. Your sex"/>
    <x v="36"/>
    <x v="0"/>
    <x v="0"/>
    <s v="Your sex"/>
    <x v="0"/>
    <n v="2"/>
    <x v="76"/>
    <s v=" Female"/>
    <s v="Item 29"/>
    <s v="SEX"/>
    <x v="1"/>
    <n v="28.101788701582823"/>
  </r>
  <r>
    <s v="29. Your sex"/>
    <x v="36"/>
    <x v="0"/>
    <x v="0"/>
    <s v="Your sex"/>
    <x v="0"/>
    <n v="95"/>
    <x v="77"/>
    <s v=" I prefer not to respond 1"/>
    <s v="Item 29"/>
    <s v="SEX"/>
    <x v="1"/>
    <n v="0"/>
  </r>
  <r>
    <s v="30. Mark your age group"/>
    <x v="37"/>
    <x v="0"/>
    <x v="0"/>
    <s v="Mark your age group"/>
    <x v="0"/>
    <n v="2"/>
    <x v="78"/>
    <s v=" 18 to 19"/>
    <s v="Item 30"/>
    <s v="AGENEW"/>
    <x v="1"/>
    <n v="11.701364210790281"/>
  </r>
  <r>
    <s v="30. Mark your age group"/>
    <x v="37"/>
    <x v="0"/>
    <x v="0"/>
    <s v="Mark your age group"/>
    <x v="0"/>
    <n v="3"/>
    <x v="79"/>
    <s v=" 20 to 21"/>
    <s v="Item 30"/>
    <s v="AGENEW"/>
    <x v="1"/>
    <n v="4.0676677588271977"/>
  </r>
  <r>
    <s v="30. Mark your age group"/>
    <x v="37"/>
    <x v="0"/>
    <x v="0"/>
    <s v="Mark your age group"/>
    <x v="0"/>
    <n v="4"/>
    <x v="80"/>
    <s v=" 22 to 24"/>
    <s v="Item 30"/>
    <s v="AGENEW"/>
    <x v="1"/>
    <n v="6.9217818384592285"/>
  </r>
  <r>
    <s v="30. Mark your age group"/>
    <x v="37"/>
    <x v="0"/>
    <x v="0"/>
    <s v="Mark your age group"/>
    <x v="0"/>
    <n v="5"/>
    <x v="81"/>
    <s v=" 25 to 29"/>
    <s v="Item 30"/>
    <s v="AGENEW"/>
    <x v="1"/>
    <n v="4.9622742675760305"/>
  </r>
  <r>
    <s v="30. Mark your age group"/>
    <x v="37"/>
    <x v="0"/>
    <x v="0"/>
    <s v="Mark your age group"/>
    <x v="0"/>
    <n v="6"/>
    <x v="82"/>
    <s v=" 30 to 39"/>
    <s v="Item 30"/>
    <s v="AGENEW"/>
    <x v="1"/>
    <n v="6.6766528414321487"/>
  </r>
  <r>
    <s v="30. Mark your age group"/>
    <x v="37"/>
    <x v="0"/>
    <x v="0"/>
    <s v="Mark your age group"/>
    <x v="0"/>
    <n v="7"/>
    <x v="83"/>
    <s v=" 40 to 49"/>
    <s v="Item 30"/>
    <s v="AGENEW"/>
    <x v="1"/>
    <n v="5.9420280530176299"/>
  </r>
  <r>
    <s v="30. Mark your age group"/>
    <x v="37"/>
    <x v="0"/>
    <x v="0"/>
    <s v="Mark your age group"/>
    <x v="0"/>
    <n v="8"/>
    <x v="84"/>
    <s v=" 50 to 64"/>
    <s v="Item 30"/>
    <s v="AGENEW"/>
    <x v="1"/>
    <n v="0.34387466220563639"/>
  </r>
  <r>
    <s v="30. Mark your age group"/>
    <x v="37"/>
    <x v="0"/>
    <x v="0"/>
    <s v="Mark your age group"/>
    <x v="0"/>
    <n v="9"/>
    <x v="85"/>
    <s v=" 65+"/>
    <s v="Item 30"/>
    <s v="AGENEW"/>
    <x v="1"/>
    <n v="1.3843563676918458"/>
  </r>
  <r>
    <s v="31. Are you married?"/>
    <x v="38"/>
    <x v="0"/>
    <x v="0"/>
    <s v="Are you married?"/>
    <x v="0"/>
    <n v="1"/>
    <x v="0"/>
    <s v=" Yes"/>
    <s v="Item 31"/>
    <s v="MARRSTAT"/>
    <x v="1"/>
    <n v="14.836915850845845"/>
  </r>
  <r>
    <s v="31. Are you married?"/>
    <x v="38"/>
    <x v="0"/>
    <x v="0"/>
    <s v="Are you married?"/>
    <x v="0"/>
    <n v="2"/>
    <x v="1"/>
    <s v=" No"/>
    <s v="Item 31"/>
    <s v="MARRSTAT"/>
    <x v="1"/>
    <n v="24.149496484298961"/>
  </r>
  <r>
    <s v="32. Do you have children who live with you and depend on you for their care?"/>
    <x v="39"/>
    <x v="0"/>
    <x v="0"/>
    <s v="Do you have children who live with you and depend on you for their care?"/>
    <x v="0"/>
    <n v="1"/>
    <x v="0"/>
    <s v=" Yes"/>
    <s v="Item 32"/>
    <s v="CHILDREN"/>
    <x v="1"/>
    <n v="21.673296345056738"/>
  </r>
  <r>
    <s v="32. Do you have children who live with you and depend on you for their care?"/>
    <x v="39"/>
    <x v="0"/>
    <x v="0"/>
    <s v="Do you have children who live with you and depend on you for their care?"/>
    <x v="0"/>
    <n v="2"/>
    <x v="1"/>
    <s v=" No"/>
    <s v="Item 32"/>
    <s v="CHILDREN"/>
    <x v="1"/>
    <n v="17.557990919559575"/>
  </r>
  <r>
    <s v="33. Is English your native (first) language?"/>
    <x v="40"/>
    <x v="0"/>
    <x v="0"/>
    <s v="Is English your native language?"/>
    <x v="0"/>
    <n v="1"/>
    <x v="0"/>
    <s v=" Yes"/>
    <s v="Item 33"/>
    <s v="ENGNAT"/>
    <x v="1"/>
    <n v="34.73459756689072"/>
  </r>
  <r>
    <s v="33. Is English your native (first) language?"/>
    <x v="40"/>
    <x v="0"/>
    <x v="0"/>
    <s v="Is English your native language?"/>
    <x v="0"/>
    <n v="2"/>
    <x v="1"/>
    <s v=" No"/>
    <s v="Item 33"/>
    <s v="ENGNAT"/>
    <x v="1"/>
    <n v="4.2518147682540945"/>
  </r>
  <r>
    <s v="34. Are you an international student or nonresident alien?"/>
    <x v="41"/>
    <x v="0"/>
    <x v="0"/>
    <s v="Are you an international student or nonresident alien?"/>
    <x v="0"/>
    <n v="1"/>
    <x v="0"/>
    <s v=" Yes"/>
    <s v="Item 34"/>
    <s v="INTERNAT"/>
    <x v="1"/>
    <n v="1.7889589499420924"/>
  </r>
  <r>
    <s v="34. Are you an international student or nonresident alien?"/>
    <x v="41"/>
    <x v="0"/>
    <x v="0"/>
    <s v="Are you an international student or nonresident alien?"/>
    <x v="0"/>
    <n v="2"/>
    <x v="1"/>
    <s v=" No"/>
    <s v="Item 34"/>
    <s v="INTERNAT"/>
    <x v="1"/>
    <n v="37.442328314674221"/>
  </r>
  <r>
    <s v="35. What is your racial/ethnic identification?"/>
    <x v="42"/>
    <x v="0"/>
    <x v="0"/>
    <s v="What is your racial/ethnic identification?"/>
    <x v="0"/>
    <n v="1"/>
    <x v="86"/>
    <s v=" American Indian or Native American"/>
    <s v="Item 35"/>
    <s v="DIVERSIT"/>
    <x v="1"/>
    <n v="0"/>
  </r>
  <r>
    <s v="35. What is your racial/ethnic identification?"/>
    <x v="42"/>
    <x v="0"/>
    <x v="0"/>
    <s v="What is your racial/ethnic identification?"/>
    <x v="0"/>
    <n v="2"/>
    <x v="87"/>
    <s v=" Asian, Asian American, or Pacific Islander"/>
    <s v="Item 35"/>
    <s v="DIVERSIT"/>
    <x v="1"/>
    <n v="2.5618555510461318"/>
  </r>
  <r>
    <s v="35. What is your racial/ethnic identification?"/>
    <x v="42"/>
    <x v="0"/>
    <x v="0"/>
    <s v="What is your racial/ethnic identification?"/>
    <x v="0"/>
    <n v="3"/>
    <x v="88"/>
    <s v=" Native Hawaiian"/>
    <s v="Item 35"/>
    <s v="DIVERSIT"/>
    <x v="1"/>
    <n v="0"/>
  </r>
  <r>
    <s v="35. What is your racial/ethnic identification?"/>
    <x v="42"/>
    <x v="0"/>
    <x v="0"/>
    <s v="What is your racial/ethnic identification?"/>
    <x v="0"/>
    <n v="4"/>
    <x v="89"/>
    <s v=" Black or African American, Non-Hispanic"/>
    <s v="Item 35"/>
    <s v="DIVERSIT"/>
    <x v="1"/>
    <n v="11.737926841742311"/>
  </r>
  <r>
    <s v="35. What is your racial/ethnic identification?"/>
    <x v="42"/>
    <x v="0"/>
    <x v="0"/>
    <s v="What is your racial/ethnic identification?"/>
    <x v="0"/>
    <n v="5"/>
    <x v="90"/>
    <s v=" White, Non-Hispanic"/>
    <s v="Item 35"/>
    <s v="DIVERSIT"/>
    <x v="1"/>
    <n v="13.942055274541442"/>
  </r>
  <r>
    <s v="35. What is your racial/ethnic identification?"/>
    <x v="42"/>
    <x v="0"/>
    <x v="0"/>
    <s v="What is your racial/ethnic identification?"/>
    <x v="0"/>
    <n v="6"/>
    <x v="91"/>
    <s v=" Hispanic, Latino, Spanish"/>
    <s v="Item 35"/>
    <s v="DIVERSIT"/>
    <x v="1"/>
    <n v="10.989449597286425"/>
  </r>
  <r>
    <s v="35. What is your racial/ethnic identification?"/>
    <x v="42"/>
    <x v="0"/>
    <x v="0"/>
    <s v="What is your racial/ethnic identification?"/>
    <x v="0"/>
    <n v="7"/>
    <x v="92"/>
    <s v=" Other"/>
    <s v="Item 35"/>
    <s v="DIVERSIT"/>
    <x v="1"/>
    <n v="0"/>
  </r>
  <r>
    <s v="36. What is the highest academic certificate or degree you have earned?"/>
    <x v="43"/>
    <x v="0"/>
    <x v="0"/>
    <s v="What is the highest academic certificate or degree you have earned?"/>
    <x v="0"/>
    <n v="1"/>
    <x v="25"/>
    <s v=" None"/>
    <s v="Item 36"/>
    <s v="DEGREE"/>
    <x v="1"/>
    <n v="0"/>
  </r>
  <r>
    <s v="36. What is the highest academic certificate or degree you have earned?"/>
    <x v="43"/>
    <x v="0"/>
    <x v="0"/>
    <s v="What is the highest academic certificate or degree you have earned?"/>
    <x v="0"/>
    <n v="2"/>
    <x v="93"/>
    <s v=" GED"/>
    <s v="Item 36"/>
    <s v="DEGREE"/>
    <x v="1"/>
    <n v="0.24487492947150649"/>
  </r>
  <r>
    <s v="36. What is the highest academic certificate or degree you have earned?"/>
    <x v="43"/>
    <x v="0"/>
    <x v="0"/>
    <s v="What is the highest academic certificate or degree you have earned?"/>
    <x v="0"/>
    <n v="3"/>
    <x v="94"/>
    <s v=" High school diploma"/>
    <s v="Item 36"/>
    <s v="DEGREE"/>
    <x v="1"/>
    <n v="31.415152984963825"/>
  </r>
  <r>
    <s v="36. What is the highest academic certificate or degree you have earned?"/>
    <x v="43"/>
    <x v="0"/>
    <x v="0"/>
    <s v="What is the highest academic certificate or degree you have earned?"/>
    <x v="0"/>
    <n v="4"/>
    <x v="95"/>
    <s v=" Vocational/technical certificate"/>
    <s v="Item 36"/>
    <s v="DEGREE"/>
    <x v="1"/>
    <n v="4.8025466147972908"/>
  </r>
  <r>
    <s v="36. What is the highest academic certificate or degree you have earned?"/>
    <x v="43"/>
    <x v="0"/>
    <x v="0"/>
    <s v="What is the highest academic certificate or degree you have earned?"/>
    <x v="0"/>
    <n v="5"/>
    <x v="96"/>
    <s v=" Associate degree"/>
    <s v="Item 36"/>
    <s v="DEGREE"/>
    <x v="1"/>
    <n v="0"/>
  </r>
  <r>
    <s v="36. What is the highest academic certificate or degree you have earned?"/>
    <x v="43"/>
    <x v="0"/>
    <x v="0"/>
    <s v="What is the highest academic certificate or degree you have earned?"/>
    <x v="0"/>
    <n v="6"/>
    <x v="97"/>
    <s v=" Bachelor's degree"/>
    <s v="Item 36"/>
    <s v="DEGREE"/>
    <x v="1"/>
    <n v="1.3843563676918458"/>
  </r>
  <r>
    <s v="36. What is the highest academic certificate or degree you have earned?"/>
    <x v="43"/>
    <x v="0"/>
    <x v="0"/>
    <s v="What is the highest academic certificate or degree you have earned?"/>
    <x v="0"/>
    <n v="7"/>
    <x v="98"/>
    <s v=" Master's/Doctoral/Professional degree"/>
    <s v="Item 36"/>
    <s v="DEGREE"/>
    <x v="1"/>
    <n v="0"/>
  </r>
  <r>
    <s v="37. Please indicate whether your goal(s) for attending this college include the following:"/>
    <x v="44"/>
    <x v="0"/>
    <x v="89"/>
    <s v="Please indicate whether your goal for attending this college include the following:To complete a certificate"/>
    <x v="3"/>
    <n v="1"/>
    <x v="0"/>
    <s v=" Yes"/>
    <s v="Item 37"/>
    <s v="CERTPRGM"/>
    <x v="1"/>
    <n v="11.27234227189188"/>
  </r>
  <r>
    <s v="37. Please indicate whether your goal(s) for attending this college include the following:"/>
    <x v="44"/>
    <x v="0"/>
    <x v="89"/>
    <s v="Please indicate whether your goal for attending this college include the following:To complete a certificate"/>
    <x v="3"/>
    <n v="2"/>
    <x v="1"/>
    <s v=" No"/>
    <s v="Item 37"/>
    <s v="CERTPRGM"/>
    <x v="1"/>
    <n v="22.0169169397068"/>
  </r>
  <r>
    <s v="37. Please indicate whether your goal(s) for attending this college include the following:"/>
    <x v="44"/>
    <x v="0"/>
    <x v="90"/>
    <s v="Please indicate whether your goal for attending this college include the following:To obtain an Associate degree"/>
    <x v="3"/>
    <n v="1"/>
    <x v="0"/>
    <s v=" Yes"/>
    <s v="Item 37"/>
    <s v="ASSOCDEG"/>
    <x v="1"/>
    <n v="33.044384282127176"/>
  </r>
  <r>
    <s v="37. Please indicate whether your goal(s) for attending this college include the following:"/>
    <x v="44"/>
    <x v="0"/>
    <x v="90"/>
    <s v="Please indicate whether your goal for attending this college include the following:To obtain an Associate degree"/>
    <x v="3"/>
    <n v="2"/>
    <x v="1"/>
    <s v=" No"/>
    <s v="Item 37"/>
    <s v="ASSOCDEG"/>
    <x v="1"/>
    <n v="4.8025466147972899"/>
  </r>
  <r>
    <s v="37. Please indicate whether your goal(s) for attending this college include the following:"/>
    <x v="44"/>
    <x v="0"/>
    <x v="91"/>
    <s v="Please indicate whether your goal for attending this college include the following:To transfer to a 4-year college or university"/>
    <x v="3"/>
    <n v="1"/>
    <x v="0"/>
    <s v=" Yes"/>
    <s v="Item 37"/>
    <s v="TR4YR"/>
    <x v="1"/>
    <n v="32.111760028244397"/>
  </r>
  <r>
    <s v="37. Please indicate whether your goal(s) for attending this college include the following:"/>
    <x v="44"/>
    <x v="0"/>
    <x v="91"/>
    <s v="Please indicate whether your goal for attending this college include the following:To transfer to a 4-year college or university"/>
    <x v="3"/>
    <n v="2"/>
    <x v="1"/>
    <s v=" No"/>
    <s v="Item 37"/>
    <s v="TR4YR"/>
    <x v="1"/>
    <n v="5.3912962064744336"/>
  </r>
  <r>
    <s v="38. Who in your family has attended at least some college? (Mark all that apply)"/>
    <x v="45"/>
    <x v="0"/>
    <x v="92"/>
    <s v="Who in your family has attended at least some college? Mother"/>
    <x v="0"/>
    <n v="0"/>
    <x v="6"/>
    <s v=" No response"/>
    <s v="Item 38"/>
    <s v="MOTHED"/>
    <x v="1"/>
    <n v="20.472832919236215"/>
  </r>
  <r>
    <s v="38. Who in your family has attended at least some college? (Mark all that apply)"/>
    <x v="45"/>
    <x v="0"/>
    <x v="92"/>
    <s v="Who in your family has attended at least some college? Mother"/>
    <x v="0"/>
    <n v="1"/>
    <x v="0"/>
    <s v=" Response"/>
    <s v="Item 38"/>
    <s v="MOTHED"/>
    <x v="1"/>
    <n v="21.527167080763789"/>
  </r>
  <r>
    <s v="38. Who in your family has attended at least some college? (Mark all that apply)"/>
    <x v="45"/>
    <x v="0"/>
    <x v="93"/>
    <s v="Who in your family has attended at least some college? Father"/>
    <x v="0"/>
    <n v="0"/>
    <x v="6"/>
    <s v=" No response"/>
    <s v="Item 38"/>
    <s v="FATHED"/>
    <x v="1"/>
    <n v="24.785629675090497"/>
  </r>
  <r>
    <s v="38. Who in your family has attended at least some college? (Mark all that apply)"/>
    <x v="45"/>
    <x v="0"/>
    <x v="93"/>
    <s v="Who in your family has attended at least some college? Father"/>
    <x v="0"/>
    <n v="1"/>
    <x v="0"/>
    <s v=" Response"/>
    <s v="Item 38"/>
    <s v="FATHED"/>
    <x v="1"/>
    <n v="17.21437032490951"/>
  </r>
  <r>
    <s v="38. Who in your family has attended at least some college? (Mark all that apply)"/>
    <x v="45"/>
    <x v="0"/>
    <x v="94"/>
    <s v="Who in your family has attended at least some college? Brother/Sister"/>
    <x v="0"/>
    <n v="0"/>
    <x v="6"/>
    <s v=" No response"/>
    <s v="Item 38"/>
    <s v="SIBLINED"/>
    <x v="1"/>
    <n v="24.29562574859191"/>
  </r>
  <r>
    <s v="38. Who in your family has attended at least some college? (Mark all that apply)"/>
    <x v="45"/>
    <x v="0"/>
    <x v="94"/>
    <s v="Who in your family has attended at least some college? Brother/Sister"/>
    <x v="0"/>
    <n v="1"/>
    <x v="0"/>
    <s v=" Response"/>
    <s v="Item 38"/>
    <s v="SIBLINED"/>
    <x v="1"/>
    <n v="17.704374251408098"/>
  </r>
  <r>
    <s v="38. Who in your family has attended at least some college? (Mark all that apply)"/>
    <x v="45"/>
    <x v="0"/>
    <x v="95"/>
    <s v="Who in your family has attended at least some college? Child"/>
    <x v="0"/>
    <n v="0"/>
    <x v="6"/>
    <s v=" No response"/>
    <s v="Item 38"/>
    <s v="CHILDED"/>
    <x v="1"/>
    <n v="40.026894040631014"/>
  </r>
  <r>
    <s v="38. Who in your family has attended at least some college? (Mark all that apply)"/>
    <x v="45"/>
    <x v="0"/>
    <x v="95"/>
    <s v="Who in your family has attended at least some college? Child"/>
    <x v="0"/>
    <n v="1"/>
    <x v="0"/>
    <s v=" Response"/>
    <s v="Item 38"/>
    <s v="CHILDED"/>
    <x v="1"/>
    <n v="1.9731059593689886"/>
  </r>
  <r>
    <s v="38. Who in your family has attended at least some college? (Mark all that apply)"/>
    <x v="45"/>
    <x v="0"/>
    <x v="96"/>
    <s v="Who in your family has attended at least some college? Spouse/Partner"/>
    <x v="0"/>
    <n v="0"/>
    <x v="6"/>
    <s v=" No response"/>
    <s v="Item 38"/>
    <s v="SPOUCED"/>
    <x v="1"/>
    <n v="30.826403393286682"/>
  </r>
  <r>
    <s v="38. Who in your family has attended at least some college? (Mark all that apply)"/>
    <x v="45"/>
    <x v="0"/>
    <x v="96"/>
    <s v="Who in your family has attended at least some college? Spouse/Partner"/>
    <x v="0"/>
    <n v="1"/>
    <x v="0"/>
    <s v=" Response"/>
    <s v="Item 38"/>
    <s v="SPOUCED"/>
    <x v="1"/>
    <n v="11.173596606713321"/>
  </r>
  <r>
    <s v="38. Who in your family has attended at least some college? (Mark all that apply)"/>
    <x v="45"/>
    <x v="0"/>
    <x v="97"/>
    <s v="Who in your family has attended at least some college? Legal Guardian"/>
    <x v="0"/>
    <n v="0"/>
    <x v="6"/>
    <s v=" No response"/>
    <s v="Item 38"/>
    <s v="LGUARDED"/>
    <x v="1"/>
    <n v="40.615643632308156"/>
  </r>
  <r>
    <s v="38. Who in your family has attended at least some college? (Mark all that apply)"/>
    <x v="45"/>
    <x v="0"/>
    <x v="97"/>
    <s v="Who in your family has attended at least some college? Legal Guardian"/>
    <x v="0"/>
    <n v="1"/>
    <x v="0"/>
    <s v=" Response"/>
    <s v="Item 38"/>
    <s v="LGUARDED"/>
    <x v="1"/>
    <n v="1.3843563676918458"/>
  </r>
  <r>
    <s v="38. Who in your family has attended at least some college? (Mark all that apply)"/>
    <x v="45"/>
    <x v="0"/>
    <x v="98"/>
    <s v="Who in your family has attended at least some college? None of the above"/>
    <x v="0"/>
    <n v="0"/>
    <x v="6"/>
    <s v=" No response"/>
    <s v="Item 38"/>
    <s v="NONED"/>
    <x v="1"/>
    <n v="34.230995251906343"/>
  </r>
  <r>
    <s v="38. Who in your family has attended at least some college? (Mark all that apply)"/>
    <x v="45"/>
    <x v="0"/>
    <x v="98"/>
    <s v="Who in your family has attended at least some college? None of the above"/>
    <x v="0"/>
    <n v="1"/>
    <x v="0"/>
    <s v=" Response"/>
    <s v="Item 38"/>
    <s v="NONED"/>
    <x v="1"/>
    <n v="7.7690047480936686"/>
  </r>
  <r>
    <s v="38. Who in your family has attended at least some college? (Mark all that apply)"/>
    <x v="45"/>
    <x v="0"/>
    <x v="99"/>
    <s v="Who in your family has attended at least some college? Entering / Returning students"/>
    <x v="0"/>
    <n v="0"/>
    <x v="99"/>
    <s v=" Entering"/>
    <s v="Item 38"/>
    <s v="RETURN"/>
    <x v="1"/>
    <n v="42"/>
  </r>
  <r>
    <s v="38. Who in your family has attended at least some college? (Mark all that apply)"/>
    <x v="45"/>
    <x v="0"/>
    <x v="99"/>
    <s v="Who in your family has attended at least some college? Entering / Returning students"/>
    <x v="0"/>
    <n v="1"/>
    <x v="100"/>
    <s v=" Returning"/>
    <s v="Item 38"/>
    <s v="RETURN"/>
    <x v="1"/>
    <n v="0"/>
  </r>
  <r>
    <s v="38. Who in your family has attended at least some college? (Mark all that apply)"/>
    <x v="45"/>
    <x v="0"/>
    <x v="100"/>
    <s v="Who in your family has attended at least some college? Record in primary sample or oversample  "/>
    <x v="0"/>
    <n v="0"/>
    <x v="101"/>
    <s v=" Oversample"/>
    <s v="Item 38"/>
    <s v="PSAMPLE"/>
    <x v="1"/>
    <n v="0"/>
  </r>
  <r>
    <s v="38. Who in your family has attended at least some college? (Mark all that apply)"/>
    <x v="45"/>
    <x v="0"/>
    <x v="100"/>
    <s v="Who in your family has attended at least some college? Record in primary sample or oversample  "/>
    <x v="0"/>
    <n v="1"/>
    <x v="102"/>
    <s v=" Primary Sample"/>
    <s v="Item 38"/>
    <s v="PSAMPLE"/>
    <x v="1"/>
    <n v="42"/>
  </r>
  <r>
    <s v="38. Who in your family has attended at least some college? (Mark all that apply)"/>
    <x v="45"/>
    <x v="0"/>
    <x v="101"/>
    <s v="Who in your family has attended at least some college? Traditional / Nontraditional age students"/>
    <x v="0"/>
    <n v="1"/>
    <x v="103"/>
    <s v=" Traditional Age"/>
    <s v="Item 38"/>
    <s v="STUDAGE"/>
    <x v="1"/>
    <n v="22.690813808076712"/>
  </r>
  <r>
    <s v="38. Who in your family has attended at least some college? (Mark all that apply)"/>
    <x v="45"/>
    <x v="0"/>
    <x v="101"/>
    <s v="Who in your family has attended at least some college? Traditional / Nontraditional age students"/>
    <x v="0"/>
    <n v="2"/>
    <x v="104"/>
    <s v=" Nontraditional-Age"/>
    <s v="Item 38"/>
    <s v="STUDAGE"/>
    <x v="1"/>
    <n v="19.309186191923292"/>
  </r>
  <r>
    <s v="38. Who in your family has attended at least some college? (Mark all that apply)"/>
    <x v="45"/>
    <x v="0"/>
    <x v="102"/>
    <s v="Who in your family has attended at least some college? Enrolled in one or more developmental education classes"/>
    <x v="0"/>
    <n v="1"/>
    <x v="105"/>
    <s v=" Developmental"/>
    <s v="Item 38"/>
    <s v="DEVELOPM"/>
    <x v="1"/>
    <n v="16.711022077480703"/>
  </r>
  <r>
    <s v="38. Who in your family has attended at least some college? (Mark all that apply)"/>
    <x v="45"/>
    <x v="0"/>
    <x v="102"/>
    <s v="Who in your family has attended at least some college? Enrolled in one or more developmental education classes"/>
    <x v="0"/>
    <n v="2"/>
    <x v="106"/>
    <s v=" Non-Developmental"/>
    <s v="Item 38"/>
    <s v="DEVELOPM"/>
    <x v="1"/>
    <n v="24.945103260313662"/>
  </r>
  <r>
    <s v="38. Who in your family has attended at least some college? (Mark all that apply)"/>
    <x v="45"/>
    <x v="0"/>
    <x v="103"/>
    <s v="Who in your family has attended at least some college? first-Generation / Not first-Generation Students"/>
    <x v="0"/>
    <n v="1"/>
    <x v="107"/>
    <s v=" First-Generation"/>
    <s v="Item 38"/>
    <s v="FIRSTGEN"/>
    <x v="1"/>
    <n v="16.969495395438003"/>
  </r>
  <r>
    <s v="38. Who in your family has attended at least some college? (Mark all that apply)"/>
    <x v="45"/>
    <x v="0"/>
    <x v="103"/>
    <s v="Who in your family has attended at least some college? first-Generation / Not first-Generation Students"/>
    <x v="0"/>
    <n v="2"/>
    <x v="108"/>
    <s v=" Not First-Generation"/>
    <s v="Item 38"/>
    <s v="FIRSTGEN"/>
    <x v="1"/>
    <n v="25.030504604562005"/>
  </r>
  <r>
    <s v="38. Who in your family has attended at least some college? (Mark all that apply)"/>
    <x v="45"/>
    <x v="0"/>
    <x v="104"/>
    <s v="Who in your family has attended at least some college? Not online-only / online-only students"/>
    <x v="0"/>
    <n v="0"/>
    <x v="109"/>
    <s v=" Not online-only"/>
    <s v="Item 38"/>
    <s v="ONLINE_ONLY"/>
    <x v="1"/>
    <n v="0"/>
  </r>
  <r>
    <s v="38. Who in your family has attended at least some college? (Mark all that apply)"/>
    <x v="45"/>
    <x v="0"/>
    <x v="104"/>
    <s v="Who in your family has attended at least some college? Not online-only / online-only students"/>
    <x v="0"/>
    <n v="1"/>
    <x v="110"/>
    <s v=" Online-only"/>
    <s v="Item 38"/>
    <s v="ONLINE_ONLY"/>
    <x v="1"/>
    <n v="42"/>
  </r>
  <r>
    <s v="38. Who in your family has attended at least some college? (Mark all that apply)"/>
    <x v="45"/>
    <x v="0"/>
    <x v="105"/>
    <s v="Who in your family has attended at least some college? In-class / online survey"/>
    <x v="0"/>
    <n v="1"/>
    <x v="111"/>
    <s v=" In-class"/>
    <s v="Item 38"/>
    <s v="SURVEY_TYPE"/>
    <x v="1"/>
    <n v="0"/>
  </r>
  <r>
    <s v="38. Who in your family has attended at least some college? (Mark all that apply)"/>
    <x v="45"/>
    <x v="0"/>
    <x v="105"/>
    <s v="Who in your family has attended at least some college? In-class / online survey"/>
    <x v="0"/>
    <n v="2"/>
    <x v="112"/>
    <s v=" Online"/>
    <s v="Item 38"/>
    <s v="SURVEY_TYPE"/>
    <x v="1"/>
    <n v="42"/>
  </r>
  <r>
    <s v="Institutional weight based on proportions of full-time men, full-time women, part-time men and part-time women in the primary sample"/>
    <x v="46"/>
    <x v="0"/>
    <x v="0"/>
    <s v="Institutional weight based on proportions of full-time men, full-time women, part-time men and part-time women in the primary sample"/>
    <x v="6"/>
    <m/>
    <x v="113"/>
    <m/>
    <s v="The items below are calculated weights."/>
    <s v="IWEIGHT"/>
    <x v="1"/>
    <n v="0"/>
  </r>
  <r>
    <s v="Institutional weight based on less than full-time/full-time enrollment"/>
    <x v="47"/>
    <x v="0"/>
    <x v="0"/>
    <s v="Institutional weight based on less than full-time/full-time enrollment"/>
    <x v="6"/>
    <m/>
    <x v="113"/>
    <m/>
    <s v="The items below are calculated weights."/>
    <s v="IWEIGHT_ENRL"/>
    <x v="1"/>
    <n v="0"/>
  </r>
  <r>
    <s v="Raw early connections benchmark score"/>
    <x v="48"/>
    <x v="0"/>
    <x v="0"/>
    <s v="Raw early connections benchmark score"/>
    <x v="6"/>
    <m/>
    <x v="113"/>
    <m/>
    <s v="The items below are calculated raw benchmarks."/>
    <s v="EARLYCON"/>
    <x v="1"/>
    <n v="0"/>
  </r>
  <r>
    <s v="Raw high expectations and aspirations benchmark score"/>
    <x v="49"/>
    <x v="0"/>
    <x v="0"/>
    <s v="Raw high expectations and aspirations benchmark score"/>
    <x v="6"/>
    <m/>
    <x v="113"/>
    <m/>
    <s v="The items below are calculated raw benchmarks."/>
    <s v="HIEXPECT"/>
    <x v="1"/>
    <n v="0"/>
  </r>
  <r>
    <s v="Raw clear academic plan and pathway benchmark score"/>
    <x v="50"/>
    <x v="0"/>
    <x v="0"/>
    <s v="Raw clear academic plan and pathway benchmark score"/>
    <x v="6"/>
    <m/>
    <x v="113"/>
    <m/>
    <s v="The items below are calculated raw benchmarks."/>
    <s v="ACADPLAN"/>
    <x v="1"/>
    <n v="0"/>
  </r>
  <r>
    <s v="Raw effective track to college readiness benchmark score"/>
    <x v="51"/>
    <x v="0"/>
    <x v="0"/>
    <s v="Raw effective track to college readiness benchmark score"/>
    <x v="6"/>
    <m/>
    <x v="113"/>
    <m/>
    <s v="The items below are calculated raw benchmarks."/>
    <s v="COLLREAD"/>
    <x v="1"/>
    <n v="0"/>
  </r>
  <r>
    <s v="Raw engaged learning benchmark score"/>
    <x v="52"/>
    <x v="0"/>
    <x v="0"/>
    <s v="Raw engaged learning benchmark score"/>
    <x v="6"/>
    <m/>
    <x v="113"/>
    <m/>
    <s v="The items below are calculated raw benchmarks."/>
    <s v="ENGAGLRN"/>
    <x v="1"/>
    <n v="0"/>
  </r>
  <r>
    <s v="Raw academic and social support network benchmark score"/>
    <x v="53"/>
    <x v="0"/>
    <x v="0"/>
    <s v="Raw academic and social support network benchmark score"/>
    <x v="6"/>
    <m/>
    <x v="113"/>
    <m/>
    <s v="The items below are calculated raw benchmarks."/>
    <s v="ACSOCSUP"/>
    <x v="1"/>
    <n v="0"/>
  </r>
  <r>
    <s v="Standardized early connections benchmark score"/>
    <x v="54"/>
    <x v="0"/>
    <x v="0"/>
    <s v="Standardized early connections benchmark score"/>
    <x v="6"/>
    <m/>
    <x v="113"/>
    <m/>
    <s v="The items below are standardized benchmarks (i.e. standardized across the cohort to have a mean of 50                                                                   and standard deviation of 25 at the respondent level)."/>
    <s v="EARLYCON_STD"/>
    <x v="1"/>
    <n v="0"/>
  </r>
  <r>
    <s v="Standardized high expectations and aspirations benchmark score"/>
    <x v="55"/>
    <x v="0"/>
    <x v="0"/>
    <s v="Standardized high expectations and aspirations benchmark score"/>
    <x v="6"/>
    <m/>
    <x v="113"/>
    <m/>
    <s v="The items below are standardized benchmarks (i.e. standardized across the cohort to have a mean of 50                                                                   and standard deviation of 25 at the respondent level)."/>
    <s v="HIEXPECT_STD"/>
    <x v="1"/>
    <n v="0"/>
  </r>
  <r>
    <s v="Standardized clear academic plan and pathway benchmark score"/>
    <x v="56"/>
    <x v="0"/>
    <x v="0"/>
    <s v="Standardized clear academic plan and pathway benchmark score"/>
    <x v="6"/>
    <m/>
    <x v="113"/>
    <m/>
    <s v="The items below are standardized benchmarks (i.e. standardized across the cohort to have a mean of 50                                                                   and standard deviation of 25 at the respondent level)."/>
    <s v="ACADPLAN_STD"/>
    <x v="1"/>
    <n v="0"/>
  </r>
  <r>
    <s v="Standardized effective track to college readiness benchmark score"/>
    <x v="57"/>
    <x v="0"/>
    <x v="0"/>
    <s v="Standardized effective track to college readiness benchmark score"/>
    <x v="6"/>
    <m/>
    <x v="113"/>
    <m/>
    <s v="The items below are standardized benchmarks (i.e. standardized across the cohort to have a mean of 50                                                                   and standard deviation of 25 at the respondent level)."/>
    <s v="COLLREAD_STD"/>
    <x v="1"/>
    <n v="0"/>
  </r>
  <r>
    <s v="Standardized engaged learning benchmark score"/>
    <x v="58"/>
    <x v="0"/>
    <x v="0"/>
    <s v="Standardized engaged learning benchmark score"/>
    <x v="6"/>
    <m/>
    <x v="113"/>
    <m/>
    <s v="The items below are standardized benchmarks (i.e. standardized across the cohort to have a mean of 50                                                                   and standard deviation of 25 at the respondent level)."/>
    <s v="ENGAGLRN_STD"/>
    <x v="1"/>
    <n v="0"/>
  </r>
  <r>
    <s v="Standardized academic and social support network benchmark score"/>
    <x v="59"/>
    <x v="0"/>
    <x v="0"/>
    <s v="Standardized academic and social support network benchmark score"/>
    <x v="6"/>
    <m/>
    <x v="113"/>
    <m/>
    <s v="The items below are standardized benchmarks (i.e. standardized across the cohort to have a mean of 50                                                                   and standard deviation of 25 at the respondent level)."/>
    <s v="ACSOCSUP_STD"/>
    <x v="1"/>
    <n v="0"/>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1"/>
    <x v="114"/>
    <s v="Yes"/>
    <s v="Student Success Course"/>
    <s v="COLLQ148"/>
    <x v="1"/>
    <n v="9.8743875157142433"/>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2"/>
    <x v="1"/>
    <s v=" No"/>
    <s v="Student Success Course"/>
    <s v="COLLQ148"/>
    <x v="1"/>
    <n v="24.90708551517972"/>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3"/>
    <x v="115"/>
    <s v="Don't recall"/>
    <s v="Student Success Course"/>
    <s v="COLLQ148"/>
    <x v="1"/>
    <n v="4.4498142337223543"/>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1"/>
    <x v="116"/>
    <s v="Strongly agree"/>
    <s v="Student Success Course"/>
    <s v="COLLQ149"/>
    <x v="1"/>
    <n v="7.6564066268737472"/>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2"/>
    <x v="117"/>
    <s v=" Agree"/>
    <s v="Student Success Course"/>
    <s v="COLLQ149"/>
    <x v="1"/>
    <n v="0.34387466220563639"/>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3"/>
    <x v="118"/>
    <s v="Neutral"/>
    <s v="Student Success Course"/>
    <s v="COLLQ149"/>
    <x v="1"/>
    <n v="24.34275528015073"/>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4"/>
    <x v="119"/>
    <s v="Disagree"/>
    <s v="Student Success Course"/>
    <s v="COLLQ149"/>
    <x v="1"/>
    <n v="0"/>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5"/>
    <x v="120"/>
    <s v="Strongly disagree"/>
    <s v="Student Success Course"/>
    <s v="COLLQ149"/>
    <x v="1"/>
    <n v="2.1328336121477287"/>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1"/>
    <x v="116"/>
    <s v="Strongly agree"/>
    <s v="Student Success Course"/>
    <s v="COLLQ150"/>
    <x v="1"/>
    <n v="8.0002812890793855"/>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2"/>
    <x v="117"/>
    <s v=" Agree"/>
    <s v="Student Success Course"/>
    <s v="COLLQ150"/>
    <x v="1"/>
    <n v="1.3843563676918458"/>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3"/>
    <x v="118"/>
    <s v="Neutral"/>
    <s v="Student Success Course"/>
    <s v="COLLQ150"/>
    <x v="1"/>
    <n v="20.533560839280828"/>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4"/>
    <x v="119"/>
    <s v="Disagree"/>
    <s v="Student Success Course"/>
    <s v="COLLQ150"/>
    <x v="1"/>
    <n v="0.34387466220563639"/>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5"/>
    <x v="120"/>
    <s v="Strongly disagree"/>
    <s v="Student Success Course"/>
    <s v="COLLQ150"/>
    <x v="1"/>
    <n v="0"/>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1"/>
    <x v="116"/>
    <s v="Strongly agree"/>
    <s v="Student Success Course"/>
    <s v="COLLQ151"/>
    <x v="1"/>
    <n v="4.6428189620185503"/>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2"/>
    <x v="117"/>
    <s v=" Agree"/>
    <s v="Student Success Course"/>
    <s v="COLLQ151"/>
    <x v="1"/>
    <n v="2.2179808888404953"/>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3"/>
    <x v="118"/>
    <s v="Neutral"/>
    <s v="Student Success Course"/>
    <s v="COLLQ151"/>
    <x v="1"/>
    <n v="28.462547307708807"/>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4"/>
    <x v="119"/>
    <s v="Disagree"/>
    <s v="Student Success Course"/>
    <s v="COLLQ151"/>
    <x v="1"/>
    <n v="3.4181902471054446"/>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5"/>
    <x v="120"/>
    <s v="Strongly disagree"/>
    <s v="Student Success Course"/>
    <s v="COLLQ151"/>
    <x v="1"/>
    <n v="0"/>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1"/>
    <x v="116"/>
    <s v="Strongly agree"/>
    <s v="Student Success Course"/>
    <s v="COLLQ152"/>
    <x v="1"/>
    <n v="4.8876938914900565"/>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2"/>
    <x v="117"/>
    <s v=" Agree"/>
    <s v="Student Success Course"/>
    <s v="COLLQ152"/>
    <x v="1"/>
    <n v="3.1125873975893281"/>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3"/>
    <x v="118"/>
    <s v="Neutral"/>
    <s v="Student Success Course"/>
    <s v="COLLQ152"/>
    <x v="1"/>
    <n v="28.363547574974678"/>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4"/>
    <x v="119"/>
    <s v="Disagree"/>
    <s v="Student Success Course"/>
    <s v="COLLQ152"/>
    <x v="1"/>
    <n v="0.24487492947150649"/>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5"/>
    <x v="120"/>
    <s v="Strongly disagree"/>
    <s v="Student Success Course"/>
    <s v="COLLQ152"/>
    <x v="1"/>
    <n v="0"/>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1"/>
    <x v="116"/>
    <s v="Strongly agree"/>
    <s v="Student Success Course"/>
    <s v="COLLQ153"/>
    <x v="1"/>
    <n v="6.2720502591819018"/>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2"/>
    <x v="117"/>
    <s v=" Agree"/>
    <s v="Student Success Course"/>
    <s v="COLLQ153"/>
    <x v="1"/>
    <n v="0.24487492947150649"/>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3"/>
    <x v="118"/>
    <s v="Neutral"/>
    <s v="Student Success Course"/>
    <s v="COLLQ153"/>
    <x v="1"/>
    <n v="30.49638118712241"/>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4"/>
    <x v="119"/>
    <s v="Disagree"/>
    <s v="Student Success Course"/>
    <s v="COLLQ153"/>
    <x v="1"/>
    <n v="1.3843563676918458"/>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5"/>
    <x v="120"/>
    <s v="Strongly disagree"/>
    <s v="Student Success Course"/>
    <s v="COLLQ153"/>
    <x v="1"/>
    <n v="0"/>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1"/>
    <x v="116"/>
    <s v="Strongly agree"/>
    <s v="Student Success Course"/>
    <s v="COLLQ154"/>
    <x v="1"/>
    <n v="7.6564066268737472"/>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2"/>
    <x v="117"/>
    <s v=" Agree"/>
    <s v="Student Success Course"/>
    <s v="COLLQ154"/>
    <x v="1"/>
    <n v="0.34387466220563639"/>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3"/>
    <x v="118"/>
    <s v="Neutral"/>
    <s v="Student Success Course"/>
    <s v="COLLQ154"/>
    <x v="1"/>
    <n v="28.363547574974682"/>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4"/>
    <x v="119"/>
    <s v="Disagree"/>
    <s v="Student Success Course"/>
    <s v="COLLQ154"/>
    <x v="1"/>
    <n v="0.24487492947150649"/>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5"/>
    <x v="120"/>
    <s v="Strongly disagree"/>
    <s v="Student Success Course"/>
    <s v="COLLQ154"/>
    <x v="1"/>
    <n v="0"/>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1"/>
    <x v="116"/>
    <s v="Strongly agree"/>
    <s v="Student Success Course"/>
    <s v="COLLQ155"/>
    <x v="1"/>
    <n v="6.0271753297103947"/>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2"/>
    <x v="117"/>
    <s v=" Agree"/>
    <s v="Student Success Course"/>
    <s v="COLLQ155"/>
    <x v="1"/>
    <n v="2.721583203824872"/>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3"/>
    <x v="118"/>
    <s v="Neutral"/>
    <s v="Student Success Course"/>
    <s v="COLLQ155"/>
    <x v="1"/>
    <n v="29.40402928046089"/>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4"/>
    <x v="119"/>
    <s v="Disagree"/>
    <s v="Student Success Course"/>
    <s v="COLLQ155"/>
    <x v="1"/>
    <n v="0.24487492947150649"/>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5"/>
    <x v="120"/>
    <s v="Strongly disagree"/>
    <s v="Student Success Course"/>
    <s v="COLLQ155"/>
    <x v="1"/>
    <n v="0"/>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1"/>
    <x v="116"/>
    <s v="Strongly agree"/>
    <s v="Student Success Course"/>
    <s v="COLLQ156"/>
    <x v="1"/>
    <n v="6.2720502591819018"/>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2"/>
    <x v="117"/>
    <s v=" Agree"/>
    <s v="Student Success Course"/>
    <s v="COLLQ156"/>
    <x v="1"/>
    <n v="2.1328336121477287"/>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3"/>
    <x v="118"/>
    <s v="Neutral"/>
    <s v="Student Success Course"/>
    <s v="COLLQ156"/>
    <x v="1"/>
    <n v="27.615070330518797"/>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4"/>
    <x v="119"/>
    <s v="Disagree"/>
    <s v="Student Success Course"/>
    <s v="COLLQ156"/>
    <x v="1"/>
    <n v="0.34387466220563639"/>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5"/>
    <x v="120"/>
    <s v="Strongly disagree"/>
    <s v="Student Success Course"/>
    <s v="COLLQ156"/>
    <x v="1"/>
    <n v="0.24487492947150649"/>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1"/>
    <x v="116"/>
    <s v="Strongly agree"/>
    <s v="Student Success Course"/>
    <s v="COLLQ157"/>
    <x v="1"/>
    <n v="4.8876938914900565"/>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2"/>
    <x v="117"/>
    <s v=" Agree"/>
    <s v="Student Success Course"/>
    <s v="COLLQ157"/>
    <x v="1"/>
    <n v="4.609541886501094"/>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3"/>
    <x v="118"/>
    <s v="Neutral"/>
    <s v="Student Success Course"/>
    <s v="COLLQ157"/>
    <x v="1"/>
    <n v="28.655552036005009"/>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4"/>
    <x v="119"/>
    <s v="Disagree"/>
    <s v="Student Success Course"/>
    <s v="COLLQ157"/>
    <x v="1"/>
    <n v="0"/>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5"/>
    <x v="120"/>
    <s v="Strongly disagree"/>
    <s v="Student Success Course"/>
    <s v="COLLQ157"/>
    <x v="1"/>
    <n v="0.24487492947150649"/>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1"/>
    <x v="116"/>
    <s v="Strongly agree"/>
    <s v="Student Success Course"/>
    <s v="COLLQ158"/>
    <x v="1"/>
    <n v="5.2315685536956931"/>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2"/>
    <x v="117"/>
    <s v=" Agree"/>
    <s v="Student Success Course"/>
    <s v="COLLQ158"/>
    <x v="1"/>
    <n v="3.9217925620898213"/>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3"/>
    <x v="118"/>
    <s v="Neutral"/>
    <s v="Student Success Course"/>
    <s v="COLLQ158"/>
    <x v="1"/>
    <n v="27.516070597784669"/>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4"/>
    <x v="119"/>
    <s v="Disagree"/>
    <s v="Student Success Course"/>
    <s v="COLLQ158"/>
    <x v="1"/>
    <n v="1.7282310298974821"/>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5"/>
    <x v="120"/>
    <s v="Strongly disagree"/>
    <s v="Student Success Course"/>
    <s v="COLLQ158"/>
    <x v="1"/>
    <n v="0"/>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1"/>
    <x v="116"/>
    <s v="Strongly agree"/>
    <s v="Student Success Course"/>
    <s v="COLLQ159"/>
    <x v="1"/>
    <n v="4.8876938914900565"/>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2"/>
    <x v="117"/>
    <s v=" Agree"/>
    <s v="Student Success Course"/>
    <s v="COLLQ159"/>
    <x v="1"/>
    <n v="6.5307776446947727"/>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3"/>
    <x v="118"/>
    <s v="Neutral"/>
    <s v="Student Success Course"/>
    <s v="COLLQ159"/>
    <x v="1"/>
    <n v="25.250960177385352"/>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4"/>
    <x v="119"/>
    <s v="Disagree"/>
    <s v="Student Success Course"/>
    <s v="COLLQ159"/>
    <x v="1"/>
    <n v="1.7282310298974821"/>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5"/>
    <x v="120"/>
    <s v="Strongly disagree"/>
    <s v="Student Success Course"/>
    <s v="COLLQ159"/>
    <x v="1"/>
    <n v="0"/>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1"/>
    <x v="114"/>
    <s v="Yes"/>
    <s v="Advising"/>
    <s v="COLLQ691"/>
    <x v="1"/>
    <n v="31.010550402713584"/>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2"/>
    <x v="121"/>
    <s v="No"/>
    <s v="Advising"/>
    <s v="COLLQ691"/>
    <x v="1"/>
    <n v="8.2207368619027346"/>
  </r>
  <r>
    <s v="2. Did you meet (in person or online) with an academic advisor prior to registering for classes for this academic term at this college?"/>
    <x v="73"/>
    <x v="0"/>
    <x v="0"/>
    <s v="Did you meet with an academic advisor prior to registering for classes for this academic term at this college?"/>
    <x v="4"/>
    <n v="1"/>
    <x v="114"/>
    <s v="Yes"/>
    <s v="Advising"/>
    <s v="COLLQ692"/>
    <x v="1"/>
    <n v="35.972824670289612"/>
  </r>
  <r>
    <s v="2. Did you meet (in person or online) with an academic advisor prior to registering for classes for this academic term at this college?"/>
    <x v="73"/>
    <x v="0"/>
    <x v="0"/>
    <s v="Did you meet with an academic advisor prior to registering for classes for this academic term at this college?"/>
    <x v="4"/>
    <n v="2"/>
    <x v="121"/>
    <s v="No"/>
    <s v="Advising"/>
    <s v="COLLQ692"/>
    <x v="1"/>
    <n v="3.2584625943267045"/>
  </r>
  <r>
    <s v="3. The first time I met with an academic advisor at this college was..."/>
    <x v="74"/>
    <x v="0"/>
    <x v="0"/>
    <s v="The first time I met with an academic advisor at this college was..."/>
    <x v="4"/>
    <n v="1"/>
    <x v="122"/>
    <s v="In person, one-on-one"/>
    <s v="Advising"/>
    <s v="COLLQ693"/>
    <x v="1"/>
    <n v="24.686629942356365"/>
  </r>
  <r>
    <s v="3. The first time I met with an academic advisor at this college was..."/>
    <x v="74"/>
    <x v="0"/>
    <x v="0"/>
    <s v="The first time I met with an academic advisor at this college was..."/>
    <x v="4"/>
    <n v="2"/>
    <x v="123"/>
    <s v="In person, in a group setting"/>
    <s v="Advising"/>
    <s v="COLLQ693"/>
    <x v="1"/>
    <n v="0"/>
  </r>
  <r>
    <s v="3. The first time I met with an academic advisor at this college was..."/>
    <x v="74"/>
    <x v="0"/>
    <x v="0"/>
    <s v="The first time I met with an academic advisor at this college was..."/>
    <x v="4"/>
    <n v="3"/>
    <x v="124"/>
    <s v="Online"/>
    <s v="Advising"/>
    <s v="COLLQ693"/>
    <x v="1"/>
    <n v="11.531069657404748"/>
  </r>
  <r>
    <s v="3. The first time I met with an academic advisor at this college was..."/>
    <x v="74"/>
    <x v="0"/>
    <x v="0"/>
    <s v="The first time I met with an academic advisor at this college was..."/>
    <x v="4"/>
    <n v="4"/>
    <x v="125"/>
    <s v="I have not met with an academic advisor at this college"/>
    <s v="Advising"/>
    <s v="COLLQ693"/>
    <x v="1"/>
    <n v="3.0135876648551978"/>
  </r>
  <r>
    <s v="4. How long did your first academic advising session at this college last?"/>
    <x v="75"/>
    <x v="0"/>
    <x v="0"/>
    <s v="How long did first academic advising session at this college last?"/>
    <x v="4"/>
    <n v="1"/>
    <x v="126"/>
    <s v="15 minutes or less"/>
    <s v="Advising"/>
    <s v="COLLQ694"/>
    <x v="1"/>
    <n v="12.802827903876674"/>
  </r>
  <r>
    <s v="4. How long did your first academic advising session at this college last?"/>
    <x v="75"/>
    <x v="0"/>
    <x v="0"/>
    <s v="How long did first academic advising session at this college last?"/>
    <x v="4"/>
    <n v="2"/>
    <x v="127"/>
    <s v="16 to 30 minutes"/>
    <s v="Advising"/>
    <s v="COLLQ694"/>
    <x v="1"/>
    <n v="12.717426559628338"/>
  </r>
  <r>
    <s v="4. How long did your first academic advising session at this college last?"/>
    <x v="75"/>
    <x v="0"/>
    <x v="0"/>
    <s v="How long did first academic advising session at this college last?"/>
    <x v="4"/>
    <n v="3"/>
    <x v="128"/>
    <s v="More than 30 minutes"/>
    <s v="Advising"/>
    <s v="COLLQ694"/>
    <x v="1"/>
    <n v="8.8233389096212402"/>
  </r>
  <r>
    <s v="4. How long did your first academic advising session at this college last?"/>
    <x v="75"/>
    <x v="0"/>
    <x v="0"/>
    <s v="How long did first academic advising session at this college last?"/>
    <x v="4"/>
    <n v="4"/>
    <x v="129"/>
    <s v="I do not remember"/>
    <s v="Advising"/>
    <s v="COLLQ694"/>
    <x v="1"/>
    <n v="1.8741062266348587"/>
  </r>
  <r>
    <s v="4. How long did your first academic advising session at this college last?"/>
    <x v="75"/>
    <x v="0"/>
    <x v="0"/>
    <s v="How long did first academic advising session at this college last?"/>
    <x v="4"/>
    <n v="5"/>
    <x v="130"/>
    <s v="I have not met (in person or online) with an academic advisor at this college"/>
    <s v="Advising"/>
    <s v="COLLQ694"/>
    <x v="1"/>
    <n v="3.0135876648551978"/>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1"/>
    <x v="116"/>
    <s v="Strongly agree"/>
    <s v="Advising"/>
    <s v="COLLQ695"/>
    <x v="1"/>
    <n v="13.551305148332558"/>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2"/>
    <x v="131"/>
    <s v="Agree"/>
    <s v="Advising"/>
    <s v="COLLQ695"/>
    <x v="1"/>
    <n v="15.301992285585131"/>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3"/>
    <x v="132"/>
    <s v="Disagree"/>
    <s v="Advising"/>
    <s v="COLLQ695"/>
    <x v="1"/>
    <n v="7.3644021658434209"/>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4"/>
    <x v="133"/>
    <s v="Strongly disagree"/>
    <s v="Advising"/>
    <s v="COLLQ695"/>
    <x v="1"/>
    <n v="0"/>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5"/>
    <x v="130"/>
    <s v="I have not met (in person or online) with an academic advisor at this college"/>
    <s v="Advising"/>
    <s v="COLLQ695"/>
    <x v="1"/>
    <n v="3.0135876648551978"/>
  </r>
  <r>
    <s v="6. At this college, an academic advisor has discussed my career interests with me."/>
    <x v="77"/>
    <x v="0"/>
    <x v="0"/>
    <s v="At this college, an academic advisor has discussed my career interests with me."/>
    <x v="4"/>
    <n v="1"/>
    <x v="116"/>
    <s v="Strongly agree"/>
    <s v="Advising"/>
    <s v="COLLQ696"/>
    <x v="1"/>
    <n v="16.564892813187754"/>
  </r>
  <r>
    <s v="6. At this college, an academic advisor has discussed my career interests with me."/>
    <x v="77"/>
    <x v="0"/>
    <x v="0"/>
    <s v="At this college, an academic advisor has discussed my career interests with me."/>
    <x v="4"/>
    <n v="2"/>
    <x v="131"/>
    <s v="Agree"/>
    <s v="Advising"/>
    <s v="COLLQ696"/>
    <x v="1"/>
    <n v="11.982801771213815"/>
  </r>
  <r>
    <s v="6. At this college, an academic advisor has discussed my career interests with me."/>
    <x v="77"/>
    <x v="0"/>
    <x v="0"/>
    <s v="At this college, an academic advisor has discussed my career interests with me."/>
    <x v="4"/>
    <n v="3"/>
    <x v="132"/>
    <s v="Disagree"/>
    <s v="Advising"/>
    <s v="COLLQ696"/>
    <x v="1"/>
    <n v="6.9215277709036549"/>
  </r>
  <r>
    <s v="6. At this college, an academic advisor has discussed my career interests with me."/>
    <x v="77"/>
    <x v="0"/>
    <x v="0"/>
    <s v="At this college, an academic advisor has discussed my career interests with me."/>
    <x v="4"/>
    <n v="4"/>
    <x v="133"/>
    <s v="Strongly disagree"/>
    <s v="Advising"/>
    <s v="COLLQ696"/>
    <x v="1"/>
    <n v="2.1328336121477287"/>
  </r>
  <r>
    <s v="6. At this college, an academic advisor has discussed my career interests with me."/>
    <x v="77"/>
    <x v="0"/>
    <x v="0"/>
    <s v="At this college, an academic advisor has discussed my career interests with me."/>
    <x v="4"/>
    <n v="5"/>
    <x v="130"/>
    <s v="I have not met (in person or online) with an academic advisor at this college"/>
    <s v="Advising"/>
    <s v="COLLQ696"/>
    <x v="1"/>
    <n v="1.6292312971633522"/>
  </r>
  <r>
    <s v="7. At this college, an academic advisor has discussed with me regional employment opportunities based on my career interests."/>
    <x v="78"/>
    <x v="0"/>
    <x v="0"/>
    <s v="At this college, an academic advisor has discussed with me regional employment opportunities based on my career interests."/>
    <x v="4"/>
    <n v="1"/>
    <x v="116"/>
    <s v="Strongly agree"/>
    <s v="Advising"/>
    <s v="COLLQ697"/>
    <x v="1"/>
    <n v="7.4115316974022409"/>
  </r>
  <r>
    <s v="7. At this college, an academic advisor has discussed with me regional employment opportunities based on my career interests."/>
    <x v="78"/>
    <x v="0"/>
    <x v="0"/>
    <s v="At this college, an academic advisor has discussed with me regional employment opportunities based on my career interests."/>
    <x v="4"/>
    <n v="2"/>
    <x v="131"/>
    <s v="Agree"/>
    <s v="Advising"/>
    <s v="COLLQ697"/>
    <x v="1"/>
    <n v="8.3716067958121734"/>
  </r>
  <r>
    <s v="7. At this college, an academic advisor has discussed with me regional employment opportunities based on my career interests."/>
    <x v="78"/>
    <x v="0"/>
    <x v="0"/>
    <s v="At this college, an academic advisor has discussed with me regional employment opportunities based on my career interests."/>
    <x v="4"/>
    <n v="3"/>
    <x v="132"/>
    <s v="Disagree"/>
    <s v="Advising"/>
    <s v="COLLQ697"/>
    <x v="1"/>
    <n v="16.12201841824799"/>
  </r>
  <r>
    <s v="7. At this college, an academic advisor has discussed with me regional employment opportunities based on my career interests."/>
    <x v="78"/>
    <x v="0"/>
    <x v="0"/>
    <s v="At this college, an academic advisor has discussed with me regional employment opportunities based on my career interests."/>
    <x v="4"/>
    <n v="4"/>
    <x v="133"/>
    <s v="Strongly disagree"/>
    <s v="Advising"/>
    <s v="COLLQ697"/>
    <x v="1"/>
    <n v="0.24487492947150649"/>
  </r>
  <r>
    <s v="7. At this college, an academic advisor has discussed with me regional employment opportunities based on my career interests."/>
    <x v="78"/>
    <x v="0"/>
    <x v="0"/>
    <s v="At this college, an academic advisor has discussed with me regional employment opportunities based on my career interests."/>
    <x v="4"/>
    <n v="5"/>
    <x v="134"/>
    <s v="I have not discussed employment opportunities with an academic advisor at this college"/>
    <s v="Advising"/>
    <s v="COLLQ697"/>
    <x v="1"/>
    <n v="7.0812554236823955"/>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1"/>
    <x v="114"/>
    <s v="Yes"/>
    <s v="Advising"/>
    <s v="COLLQ698"/>
    <x v="1"/>
    <n v="8.3441559512850194"/>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2"/>
    <x v="121"/>
    <s v="No"/>
    <s v="Advising"/>
    <s v="COLLQ698"/>
    <x v="1"/>
    <n v="3.602337256532341"/>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3"/>
    <x v="135"/>
    <s v="I was not told I needed to take a developmental education class at this college"/>
    <s v="Advising"/>
    <s v="COLLQ698"/>
    <x v="1"/>
    <n v="25.900437689107104"/>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4"/>
    <x v="136"/>
    <s v="I have not met (in person or online) with an academic advisor at this college"/>
    <s v="Advising"/>
    <s v="COLLQ698"/>
    <x v="1"/>
    <n v="1.3843563676918458"/>
  </r>
  <r>
    <s v="9. Prior to meeting (in person or online) with an academic advisor at this college, I knew what I wanted my major to be."/>
    <x v="80"/>
    <x v="0"/>
    <x v="0"/>
    <s v="Prior to meeting with an academic advisor at this college, I knew what I wanted my major to be."/>
    <x v="4"/>
    <n v="1"/>
    <x v="116"/>
    <s v="Strongly agree"/>
    <s v="Advising"/>
    <s v="COLLQ699"/>
    <x v="1"/>
    <n v="17.704374251408094"/>
  </r>
  <r>
    <s v="9. Prior to meeting (in person or online) with an academic advisor at this college, I knew what I wanted my major to be."/>
    <x v="80"/>
    <x v="0"/>
    <x v="0"/>
    <s v="Prior to meeting with an academic advisor at this college, I knew what I wanted my major to be."/>
    <x v="4"/>
    <n v="2"/>
    <x v="131"/>
    <s v="Agree"/>
    <s v="Advising"/>
    <s v="COLLQ699"/>
    <x v="1"/>
    <n v="9.2002365797887631"/>
  </r>
  <r>
    <s v="9. Prior to meeting (in person or online) with an academic advisor at this college, I knew what I wanted my major to be."/>
    <x v="80"/>
    <x v="0"/>
    <x v="0"/>
    <s v="Prior to meeting with an academic advisor at this college, I knew what I wanted my major to be."/>
    <x v="4"/>
    <n v="3"/>
    <x v="132"/>
    <s v="Disagree"/>
    <s v="Advising"/>
    <s v="COLLQ699"/>
    <x v="1"/>
    <n v="8.3197365946368649"/>
  </r>
  <r>
    <s v="9. Prior to meeting (in person or online) with an academic advisor at this college, I knew what I wanted my major to be."/>
    <x v="80"/>
    <x v="0"/>
    <x v="0"/>
    <s v="Prior to meeting with an academic advisor at this college, I knew what I wanted my major to be."/>
    <x v="4"/>
    <n v="4"/>
    <x v="133"/>
    <s v="Strongly disagree"/>
    <s v="Advising"/>
    <s v="COLLQ699"/>
    <x v="1"/>
    <n v="2.2787088088851055"/>
  </r>
  <r>
    <s v="9. Prior to meeting (in person or online) with an academic advisor at this college, I knew what I wanted my major to be."/>
    <x v="80"/>
    <x v="0"/>
    <x v="0"/>
    <s v="Prior to meeting with an academic advisor at this college, I knew what I wanted my major to be."/>
    <x v="4"/>
    <n v="5"/>
    <x v="137"/>
    <s v="I have not met with an academic advisor at this college"/>
    <s v="Advising"/>
    <s v="COLLQ699"/>
    <x v="1"/>
    <n v="1.3843563676918458"/>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1"/>
    <x v="138"/>
    <s v="Changed to a shorter amount of time"/>
    <s v="Advising"/>
    <s v="COLLQ700"/>
    <x v="1"/>
    <n v="0.48974985894301298"/>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2"/>
    <x v="139"/>
    <s v="Changed to a longer amount of time"/>
    <s v="Advising"/>
    <s v="COLLQ700"/>
    <x v="1"/>
    <n v="8.3197365946368649"/>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3"/>
    <x v="140"/>
    <s v="Did not change"/>
    <s v="Advising"/>
    <s v="COLLQ700"/>
    <x v="1"/>
    <n v="25.190232257340742"/>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4"/>
    <x v="129"/>
    <s v="I do not remember"/>
    <s v="Advising"/>
    <s v="COLLQ700"/>
    <x v="1"/>
    <n v="3.602337256532341"/>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5"/>
    <x v="137"/>
    <s v="I have not met with an academic advisor at this college"/>
    <s v="Advising"/>
    <s v="COLLQ700"/>
    <x v="1"/>
    <n v="1.6292312971633522"/>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1"/>
    <x v="114"/>
    <s v="Yes"/>
    <s v="Advising"/>
    <s v="COLLQ701"/>
    <x v="1"/>
    <n v="9.8879859042000344"/>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2"/>
    <x v="121"/>
    <s v="No"/>
    <s v="Advising"/>
    <s v="COLLQ701"/>
    <x v="1"/>
    <n v="26.329713695561079"/>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3"/>
    <x v="141"/>
    <s v="I have not met with an academic advisor at this college"/>
    <s v="Advising"/>
    <s v="COLLQ701"/>
    <x v="1"/>
    <n v="3.0135876648551978"/>
  </r>
  <r>
    <s v="12. Have any of your instructors recommended that you meet (in person or online) with an academic advisor?"/>
    <x v="83"/>
    <x v="0"/>
    <x v="0"/>
    <s v="Have any of your instructors recommended that you meet with an academic advisor?"/>
    <x v="4"/>
    <n v="1"/>
    <x v="114"/>
    <s v="Yes"/>
    <s v="Advising"/>
    <s v="COLLQ702"/>
    <x v="1"/>
    <n v="7.3263844207094753"/>
  </r>
  <r>
    <s v="12. Have any of your instructors recommended that you meet (in person or online) with an academic advisor?"/>
    <x v="83"/>
    <x v="0"/>
    <x v="0"/>
    <s v="Have any of your instructors recommended that you meet with an academic advisor?"/>
    <x v="4"/>
    <n v="2"/>
    <x v="121"/>
    <s v="No"/>
    <s v="Advising"/>
    <s v="COLLQ702"/>
    <x v="1"/>
    <n v="31.904902843906843"/>
  </r>
  <r>
    <s v="1. Have you taken this survey in another class this semester/quarter?"/>
    <x v="0"/>
    <x v="0"/>
    <x v="0"/>
    <s v="Have you taken this survey in another class this term?"/>
    <x v="0"/>
    <n v="1"/>
    <x v="0"/>
    <s v=" Yes"/>
    <s v="Item 1"/>
    <s v="SRVAGAIN"/>
    <x v="2"/>
    <n v="0"/>
  </r>
  <r>
    <s v="1. Have you taken this survey in another class this semester/quarter?"/>
    <x v="0"/>
    <x v="0"/>
    <x v="0"/>
    <s v="Have you taken this survey in another class this term?"/>
    <x v="0"/>
    <n v="2"/>
    <x v="1"/>
    <s v=" No"/>
    <s v="Item 1"/>
    <s v="SRVAGAIN"/>
    <x v="2"/>
    <n v="429.70989081654142"/>
  </r>
  <r>
    <s v="2. Thinking about this semester/quarter, how would you describe your enrollment at this college?"/>
    <x v="1"/>
    <x v="0"/>
    <x v="0"/>
    <s v="Thinking about this term, how would you describe your enrollment at this college?"/>
    <x v="0"/>
    <n v="1"/>
    <x v="2"/>
    <s v=" Part-time"/>
    <s v="Item 2"/>
    <s v="ENRLMENT"/>
    <x v="2"/>
    <n v="359.12163467362927"/>
  </r>
  <r>
    <s v="2. Thinking about this semester/quarter, how would you describe your enrollment at this college?"/>
    <x v="1"/>
    <x v="0"/>
    <x v="0"/>
    <s v="Thinking about this term, how would you describe your enrollment at this college?"/>
    <x v="0"/>
    <n v="2"/>
    <x v="3"/>
    <s v=" Full-time"/>
    <s v="Item 2"/>
    <s v="ENRLMENT"/>
    <x v="2"/>
    <n v="70.588256142911376"/>
  </r>
  <r>
    <s v="3. Did you begin college at this college or elsewhere?"/>
    <x v="2"/>
    <x v="0"/>
    <x v="0"/>
    <s v="Did you begin college at this college or elsewhere?"/>
    <x v="0"/>
    <n v="1"/>
    <x v="4"/>
    <s v=" Started here"/>
    <s v="Item 3"/>
    <s v="ENTER"/>
    <x v="2"/>
    <n v="401.37505997596236"/>
  </r>
  <r>
    <s v="3. Did you begin college at this college or elsewhere?"/>
    <x v="2"/>
    <x v="0"/>
    <x v="0"/>
    <s v="Did you begin college at this college or elsewhere?"/>
    <x v="0"/>
    <n v="2"/>
    <x v="5"/>
    <s v=" Started elsewhere"/>
    <s v="Item 3"/>
    <s v="ENTER"/>
    <x v="2"/>
    <n v="22.394365222051803"/>
  </r>
  <r>
    <s v="4. While in high school, did you earn college credit for one or more courses? (Mark all that apply)"/>
    <x v="3"/>
    <x v="0"/>
    <x v="1"/>
    <s v="While in high school, did you earn college credit for one or more courses? No"/>
    <x v="0"/>
    <n v="0"/>
    <x v="6"/>
    <s v=" No response"/>
    <s v="Item 4"/>
    <s v="NOHS"/>
    <x v="2"/>
    <n v="113.86884400710873"/>
  </r>
  <r>
    <s v="4. While in high school, did you earn college credit for one or more courses? (Mark all that apply)"/>
    <x v="3"/>
    <x v="0"/>
    <x v="1"/>
    <s v="While in high school, did you earn college credit for one or more courses? No"/>
    <x v="0"/>
    <n v="1"/>
    <x v="0"/>
    <s v=" Response"/>
    <s v="Item 4"/>
    <s v="NOHS"/>
    <x v="2"/>
    <n v="315.84104680943238"/>
  </r>
  <r>
    <s v="4. While in high school, did you earn college credit for one or more courses? (Mark all that apply)"/>
    <x v="3"/>
    <x v="0"/>
    <x v="2"/>
    <s v="While in high school, did you earn college credit for one or more courses? Yes, at this college"/>
    <x v="0"/>
    <n v="0"/>
    <x v="6"/>
    <s v=" No response"/>
    <s v="Item 4"/>
    <s v="THISC"/>
    <x v="2"/>
    <n v="404.16197831869727"/>
  </r>
  <r>
    <s v="4. While in high school, did you earn college credit for one or more courses? (Mark all that apply)"/>
    <x v="3"/>
    <x v="0"/>
    <x v="2"/>
    <s v="While in high school, did you earn college credit for one or more courses? Yes, at this college"/>
    <x v="0"/>
    <n v="1"/>
    <x v="0"/>
    <s v=" Response"/>
    <s v="Item 4"/>
    <s v="THISC"/>
    <x v="2"/>
    <n v="25.547912497844091"/>
  </r>
  <r>
    <s v="4. While in high school, did you earn college credit for one or more courses? (Mark all that apply)"/>
    <x v="3"/>
    <x v="0"/>
    <x v="3"/>
    <s v="While in high school, did you earn college credit for one or more courses? Yes, at a different college"/>
    <x v="0"/>
    <n v="0"/>
    <x v="6"/>
    <s v=" No response"/>
    <s v="Item 4"/>
    <s v="DIFFC"/>
    <x v="2"/>
    <n v="421.24438917114855"/>
  </r>
  <r>
    <s v="4. While in high school, did you earn college credit for one or more courses? (Mark all that apply)"/>
    <x v="3"/>
    <x v="0"/>
    <x v="3"/>
    <s v="While in high school, did you earn college credit for one or more courses? Yes, at a different college"/>
    <x v="0"/>
    <n v="1"/>
    <x v="0"/>
    <s v=" Response"/>
    <s v="Item 4"/>
    <s v="DIFFC"/>
    <x v="2"/>
    <n v="8.4655016453928873"/>
  </r>
  <r>
    <s v="4. While in high school, did you earn college credit for one or more courses? (Mark all that apply)"/>
    <x v="3"/>
    <x v="0"/>
    <x v="4"/>
    <s v="While in high school, did you earn college credit for one or more courses? Yes, at my high school"/>
    <x v="0"/>
    <n v="0"/>
    <x v="6"/>
    <s v=" No response"/>
    <s v="Item 4"/>
    <s v="MYHS"/>
    <x v="2"/>
    <n v="343.95152304241975"/>
  </r>
  <r>
    <s v="4. While in high school, did you earn college credit for one or more courses? (Mark all that apply)"/>
    <x v="3"/>
    <x v="0"/>
    <x v="4"/>
    <s v="While in high school, did you earn college credit for one or more courses? Yes, at my high school"/>
    <x v="0"/>
    <n v="1"/>
    <x v="0"/>
    <s v=" Response"/>
    <s v="Item 4"/>
    <s v="MYHS"/>
    <x v="2"/>
    <n v="85.758367774121552"/>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1"/>
    <x v="0"/>
    <s v=" Yes"/>
    <s v="Item 5"/>
    <s v="OTHERENR"/>
    <x v="2"/>
    <n v="7.6991753554989755"/>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2"/>
    <x v="1"/>
    <s v=" No"/>
    <s v="Item 5"/>
    <s v="OTHERENR"/>
    <x v="2"/>
    <n v="416.8234937174949"/>
  </r>
  <r>
    <s v="6. How many terms have you been enrolled at this college?"/>
    <x v="5"/>
    <x v="0"/>
    <x v="0"/>
    <s v="How many terms have you been enrolled at this college?"/>
    <x v="0"/>
    <n v="1"/>
    <x v="7"/>
    <s v=" This is my first semester/quarter"/>
    <s v="Item 6"/>
    <s v="TERMSENR"/>
    <x v="2"/>
    <n v="429.70989081654142"/>
  </r>
  <r>
    <s v="6. How many terms have you been enrolled at this college?"/>
    <x v="5"/>
    <x v="0"/>
    <x v="0"/>
    <s v="How many terms have you been enrolled at this college?"/>
    <x v="0"/>
    <n v="2"/>
    <x v="8"/>
    <s v=" This is my second semester/quarter"/>
    <s v="Item 6"/>
    <s v="TERMSENR"/>
    <x v="2"/>
    <n v="0"/>
  </r>
  <r>
    <s v="6. How many terms have you been enrolled at this college?"/>
    <x v="5"/>
    <x v="0"/>
    <x v="0"/>
    <s v="How many terms have you been enrolled at this college?"/>
    <x v="0"/>
    <n v="3"/>
    <x v="9"/>
    <s v=" This is my third semester/quarter"/>
    <s v="Item 6"/>
    <s v="TERMSENR"/>
    <x v="2"/>
    <n v="0"/>
  </r>
  <r>
    <s v="6. How many terms have you been enrolled at this college?"/>
    <x v="5"/>
    <x v="0"/>
    <x v="0"/>
    <s v="How many terms have you been enrolled at this college?"/>
    <x v="0"/>
    <n v="4"/>
    <x v="10"/>
    <s v=" This is my fourth semester/quarter"/>
    <s v="Item 6"/>
    <s v="TERMSENR"/>
    <x v="2"/>
    <n v="0"/>
  </r>
  <r>
    <s v="6. How many terms have you been enrolled at this college?"/>
    <x v="5"/>
    <x v="0"/>
    <x v="0"/>
    <s v="How many terms have you been enrolled at this college?"/>
    <x v="0"/>
    <n v="5"/>
    <x v="11"/>
    <s v=" I have been enrolled more than four terms"/>
    <s v="Item 6"/>
    <s v="TERMSENR"/>
    <x v="2"/>
    <n v="0"/>
  </r>
  <r>
    <s v="7. How many courses did you enroll in for your first semester/quarter at this college?"/>
    <x v="6"/>
    <x v="0"/>
    <x v="0"/>
    <s v="How many courses did you enroll in for first term at this college?"/>
    <x v="0"/>
    <n v="1"/>
    <x v="12"/>
    <s v=" One"/>
    <s v="Item 7"/>
    <s v="COURSENO"/>
    <x v="2"/>
    <n v="8.5412054262256003"/>
  </r>
  <r>
    <s v="7. How many courses did you enroll in for your first semester/quarter at this college?"/>
    <x v="6"/>
    <x v="0"/>
    <x v="0"/>
    <s v="How many courses did you enroll in for first term at this college?"/>
    <x v="0"/>
    <n v="2"/>
    <x v="13"/>
    <s v=" Two"/>
    <s v="Item 7"/>
    <s v="COURSENO"/>
    <x v="2"/>
    <n v="59.150266405795264"/>
  </r>
  <r>
    <s v="7. How many courses did you enroll in for your first semester/quarter at this college?"/>
    <x v="6"/>
    <x v="0"/>
    <x v="0"/>
    <s v="How many courses did you enroll in for first term at this college?"/>
    <x v="0"/>
    <n v="3"/>
    <x v="14"/>
    <s v=" Three"/>
    <s v="Item 7"/>
    <s v="COURSENO"/>
    <x v="2"/>
    <n v="172.51237737479346"/>
  </r>
  <r>
    <s v="7. How many courses did you enroll in for your first semester/quarter at this college?"/>
    <x v="6"/>
    <x v="0"/>
    <x v="0"/>
    <s v="How many courses did you enroll in for first term at this college?"/>
    <x v="0"/>
    <n v="4"/>
    <x v="15"/>
    <s v=" Four or more"/>
    <s v="Item 7"/>
    <s v="COURSENO"/>
    <x v="2"/>
    <n v="187.54636837321229"/>
  </r>
  <r>
    <s v="During the current academic term, how many of each type of classes are you taking?"/>
    <x v="7"/>
    <x v="0"/>
    <x v="5"/>
    <s v="In the current academic term, how many of each type of classes are you taking?Face-to-face?"/>
    <x v="1"/>
    <n v="0"/>
    <x v="16"/>
    <s v=" None"/>
    <s v="Online Survey Item: During the current academic term, how many of each type of classes are you taking?"/>
    <s v="NUMCLF2F*"/>
    <x v="2"/>
    <n v="0"/>
  </r>
  <r>
    <s v="During the current academic term, how many of each type of classes are you taking?"/>
    <x v="7"/>
    <x v="0"/>
    <x v="5"/>
    <s v="In the current academic term, how many of each type of classes are you taking?Face-to-face?"/>
    <x v="1"/>
    <n v="1"/>
    <x v="17"/>
    <n v="1"/>
    <s v="Online Survey Item: During the current academic term, how many of each type of classes are you taking?"/>
    <s v="NUMCLF2F*"/>
    <x v="2"/>
    <n v="0"/>
  </r>
  <r>
    <s v="During the current academic term, how many of each type of classes are you taking?"/>
    <x v="7"/>
    <x v="0"/>
    <x v="5"/>
    <s v="In the current academic term, how many of each type of classes are you taking?Face-to-face?"/>
    <x v="1"/>
    <n v="2"/>
    <x v="18"/>
    <n v="2"/>
    <s v="Online Survey Item: During the current academic term, how many of each type of classes are you taking?"/>
    <s v="NUMCLF2F*"/>
    <x v="2"/>
    <n v="0"/>
  </r>
  <r>
    <s v="During the current academic term, how many of each type of classes are you taking?"/>
    <x v="7"/>
    <x v="0"/>
    <x v="5"/>
    <s v="In the current academic term, how many of each type of classes are you taking?Face-to-face?"/>
    <x v="1"/>
    <n v="3"/>
    <x v="19"/>
    <n v="3"/>
    <s v="Online Survey Item: During the current academic term, how many of each type of classes are you taking?"/>
    <s v="NUMCLF2F*"/>
    <x v="2"/>
    <n v="0"/>
  </r>
  <r>
    <s v="During the current academic term, how many of each type of classes are you taking?"/>
    <x v="7"/>
    <x v="0"/>
    <x v="5"/>
    <s v="In the current academic term, how many of each type of classes are you taking?Face-to-face?"/>
    <x v="1"/>
    <n v="4"/>
    <x v="20"/>
    <n v="4"/>
    <s v="Online Survey Item: During the current academic term, how many of each type of classes are you taking?"/>
    <s v="NUMCLF2F*"/>
    <x v="2"/>
    <n v="0"/>
  </r>
  <r>
    <s v="During the current academic term, how many of each type of classes are you taking?"/>
    <x v="7"/>
    <x v="0"/>
    <x v="5"/>
    <s v="In the current academic term, how many of each type of classes are you taking?Face-to-face?"/>
    <x v="1"/>
    <n v="5"/>
    <x v="21"/>
    <s v=" 5 or more"/>
    <s v="Online Survey Item: During the current academic term, how many of each type of classes are you taking?"/>
    <s v="NUMCLF2F*"/>
    <x v="2"/>
    <n v="0"/>
  </r>
  <r>
    <s v="During the current academic term, how many of each type of classes are you taking?"/>
    <x v="7"/>
    <x v="0"/>
    <x v="6"/>
    <s v="In the current academic term, how many of each type of classes are you taking?Online?"/>
    <x v="1"/>
    <n v="0"/>
    <x v="16"/>
    <s v=" None"/>
    <s v="Online Survey Item: During the current academic term, how many of each type of classes are you taking?"/>
    <s v="NUMCLOL*"/>
    <x v="2"/>
    <n v="0"/>
  </r>
  <r>
    <s v="During the current academic term, how many of each type of classes are you taking?"/>
    <x v="7"/>
    <x v="0"/>
    <x v="6"/>
    <s v="In the current academic term, how many of each type of classes are you taking?Online?"/>
    <x v="1"/>
    <n v="1"/>
    <x v="17"/>
    <n v="1"/>
    <s v="Online Survey Item: During the current academic term, how many of each type of classes are you taking?"/>
    <s v="NUMCLOL*"/>
    <x v="2"/>
    <n v="0"/>
  </r>
  <r>
    <s v="During the current academic term, how many of each type of classes are you taking?"/>
    <x v="7"/>
    <x v="0"/>
    <x v="6"/>
    <s v="In the current academic term, how many of each type of classes are you taking?Online?"/>
    <x v="1"/>
    <n v="2"/>
    <x v="18"/>
    <n v="2"/>
    <s v="Online Survey Item: During the current academic term, how many of each type of classes are you taking?"/>
    <s v="NUMCLOL*"/>
    <x v="2"/>
    <n v="0"/>
  </r>
  <r>
    <s v="During the current academic term, how many of each type of classes are you taking?"/>
    <x v="7"/>
    <x v="0"/>
    <x v="6"/>
    <s v="In the current academic term, how many of each type of classes are you taking?Online?"/>
    <x v="1"/>
    <n v="3"/>
    <x v="19"/>
    <n v="3"/>
    <s v="Online Survey Item: During the current academic term, how many of each type of classes are you taking?"/>
    <s v="NUMCLOL*"/>
    <x v="2"/>
    <n v="0"/>
  </r>
  <r>
    <s v="During the current academic term, how many of each type of classes are you taking?"/>
    <x v="7"/>
    <x v="0"/>
    <x v="6"/>
    <s v="In the current academic term, how many of each type of classes are you taking?Online?"/>
    <x v="1"/>
    <n v="4"/>
    <x v="20"/>
    <n v="4"/>
    <s v="Online Survey Item: During the current academic term, how many of each type of classes are you taking?"/>
    <s v="NUMCLOL*"/>
    <x v="2"/>
    <n v="0"/>
  </r>
  <r>
    <s v="During the current academic term, how many of each type of classes are you taking?"/>
    <x v="7"/>
    <x v="0"/>
    <x v="6"/>
    <s v="In the current academic term, how many of each type of classes are you taking?Online?"/>
    <x v="1"/>
    <n v="5"/>
    <x v="21"/>
    <s v=" 5 or more"/>
    <s v="Online Survey Item: During the current academic term, how many of each type of classes are you taking?"/>
    <s v="NUMCLOL*"/>
    <x v="2"/>
    <n v="0"/>
  </r>
  <r>
    <s v="During the current academic term, how many of each type of classes are you taking?"/>
    <x v="7"/>
    <x v="0"/>
    <x v="7"/>
    <s v="In the current academic term, how many of each type of classes are you taking?Hybrid?"/>
    <x v="1"/>
    <n v="0"/>
    <x v="16"/>
    <s v=" None"/>
    <s v="Online Survey Item: During the current academic term, how many of each type of classes are you taking?"/>
    <s v="NUMCLHYB*"/>
    <x v="2"/>
    <n v="0"/>
  </r>
  <r>
    <s v="During the current academic term, how many of each type of classes are you taking?"/>
    <x v="7"/>
    <x v="0"/>
    <x v="7"/>
    <s v="In the current academic term, how many of each type of classes are you taking?Hybrid?"/>
    <x v="1"/>
    <n v="1"/>
    <x v="17"/>
    <n v="1"/>
    <s v="Online Survey Item: During the current academic term, how many of each type of classes are you taking?"/>
    <s v="NUMCLHYB*"/>
    <x v="2"/>
    <n v="0"/>
  </r>
  <r>
    <s v="During the current academic term, how many of each type of classes are you taking?"/>
    <x v="7"/>
    <x v="0"/>
    <x v="7"/>
    <s v="In the current academic term, how many of each type of classes are you taking?Hybrid?"/>
    <x v="1"/>
    <n v="2"/>
    <x v="18"/>
    <n v="2"/>
    <s v="Online Survey Item: During the current academic term, how many of each type of classes are you taking?"/>
    <s v="NUMCLHYB*"/>
    <x v="2"/>
    <n v="0"/>
  </r>
  <r>
    <s v="During the current academic term, how many of each type of classes are you taking?"/>
    <x v="7"/>
    <x v="0"/>
    <x v="7"/>
    <s v="In the current academic term, how many of each type of classes are you taking?Hybrid?"/>
    <x v="1"/>
    <n v="3"/>
    <x v="19"/>
    <n v="3"/>
    <s v="Online Survey Item: During the current academic term, how many of each type of classes are you taking?"/>
    <s v="NUMCLHYB*"/>
    <x v="2"/>
    <n v="0"/>
  </r>
  <r>
    <s v="During the current academic term, how many of each type of classes are you taking?"/>
    <x v="7"/>
    <x v="0"/>
    <x v="7"/>
    <s v="In the current academic term, how many of each type of classes are you taking?Hybrid?"/>
    <x v="1"/>
    <n v="4"/>
    <x v="20"/>
    <n v="4"/>
    <s v="Online Survey Item: During the current academic term, how many of each type of classes are you taking?"/>
    <s v="NUMCLHYB*"/>
    <x v="2"/>
    <n v="0"/>
  </r>
  <r>
    <s v="During the current academic term, how many of each type of classes are you taking?"/>
    <x v="7"/>
    <x v="0"/>
    <x v="7"/>
    <s v="In the current academic term, how many of each type of classes are you taking?Hybrid?"/>
    <x v="1"/>
    <n v="5"/>
    <x v="21"/>
    <s v=" 5 or more"/>
    <s v="Online Survey Item: During the current academic term, how many of each type of classes are you taking?"/>
    <s v="NUMCLHYB*"/>
    <x v="2"/>
    <n v="0"/>
  </r>
  <r>
    <s v="8. Did you add or drop any classes within the first three weeks of your first semester/quarter at this college?"/>
    <x v="8"/>
    <x v="0"/>
    <x v="0"/>
    <s v="Did you add or drop any classes within the first three weeks of first term at this college?"/>
    <x v="1"/>
    <n v="1"/>
    <x v="22"/>
    <s v=" Yes, without discussing my decision with a college staff member or instructor"/>
    <s v="Item 8"/>
    <s v="ADDROP"/>
    <x v="2"/>
    <n v="14.795338940748891"/>
  </r>
  <r>
    <s v="8. Did you add or drop any classes within the first three weeks of your first semester/quarter at this college?"/>
    <x v="8"/>
    <x v="0"/>
    <x v="0"/>
    <s v="Did you add or drop any classes within the first three weeks of first term at this college?"/>
    <x v="1"/>
    <n v="2"/>
    <x v="23"/>
    <s v=" Yes, after discussing my decision with a college staff member or instructor"/>
    <s v="Item 8"/>
    <s v="ADDROP"/>
    <x v="2"/>
    <n v="23.601970040521376"/>
  </r>
  <r>
    <s v="8. Did you add or drop any classes within the first three weeks of your first semester/quarter at this college?"/>
    <x v="8"/>
    <x v="0"/>
    <x v="0"/>
    <s v="Did you add or drop any classes within the first three weeks of first term at this college?"/>
    <x v="1"/>
    <n v="3"/>
    <x v="24"/>
    <s v=" No, I did not add or drop any courses"/>
    <s v="Item 8"/>
    <s v="ADDROP"/>
    <x v="2"/>
    <n v="390.55933796029154"/>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1"/>
    <x v="25"/>
    <s v=" None"/>
    <s v="Item 9"/>
    <s v="DROPNO"/>
    <x v="2"/>
    <n v="16.240380781724575"/>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2"/>
    <x v="26"/>
    <s v=" One"/>
    <s v="Item 9"/>
    <s v="DROPNO"/>
    <x v="2"/>
    <n v="20.63683094201491"/>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3"/>
    <x v="27"/>
    <s v=" Two"/>
    <s v="Item 9"/>
    <s v="DROPNO"/>
    <x v="2"/>
    <n v="0"/>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4"/>
    <x v="28"/>
    <s v=" Three"/>
    <s v="Item 9"/>
    <s v="DROPNO"/>
    <x v="2"/>
    <n v="0"/>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5"/>
    <x v="29"/>
    <s v=" Four or more"/>
    <s v="Item 9"/>
    <s v="DROPNO"/>
    <x v="2"/>
    <n v="0"/>
  </r>
  <r>
    <s v="10. When did you register for your courses for your first semester/quarter at this college?"/>
    <x v="10"/>
    <x v="0"/>
    <x v="0"/>
    <s v="When did you register for your courses for first term at this college?"/>
    <x v="2"/>
    <n v="1"/>
    <x v="30"/>
    <s v=" More than one week before classes began"/>
    <s v="Item 10"/>
    <s v="REGCLASS"/>
    <x v="2"/>
    <n v="393.61326325454473"/>
  </r>
  <r>
    <s v="10. When did you register for your courses for your first semester/quarter at this college?"/>
    <x v="10"/>
    <x v="0"/>
    <x v="0"/>
    <s v="When did you register for your courses for first term at this college?"/>
    <x v="2"/>
    <n v="2"/>
    <x v="31"/>
    <s v=" During the week before classes began"/>
    <s v="Item 10"/>
    <s v="REGCLASS"/>
    <x v="2"/>
    <n v="33.748109741310557"/>
  </r>
  <r>
    <s v="10. When did you register for your courses for your first semester/quarter at this college?"/>
    <x v="10"/>
    <x v="0"/>
    <x v="0"/>
    <s v="When did you register for your courses for first term at this college?"/>
    <x v="2"/>
    <n v="3"/>
    <x v="32"/>
    <s v=" During the first week of classes"/>
    <s v="Item 10"/>
    <s v="REGCLASS"/>
    <x v="2"/>
    <n v="2.3485178206860575"/>
  </r>
  <r>
    <s v="10. When did you register for your courses for your first semester/quarter at this college?"/>
    <x v="10"/>
    <x v="0"/>
    <x v="0"/>
    <s v="When did you register for your courses for first term at this college?"/>
    <x v="2"/>
    <n v="4"/>
    <x v="33"/>
    <s v=" After the first week of classes"/>
    <s v="Item 10"/>
    <s v="REGCLASS"/>
    <x v="2"/>
    <n v="0"/>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0"/>
    <x v="6"/>
    <s v=" No response"/>
    <s v="Item 11"/>
    <s v="ONLORIEN"/>
    <x v="2"/>
    <n v="388.98915767222621"/>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1"/>
    <x v="0"/>
    <s v=" Response"/>
    <s v="Item 11"/>
    <s v="ONLORIEN"/>
    <x v="2"/>
    <n v="40.720733144315368"/>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0"/>
    <x v="6"/>
    <s v=" No response"/>
    <s v="Item 11"/>
    <s v="ONCORIEN"/>
    <x v="2"/>
    <n v="129.28369921907779"/>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1"/>
    <x v="0"/>
    <s v=" Response"/>
    <s v="Item 11"/>
    <s v="ONCORIEN"/>
    <x v="2"/>
    <n v="300.42619159746329"/>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0"/>
    <x v="6"/>
    <s v=" No response"/>
    <s v="Item 11"/>
    <s v="CSORIEN"/>
    <x v="2"/>
    <n v="323.63707042469088"/>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1"/>
    <x v="0"/>
    <s v=" Response"/>
    <s v="Item 11"/>
    <s v="CSORIEN"/>
    <x v="2"/>
    <n v="106.07282039185021"/>
  </r>
  <r>
    <s v="11. The following statements are about this college's orientation for new students.(Mark all that apply)"/>
    <x v="11"/>
    <x v="0"/>
    <x v="12"/>
    <s v="The following statements are about this college's orientation for new students.I was not aware of a college orientation"/>
    <x v="2"/>
    <n v="0"/>
    <x v="6"/>
    <s v=" No response"/>
    <s v="Item 11"/>
    <s v="NWORIEN"/>
    <x v="2"/>
    <n v="410.81856592496354"/>
  </r>
  <r>
    <s v="11. The following statements are about this college's orientation for new students.(Mark all that apply)"/>
    <x v="11"/>
    <x v="0"/>
    <x v="12"/>
    <s v="The following statements are about this college's orientation for new students.I was not aware of a college orientation"/>
    <x v="2"/>
    <n v="1"/>
    <x v="0"/>
    <s v=" Response"/>
    <s v="Item 11"/>
    <s v="NWORIEN"/>
    <x v="2"/>
    <n v="18.891324891577913"/>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0"/>
    <x v="6"/>
    <s v=" No response"/>
    <s v="Item 11"/>
    <s v="UNAORIEN"/>
    <x v="2"/>
    <n v="402.62879864625251"/>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1"/>
    <x v="0"/>
    <s v=" Response"/>
    <s v="Item 11"/>
    <s v="UNAORIEN"/>
    <x v="2"/>
    <n v="27.081092170289065"/>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1"/>
    <x v="0"/>
    <s v=" Yes"/>
    <s v="Item 12"/>
    <s v="REQPTEST"/>
    <x v="2"/>
    <n v="345.25781692873454"/>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2"/>
    <x v="1"/>
    <s v=" No"/>
    <s v="Item 12"/>
    <s v="REQPTEST"/>
    <x v="2"/>
    <n v="65.58703509767787"/>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1"/>
    <x v="0"/>
    <s v=" Yes"/>
    <s v="Item 12"/>
    <s v="TKPTEST"/>
    <x v="2"/>
    <n v="342.21750114205241"/>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2"/>
    <x v="1"/>
    <s v=" No"/>
    <s v="Item 12"/>
    <s v="TKPTEST"/>
    <x v="2"/>
    <n v="54.094421352137616"/>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1"/>
    <x v="0"/>
    <s v=" Yes"/>
    <s v="Item 12"/>
    <s v="EXPTEST"/>
    <x v="2"/>
    <n v="84.575856613292956"/>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2"/>
    <x v="1"/>
    <s v=" No"/>
    <s v="Item 12"/>
    <s v="EXPTEST"/>
    <x v="2"/>
    <n v="297.14169043969088"/>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0"/>
    <x v="6"/>
    <s v=" No response"/>
    <s v="Item 13"/>
    <s v="NOTEST"/>
    <x v="2"/>
    <n v="348.00838302012659"/>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1"/>
    <x v="0"/>
    <s v=" Response"/>
    <s v="Item 13"/>
    <s v="NOTEST"/>
    <x v="2"/>
    <n v="27.607086444277069"/>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0"/>
    <x v="6"/>
    <s v=" No response"/>
    <s v="Item 13"/>
    <s v="NEEDREAD"/>
    <x v="2"/>
    <n v="293.01765684477266"/>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1"/>
    <x v="0"/>
    <s v=" Response"/>
    <s v="Item 13"/>
    <s v="NEEDREAD"/>
    <x v="2"/>
    <n v="82.597812619630943"/>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0"/>
    <x v="6"/>
    <s v=" No response"/>
    <s v="Item 13"/>
    <s v="NEEDWRIT"/>
    <x v="2"/>
    <n v="266.21507276294466"/>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1"/>
    <x v="0"/>
    <s v=" Response"/>
    <s v="Item 13"/>
    <s v="NEEDWRIT"/>
    <x v="2"/>
    <n v="109.40039670145887"/>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0"/>
    <x v="6"/>
    <s v=" No response"/>
    <s v="Item 13"/>
    <s v="NEEDMATH"/>
    <x v="2"/>
    <n v="245.03548351585653"/>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1"/>
    <x v="0"/>
    <s v=" Response"/>
    <s v="Item 13"/>
    <s v="NEEDMATH"/>
    <x v="2"/>
    <n v="130.57998594854698"/>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0"/>
    <x v="6"/>
    <s v=" No response"/>
    <s v="Item 13"/>
    <s v="NEEDNONE"/>
    <x v="2"/>
    <n v="234.27680997445466"/>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1"/>
    <x v="0"/>
    <s v=" Response"/>
    <s v="Item 13"/>
    <s v="NEEDNONE"/>
    <x v="2"/>
    <n v="141.33865948994887"/>
  </r>
  <r>
    <s v="14. This college required me to enroll in classes indicated by my placement test scores during my first semester/quarter"/>
    <x v="14"/>
    <x v="0"/>
    <x v="0"/>
    <s v="This college required me to enroll in classes indicated by my placement test scores during my first term"/>
    <x v="2"/>
    <n v="1"/>
    <x v="0"/>
    <s v=" Yes"/>
    <s v="Item 14"/>
    <s v="REQCLASS"/>
    <x v="2"/>
    <n v="238.14886412560159"/>
  </r>
  <r>
    <s v="14. This college required me to enroll in classes indicated by my placement test scores during my first semester/quarter"/>
    <x v="14"/>
    <x v="0"/>
    <x v="0"/>
    <s v="This college required me to enroll in classes indicated by my placement test scores during my first term"/>
    <x v="2"/>
    <n v="2"/>
    <x v="1"/>
    <s v=" No"/>
    <s v="Item 14"/>
    <s v="REQCLASS"/>
    <x v="2"/>
    <n v="167.67220194852828"/>
  </r>
  <r>
    <s v="15. With regard to financial assistance (scholarships, grants, or loans, etc.) to help with your college costs:"/>
    <x v="15"/>
    <x v="0"/>
    <x v="22"/>
    <s v="With regard to financial assistance  to help with your college costs:I applied for financial assistance"/>
    <x v="2"/>
    <n v="1"/>
    <x v="0"/>
    <s v=" Yes"/>
    <s v="Item 15"/>
    <s v="APPLIED"/>
    <x v="2"/>
    <n v="261.6680436699354"/>
  </r>
  <r>
    <s v="15. With regard to financial assistance (scholarships, grants, or loans, etc.) to help with your college costs:"/>
    <x v="15"/>
    <x v="0"/>
    <x v="22"/>
    <s v="With regard to financial assistance  to help with your college costs:I applied for financial assistance"/>
    <x v="2"/>
    <n v="2"/>
    <x v="1"/>
    <s v=" No"/>
    <s v="Item 15"/>
    <s v="APPLIED"/>
    <x v="2"/>
    <n v="139.31646917226317"/>
  </r>
  <r>
    <s v="15. With regard to financial assistance (scholarships, grants, or loans, etc.) to help with your college costs:"/>
    <x v="15"/>
    <x v="0"/>
    <x v="23"/>
    <s v="With regard to financial assistance  to help with your college costs:I was notified I was eligible to receive financial assistance"/>
    <x v="2"/>
    <n v="1"/>
    <x v="0"/>
    <s v=" Yes"/>
    <s v="Item 15"/>
    <s v="OFFERED"/>
    <x v="2"/>
    <n v="248.26464727460726"/>
  </r>
  <r>
    <s v="15. With regard to financial assistance (scholarships, grants, or loans, etc.) to help with your college costs:"/>
    <x v="15"/>
    <x v="0"/>
    <x v="23"/>
    <s v="With regard to financial assistance  to help with your college costs:I was notified I was eligible to receive financial assistance"/>
    <x v="2"/>
    <n v="2"/>
    <x v="1"/>
    <s v=" No"/>
    <s v="Item 15"/>
    <s v="OFFERED"/>
    <x v="2"/>
    <n v="138.61395669209563"/>
  </r>
  <r>
    <s v="15. With regard to financial assistance (scholarships, grants, or loans, etc.) to help with your college costs:"/>
    <x v="15"/>
    <x v="0"/>
    <x v="24"/>
    <s v="With regard to financial assistance  to help with your college costs:I received financial assistance funds before classes began"/>
    <x v="2"/>
    <n v="1"/>
    <x v="0"/>
    <s v=" Yes"/>
    <s v="Item 15"/>
    <s v="RECEIVED"/>
    <x v="2"/>
    <n v="189.61935193549357"/>
  </r>
  <r>
    <s v="15. With regard to financial assistance (scholarships, grants, or loans, etc.) to help with your college costs:"/>
    <x v="15"/>
    <x v="0"/>
    <x v="24"/>
    <s v="With regard to financial assistance  to help with your college costs:I received financial assistance funds before classes began"/>
    <x v="2"/>
    <n v="2"/>
    <x v="1"/>
    <s v=" No"/>
    <s v="Item 15"/>
    <s v="RECEIVED"/>
    <x v="2"/>
    <n v="208.87777385973752"/>
  </r>
  <r>
    <s v="16. When did you first apply for financial assistance?"/>
    <x v="16"/>
    <x v="0"/>
    <x v="0"/>
    <s v="When did you first apply for financial assistance?"/>
    <x v="2"/>
    <n v="1"/>
    <x v="34"/>
    <s v=" 3 or more months before classes began"/>
    <s v="Item 16"/>
    <s v="TIMEAPPL"/>
    <x v="2"/>
    <n v="167.02900155862511"/>
  </r>
  <r>
    <s v="16. When did you first apply for financial assistance?"/>
    <x v="16"/>
    <x v="0"/>
    <x v="0"/>
    <s v="When did you first apply for financial assistance?"/>
    <x v="2"/>
    <n v="2"/>
    <x v="35"/>
    <s v=" 1 to 2 months before classes began"/>
    <s v="Item 16"/>
    <s v="TIMEAPPL"/>
    <x v="2"/>
    <n v="63.126339973195869"/>
  </r>
  <r>
    <s v="16. When did you first apply for financial assistance?"/>
    <x v="16"/>
    <x v="0"/>
    <x v="0"/>
    <s v="When did you first apply for financial assistance?"/>
    <x v="2"/>
    <n v="3"/>
    <x v="36"/>
    <s v=" Less than 1 month before classes began"/>
    <s v="Item 16"/>
    <s v="TIMEAPPL"/>
    <x v="2"/>
    <n v="27.00354758137086"/>
  </r>
  <r>
    <s v="16. When did you first apply for financial assistance?"/>
    <x v="16"/>
    <x v="0"/>
    <x v="0"/>
    <s v="When did you first apply for financial assistance?"/>
    <x v="2"/>
    <n v="4"/>
    <x v="37"/>
    <s v=" After classes began"/>
    <s v="Item 16"/>
    <s v="TIMEAPPL"/>
    <x v="2"/>
    <n v="6.3936511050824087"/>
  </r>
  <r>
    <s v="16. When did you first apply for financial assistance?"/>
    <x v="16"/>
    <x v="0"/>
    <x v="0"/>
    <s v="When did you first apply for financial assistance?"/>
    <x v="2"/>
    <n v="5"/>
    <x v="38"/>
    <s v=" I did not apply for financial assistance"/>
    <s v="Item 16"/>
    <s v="TIMEAPPL"/>
    <x v="2"/>
    <n v="6.6567088778866381"/>
  </r>
  <r>
    <s v="17. In which of the following types of courses were you enrolled during your first semester/quarter at this college?"/>
    <x v="17"/>
    <x v="0"/>
    <x v="25"/>
    <s v="In which of the following types of courses were you enrolled during first term at this college?Developmental Reading  "/>
    <x v="1"/>
    <n v="1"/>
    <x v="39"/>
    <s v=" Enrolled"/>
    <s v="Item 17"/>
    <s v="EDCPR"/>
    <x v="2"/>
    <n v="107.44256427302986"/>
  </r>
  <r>
    <s v="17. In which of the following types of courses were you enrolled during your first semester/quarter at this college?"/>
    <x v="17"/>
    <x v="0"/>
    <x v="25"/>
    <s v="In which of the following types of courses were you enrolled during first term at this college?Developmental Reading  "/>
    <x v="1"/>
    <n v="2"/>
    <x v="40"/>
    <s v=" Not enrolled"/>
    <s v="Item 17"/>
    <s v="EDCPR"/>
    <x v="2"/>
    <n v="289.15922918807024"/>
  </r>
  <r>
    <s v="17. In which of the following types of courses were you enrolled during your first semester/quarter at this college?"/>
    <x v="17"/>
    <x v="0"/>
    <x v="26"/>
    <s v="In which of the following types of courses were you enrolled during first term at this college?Developmental Writing  "/>
    <x v="1"/>
    <n v="1"/>
    <x v="39"/>
    <s v=" Enrolled"/>
    <s v="Item 17"/>
    <s v="EDCPW"/>
    <x v="2"/>
    <n v="140.48856735520963"/>
  </r>
  <r>
    <s v="17. In which of the following types of courses were you enrolled during your first semester/quarter at this college?"/>
    <x v="17"/>
    <x v="0"/>
    <x v="26"/>
    <s v="In which of the following types of courses were you enrolled during first term at this college?Developmental Writing  "/>
    <x v="1"/>
    <n v="2"/>
    <x v="40"/>
    <s v=" Not enrolled"/>
    <s v="Item 17"/>
    <s v="EDCPW"/>
    <x v="2"/>
    <n v="263.05915758640975"/>
  </r>
  <r>
    <s v="17. In which of the following types of courses were you enrolled during your first semester/quarter at this college?"/>
    <x v="17"/>
    <x v="0"/>
    <x v="27"/>
    <s v="In which of the following types of courses were you enrolled during first term at this college?Developmental Math  "/>
    <x v="1"/>
    <n v="1"/>
    <x v="39"/>
    <s v=" Enrolled"/>
    <s v="Item 17"/>
    <s v="EDCPM"/>
    <x v="2"/>
    <n v="158.44036555202376"/>
  </r>
  <r>
    <s v="17. In which of the following types of courses were you enrolled during your first semester/quarter at this college?"/>
    <x v="17"/>
    <x v="0"/>
    <x v="27"/>
    <s v="In which of the following types of courses were you enrolled during first term at this college?Developmental Math  "/>
    <x v="1"/>
    <n v="2"/>
    <x v="40"/>
    <s v=" Not enrolled"/>
    <s v="Item 17"/>
    <s v="EDCPM"/>
    <x v="2"/>
    <n v="243.46135404907702"/>
  </r>
  <r>
    <s v="17. In which of the following types of courses were you enrolled during your first semester/quarter at this college?"/>
    <x v="17"/>
    <x v="0"/>
    <x v="28"/>
    <s v="In which of the following types of courses were you enrolled during first term at this college?An ESL course"/>
    <x v="1"/>
    <n v="1"/>
    <x v="39"/>
    <s v=" Enrolled"/>
    <s v="Item 17"/>
    <s v="ENRLENG"/>
    <x v="2"/>
    <n v="7.6370810822376116"/>
  </r>
  <r>
    <s v="17. In which of the following types of courses were you enrolled during your first semester/quarter at this college?"/>
    <x v="17"/>
    <x v="0"/>
    <x v="28"/>
    <s v="In which of the following types of courses were you enrolled during first term at this college?An ESL course"/>
    <x v="1"/>
    <n v="2"/>
    <x v="40"/>
    <s v=" Not enrolled"/>
    <s v="Item 17"/>
    <s v="ENRLENG"/>
    <x v="2"/>
    <n v="376.2149378769754"/>
  </r>
  <r>
    <s v="17. In which of the following types of courses were you enrolled during your first semester/quarter at this college?"/>
    <x v="17"/>
    <x v="0"/>
    <x v="29"/>
    <s v="In which of the following types of courses were you enrolled during first term at this college?A student success course"/>
    <x v="1"/>
    <n v="1"/>
    <x v="39"/>
    <s v=" Enrolled"/>
    <s v="Item 17"/>
    <s v="ENRLSSDC"/>
    <x v="2"/>
    <n v="138.71902183244595"/>
  </r>
  <r>
    <s v="17. In which of the following types of courses were you enrolled during your first semester/quarter at this college?"/>
    <x v="17"/>
    <x v="0"/>
    <x v="29"/>
    <s v="In which of the following types of courses were you enrolled during first term at this college?A student success course"/>
    <x v="1"/>
    <n v="2"/>
    <x v="40"/>
    <s v=" Not enrolled"/>
    <s v="Item 17"/>
    <s v="ENRLSSDC"/>
    <x v="2"/>
    <n v="249.78102090979181"/>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1"/>
    <x v="39"/>
    <s v=" Enrolled"/>
    <s v="Item 17"/>
    <s v="ENRLOLC"/>
    <x v="2"/>
    <n v="12.347199138523919"/>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2"/>
    <x v="40"/>
    <s v=" Not enrolled"/>
    <s v="Item 17"/>
    <s v="ENRLOLC"/>
    <x v="2"/>
    <n v="369.11865302010511"/>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1"/>
    <x v="41"/>
    <s v=" Strongly disagree"/>
    <s v="Item 18"/>
    <s v="WELCOME"/>
    <x v="2"/>
    <n v="0.47710368726129071"/>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2"/>
    <x v="42"/>
    <s v=" Disagree"/>
    <s v="Item 18"/>
    <s v="WELCOME"/>
    <x v="2"/>
    <n v="3.4661609864739553"/>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3"/>
    <x v="43"/>
    <s v=" Neutral"/>
    <s v="Item 18"/>
    <s v="WELCOME"/>
    <x v="2"/>
    <n v="78.903347846850949"/>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4"/>
    <x v="44"/>
    <s v=" Agree"/>
    <s v="Item 18"/>
    <s v="WELCOME"/>
    <x v="2"/>
    <n v="204.32902523026323"/>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5"/>
    <x v="45"/>
    <s v=" Strongly agree"/>
    <s v="Item 18"/>
    <s v="WELCOME"/>
    <x v="2"/>
    <n v="128.81890831083265"/>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1"/>
    <x v="41"/>
    <s v=" Strongly disagree"/>
    <s v="Item 18"/>
    <s v="WNTSCCD"/>
    <x v="2"/>
    <n v="0"/>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2"/>
    <x v="42"/>
    <s v=" Disagree"/>
    <s v="Item 18"/>
    <s v="WNTSCCD"/>
    <x v="2"/>
    <n v="0.55228037543685116"/>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3"/>
    <x v="43"/>
    <s v=" Neutral"/>
    <s v="Item 18"/>
    <s v="WNTSCCD"/>
    <x v="2"/>
    <n v="49.964572322328941"/>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4"/>
    <x v="44"/>
    <s v=" Agree"/>
    <s v="Item 18"/>
    <s v="WNTSCCD"/>
    <x v="2"/>
    <n v="204.53341081586302"/>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5"/>
    <x v="45"/>
    <s v=" Strongly agree"/>
    <s v="Item 18"/>
    <s v="WNTSCCD"/>
    <x v="2"/>
    <n v="158.70846912382041"/>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1"/>
    <x v="41"/>
    <s v=" Strongly disagree"/>
    <s v="Item 18"/>
    <s v="CONVTIME"/>
    <x v="2"/>
    <n v="7.3347760646907929"/>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2"/>
    <x v="42"/>
    <s v=" Disagree"/>
    <s v="Item 18"/>
    <s v="CONVTIME"/>
    <x v="2"/>
    <n v="30.911652447571203"/>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3"/>
    <x v="43"/>
    <s v=" Neutral"/>
    <s v="Item 18"/>
    <s v="CONVTIME"/>
    <x v="2"/>
    <n v="67.260380724959589"/>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4"/>
    <x v="44"/>
    <s v=" Agree"/>
    <s v="Item 18"/>
    <s v="CONVTIME"/>
    <x v="2"/>
    <n v="159.91394858478819"/>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5"/>
    <x v="45"/>
    <s v=" Strongly agree"/>
    <s v="Item 18"/>
    <s v="CONVTIME"/>
    <x v="2"/>
    <n v="148.30044710716172"/>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1"/>
    <x v="41"/>
    <s v=" Strongly disagree"/>
    <s v="Item 18"/>
    <s v="AACONTIM"/>
    <x v="2"/>
    <n v="2.1606367360573882"/>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2"/>
    <x v="42"/>
    <s v=" Disagree"/>
    <s v="Item 18"/>
    <s v="AACONTIM"/>
    <x v="2"/>
    <n v="3.7046521942943689"/>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3"/>
    <x v="43"/>
    <s v=" Neutral"/>
    <s v="Item 18"/>
    <s v="AACONTIM"/>
    <x v="2"/>
    <n v="73.440228458825857"/>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4"/>
    <x v="44"/>
    <s v=" Agree"/>
    <s v="Item 18"/>
    <s v="AACONTIM"/>
    <x v="2"/>
    <n v="185.26237457631356"/>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5"/>
    <x v="45"/>
    <s v=" Strongly agree"/>
    <s v="Item 18"/>
    <s v="AACONTIM"/>
    <x v="2"/>
    <n v="146.75406374818206"/>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1"/>
    <x v="41"/>
    <s v=" Strongly disagree"/>
    <s v="Item 18"/>
    <s v="AASELMAJ"/>
    <x v="2"/>
    <n v="5.3881852430904669"/>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2"/>
    <x v="42"/>
    <s v=" Disagree"/>
    <s v="Item 18"/>
    <s v="AASELMAJ"/>
    <x v="2"/>
    <n v="34.453517214877877"/>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3"/>
    <x v="43"/>
    <s v=" Neutral"/>
    <s v="Item 18"/>
    <s v="AASELMAJ"/>
    <x v="2"/>
    <n v="69.921089448417504"/>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4"/>
    <x v="44"/>
    <s v=" Agree"/>
    <s v="Item 18"/>
    <s v="AASELMAJ"/>
    <x v="2"/>
    <n v="144.00244347147546"/>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5"/>
    <x v="45"/>
    <s v=" Strongly agree"/>
    <s v="Item 18"/>
    <s v="AASELMAJ"/>
    <x v="2"/>
    <n v="161.95317049610222"/>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1"/>
    <x v="41"/>
    <s v=" Strongly disagree"/>
    <s v="Item 18"/>
    <s v="ACADGOAL"/>
    <x v="2"/>
    <n v="20.323041774398476"/>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2"/>
    <x v="42"/>
    <s v=" Disagree"/>
    <s v="Item 18"/>
    <s v="ACADGOAL"/>
    <x v="2"/>
    <n v="58.064905041015578"/>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3"/>
    <x v="43"/>
    <s v=" Neutral"/>
    <s v="Item 18"/>
    <s v="ACADGOAL"/>
    <x v="2"/>
    <n v="125.74011491530612"/>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4"/>
    <x v="44"/>
    <s v=" Agree"/>
    <s v="Item 18"/>
    <s v="ACADGOAL"/>
    <x v="2"/>
    <n v="130.04753633660863"/>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5"/>
    <x v="45"/>
    <s v=" Strongly agree"/>
    <s v="Item 18"/>
    <s v="ACADGOAL"/>
    <x v="2"/>
    <n v="75.551083700638003"/>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1"/>
    <x v="41"/>
    <s v=" Strongly disagree"/>
    <s v="Item 18"/>
    <s v="CRSADV"/>
    <x v="2"/>
    <n v="9.0689192366786369"/>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2"/>
    <x v="42"/>
    <s v=" Disagree"/>
    <s v="Item 18"/>
    <s v="CRSADV"/>
    <x v="2"/>
    <n v="19.34214247739035"/>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3"/>
    <x v="43"/>
    <s v=" Neutral"/>
    <s v="Item 18"/>
    <s v="CRSADV"/>
    <x v="2"/>
    <n v="45.956439653552991"/>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4"/>
    <x v="44"/>
    <s v=" Agree"/>
    <s v="Item 18"/>
    <s v="CRSADV"/>
    <x v="2"/>
    <n v="163.46030661033927"/>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5"/>
    <x v="45"/>
    <s v=" Strongly agree"/>
    <s v="Item 18"/>
    <s v="CRSADV"/>
    <x v="2"/>
    <n v="176.20706484720631"/>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1"/>
    <x v="41"/>
    <s v=" Strongly disagree"/>
    <s v="Item 18"/>
    <s v="OSCOMM"/>
    <x v="2"/>
    <n v="42.980991861911683"/>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2"/>
    <x v="42"/>
    <s v=" Disagree"/>
    <s v="Item 18"/>
    <s v="OSCOMM"/>
    <x v="2"/>
    <n v="130.02509512912653"/>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3"/>
    <x v="43"/>
    <s v=" Neutral"/>
    <s v="Item 18"/>
    <s v="OSCOMM"/>
    <x v="2"/>
    <n v="104.03335593729527"/>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4"/>
    <x v="44"/>
    <s v=" Agree"/>
    <s v="Item 18"/>
    <s v="OSCOMM"/>
    <x v="2"/>
    <n v="91.628919598615781"/>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5"/>
    <x v="45"/>
    <s v=" Strongly agree"/>
    <s v="Item 18"/>
    <s v="OSCOMM"/>
    <x v="2"/>
    <n v="46.773903159295791"/>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1"/>
    <x v="41"/>
    <s v=" Strongly disagree"/>
    <s v="Item 18"/>
    <s v="FAINFO"/>
    <x v="2"/>
    <n v="25.598643892656295"/>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2"/>
    <x v="42"/>
    <s v=" Disagree"/>
    <s v="Item 18"/>
    <s v="FAINFO"/>
    <x v="2"/>
    <n v="61.245265510913868"/>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3"/>
    <x v="43"/>
    <s v=" Neutral"/>
    <s v="Item 18"/>
    <s v="FAINFO"/>
    <x v="2"/>
    <n v="111.34605460936537"/>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4"/>
    <x v="44"/>
    <s v=" Agree"/>
    <s v="Item 18"/>
    <s v="FAINFO"/>
    <x v="2"/>
    <n v="134.81857320922157"/>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5"/>
    <x v="45"/>
    <s v=" Strongly agree"/>
    <s v="Item 18"/>
    <s v="FAINFO"/>
    <x v="2"/>
    <n v="82.986008839524843"/>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1"/>
    <x v="41"/>
    <s v=" Strongly disagree"/>
    <s v="Item 18"/>
    <s v="QUALFA"/>
    <x v="2"/>
    <n v="45.141749869589532"/>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2"/>
    <x v="42"/>
    <s v=" Disagree"/>
    <s v="Item 18"/>
    <s v="QUALFA"/>
    <x v="2"/>
    <n v="131.37039371694286"/>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3"/>
    <x v="43"/>
    <s v=" Neutral"/>
    <s v="Item 18"/>
    <s v="QUALFA"/>
    <x v="2"/>
    <n v="110.75387862490831"/>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4"/>
    <x v="44"/>
    <s v=" Agree"/>
    <s v="Item 18"/>
    <s v="QUALFA"/>
    <x v="2"/>
    <n v="65.322500331649536"/>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5"/>
    <x v="45"/>
    <s v=" Strongly agree"/>
    <s v="Item 18"/>
    <s v="QUALFA"/>
    <x v="2"/>
    <n v="55.090226885272322"/>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1"/>
    <x v="41"/>
    <s v=" Strongly disagree"/>
    <s v="Item 18"/>
    <s v="ACTINTRO"/>
    <x v="2"/>
    <n v="33.246966581722603"/>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2"/>
    <x v="42"/>
    <s v=" Disagree"/>
    <s v="Item 18"/>
    <s v="ACTINTRO"/>
    <x v="2"/>
    <n v="86.881031290810995"/>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3"/>
    <x v="43"/>
    <s v=" Neutral"/>
    <s v="Item 18"/>
    <s v="ACTINTRO"/>
    <x v="2"/>
    <n v="96.687744086812486"/>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4"/>
    <x v="44"/>
    <s v=" Agree"/>
    <s v="Item 18"/>
    <s v="ACTINTRO"/>
    <x v="2"/>
    <n v="124.41784362067747"/>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5"/>
    <x v="45"/>
    <s v=" Strongly agree"/>
    <s v="Item 18"/>
    <s v="ACTINTRO"/>
    <x v="2"/>
    <n v="74.760960481658344"/>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1"/>
    <x v="41"/>
    <s v=" Strongly disagree"/>
    <s v="Item 18"/>
    <s v="RESOURCE"/>
    <x v="2"/>
    <n v="3.1148441105799693"/>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2"/>
    <x v="42"/>
    <s v=" Disagree"/>
    <s v="Item 18"/>
    <s v="RESOURCE"/>
    <x v="2"/>
    <n v="22.910172074525409"/>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3"/>
    <x v="43"/>
    <s v=" Neutral"/>
    <s v="Item 18"/>
    <s v="RESOURCE"/>
    <x v="2"/>
    <n v="75.726530734630089"/>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4"/>
    <x v="44"/>
    <s v=" Agree"/>
    <s v="Item 18"/>
    <s v="RESOURCE"/>
    <x v="2"/>
    <n v="169.09729175438503"/>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5"/>
    <x v="45"/>
    <s v=" Strongly agree"/>
    <s v="Item 18"/>
    <s v="RESOURCE"/>
    <x v="2"/>
    <n v="142.38218015287555"/>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1"/>
    <x v="41"/>
    <s v=" Strongly disagree"/>
    <s v="Item 18"/>
    <s v="GRADEPOL"/>
    <x v="2"/>
    <n v="0.27614018771842558"/>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2"/>
    <x v="42"/>
    <s v=" Disagree"/>
    <s v="Item 18"/>
    <s v="GRADEPOL"/>
    <x v="2"/>
    <n v="17.007234164275637"/>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3"/>
    <x v="43"/>
    <s v=" Neutral"/>
    <s v="Item 18"/>
    <s v="GRADEPOL"/>
    <x v="2"/>
    <n v="44.388505994609801"/>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4"/>
    <x v="44"/>
    <s v=" Agree"/>
    <s v="Item 18"/>
    <s v="GRADEPOL"/>
    <x v="2"/>
    <n v="162.15360690298789"/>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5"/>
    <x v="45"/>
    <s v=" Strongly agree"/>
    <s v="Item 18"/>
    <s v="GRADEPOL"/>
    <x v="2"/>
    <n v="191.96809531254746"/>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1"/>
    <x v="41"/>
    <s v=" Strongly disagree"/>
    <s v="Item 18"/>
    <s v="SYLLABI"/>
    <x v="2"/>
    <n v="0.20096349954286516"/>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2"/>
    <x v="42"/>
    <s v=" Disagree"/>
    <s v="Item 18"/>
    <s v="SYLLABI"/>
    <x v="2"/>
    <n v="2.9138806110371043"/>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3"/>
    <x v="43"/>
    <s v=" Neutral"/>
    <s v="Item 18"/>
    <s v="SYLLABI"/>
    <x v="2"/>
    <n v="49.437385604533063"/>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4"/>
    <x v="44"/>
    <s v=" Agree"/>
    <s v="Item 18"/>
    <s v="SYLLABI"/>
    <x v="2"/>
    <n v="161.3230609823309"/>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5"/>
    <x v="45"/>
    <s v=" Strongly agree"/>
    <s v="Item 18"/>
    <s v="SYLLABI"/>
    <x v="2"/>
    <n v="201.91829186469531"/>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1"/>
    <x v="41"/>
    <s v=" Strongly disagree"/>
    <s v="Item 18"/>
    <s v="FACMEET"/>
    <x v="2"/>
    <n v="1.9596732365145229"/>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2"/>
    <x v="42"/>
    <s v=" Disagree"/>
    <s v="Item 18"/>
    <s v="FACMEET"/>
    <x v="2"/>
    <n v="11.642967121891374"/>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3"/>
    <x v="43"/>
    <s v=" Neutral"/>
    <s v="Item 18"/>
    <s v="FACMEET"/>
    <x v="2"/>
    <n v="28.963342089505836"/>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4"/>
    <x v="44"/>
    <s v=" Agree"/>
    <s v="Item 18"/>
    <s v="FACMEET"/>
    <x v="2"/>
    <n v="160.2047694522654"/>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5"/>
    <x v="45"/>
    <s v=" Strongly agree"/>
    <s v="Item 18"/>
    <s v="FACMEET"/>
    <x v="2"/>
    <n v="213.0228306619621"/>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1"/>
    <x v="41"/>
    <s v=" Strongly disagree"/>
    <s v="Item 18"/>
    <s v="CSTAFNAM"/>
    <x v="2"/>
    <n v="54.248196814545707"/>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2"/>
    <x v="42"/>
    <s v=" Disagree"/>
    <s v="Item 18"/>
    <s v="CSTAFNAM"/>
    <x v="2"/>
    <n v="91.967982688542065"/>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3"/>
    <x v="43"/>
    <s v=" Neutral"/>
    <s v="Item 18"/>
    <s v="CSTAFNAM"/>
    <x v="2"/>
    <n v="81.062386318063773"/>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4"/>
    <x v="44"/>
    <s v=" Agree"/>
    <s v="Item 18"/>
    <s v="CSTAFNAM"/>
    <x v="2"/>
    <n v="92.478647918493664"/>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5"/>
    <x v="45"/>
    <s v=" Strongly agree"/>
    <s v="Item 18"/>
    <s v="CSTAFNAM"/>
    <x v="2"/>
    <n v="92.205281452554573"/>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1"/>
    <x v="41"/>
    <s v=" Strongly disagree"/>
    <s v="Item 18"/>
    <s v="OSTUDNAM"/>
    <x v="2"/>
    <n v="21.315425221476222"/>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2"/>
    <x v="42"/>
    <s v=" Disagree"/>
    <s v="Item 18"/>
    <s v="OSTUDNAM"/>
    <x v="2"/>
    <n v="28.072827253089194"/>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3"/>
    <x v="43"/>
    <s v=" Neutral"/>
    <s v="Item 18"/>
    <s v="OSTUDNAM"/>
    <x v="2"/>
    <n v="56.710067395962497"/>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4"/>
    <x v="44"/>
    <s v=" Agree"/>
    <s v="Item 18"/>
    <s v="OSTUDNAM"/>
    <x v="2"/>
    <n v="144.25373254479388"/>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5"/>
    <x v="45"/>
    <s v=" Strongly agree"/>
    <s v="Item 18"/>
    <s v="OSTUDNAM"/>
    <x v="2"/>
    <n v="165.36635345864181"/>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1"/>
    <x v="41"/>
    <s v=" Strongly disagree"/>
    <s v="Item 18"/>
    <s v="FACNAM"/>
    <x v="2"/>
    <n v="10.827628973650294"/>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2"/>
    <x v="42"/>
    <s v=" Disagree"/>
    <s v="Item 18"/>
    <s v="FACNAM"/>
    <x v="2"/>
    <n v="14.255613887569087"/>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3"/>
    <x v="43"/>
    <s v=" Neutral"/>
    <s v="Item 18"/>
    <s v="FACNAM"/>
    <x v="2"/>
    <n v="55.9806204500685"/>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4"/>
    <x v="44"/>
    <s v=" Agree"/>
    <s v="Item 18"/>
    <s v="FACNAM"/>
    <x v="2"/>
    <n v="150.21981891361929"/>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5"/>
    <x v="45"/>
    <s v=" Strongly agree"/>
    <s v="Item 18"/>
    <s v="FACNAM"/>
    <x v="2"/>
    <n v="181.79698322573776"/>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1"/>
    <x v="41"/>
    <s v=" Strongly disagree"/>
    <s v="Item 18"/>
    <s v="STUNAM"/>
    <x v="2"/>
    <n v="17.195115248904308"/>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2"/>
    <x v="42"/>
    <s v=" Disagree"/>
    <s v="Item 18"/>
    <s v="STUNAM"/>
    <x v="2"/>
    <n v="37.354194139380326"/>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3"/>
    <x v="43"/>
    <s v=" Neutral"/>
    <s v="Item 18"/>
    <s v="STUNAM"/>
    <x v="2"/>
    <n v="42.704972945813701"/>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4"/>
    <x v="44"/>
    <s v=" Agree"/>
    <s v="Item 18"/>
    <s v="STUNAM"/>
    <x v="2"/>
    <n v="136.59220616919291"/>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5"/>
    <x v="45"/>
    <s v=" Strongly agree"/>
    <s v="Item 18"/>
    <s v="STUNAM"/>
    <x v="2"/>
    <n v="182.14805755839078"/>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1"/>
    <x v="41"/>
    <s v=" Strongly disagree"/>
    <s v="Item 18"/>
    <s v="ITTAKES"/>
    <x v="2"/>
    <n v="8.4285010297724909"/>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2"/>
    <x v="42"/>
    <s v=" Disagree"/>
    <s v="Item 18"/>
    <s v="ITTAKES"/>
    <x v="2"/>
    <n v="8.1011023545847074"/>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3"/>
    <x v="43"/>
    <s v=" Neutral"/>
    <s v="Item 18"/>
    <s v="ITTAKES"/>
    <x v="2"/>
    <n v="67.523965590420971"/>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4"/>
    <x v="44"/>
    <s v=" Agree"/>
    <s v="Item 18"/>
    <s v="ITTAKES"/>
    <x v="2"/>
    <n v="169.51400371797686"/>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5"/>
    <x v="45"/>
    <s v=" Strongly agree"/>
    <s v="Item 18"/>
    <s v="ITTAKES"/>
    <x v="2"/>
    <n v="159.95266873687365"/>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1"/>
    <x v="41"/>
    <s v=" Strongly disagree"/>
    <s v="Item 18"/>
    <s v="ACPRPRD"/>
    <x v="2"/>
    <n v="6.2171328989028964"/>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2"/>
    <x v="42"/>
    <s v=" Disagree"/>
    <s v="Item 18"/>
    <s v="ACPRPRD"/>
    <x v="2"/>
    <n v="11.06624145309117"/>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3"/>
    <x v="43"/>
    <s v=" Neutral"/>
    <s v="Item 18"/>
    <s v="ACPRPRD"/>
    <x v="2"/>
    <n v="64.973957177534899"/>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4"/>
    <x v="44"/>
    <s v=" Agree"/>
    <s v="Item 18"/>
    <s v="ACPRPRD"/>
    <x v="2"/>
    <n v="185.71608715552586"/>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5"/>
    <x v="45"/>
    <s v=" Strongly agree"/>
    <s v="Item 18"/>
    <s v="ACPRPRD"/>
    <x v="2"/>
    <n v="147.74498718890882"/>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1"/>
    <x v="46"/>
    <s v=" Never"/>
    <s v="Item 19"/>
    <s v="ASKQUES"/>
    <x v="2"/>
    <n v="39.941203167886798"/>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2"/>
    <x v="47"/>
    <s v=" Once"/>
    <s v="Item 19"/>
    <s v="ASKQUES"/>
    <x v="2"/>
    <n v="120.68015697634995"/>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3"/>
    <x v="48"/>
    <s v=" Two or three times"/>
    <s v="Item 19"/>
    <s v="ASKQUES"/>
    <x v="2"/>
    <n v="197.08038291116046"/>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4"/>
    <x v="49"/>
    <s v=" Four or more times"/>
    <s v="Item 19"/>
    <s v="ASKQUES"/>
    <x v="2"/>
    <n v="69.571370837368079"/>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1"/>
    <x v="46"/>
    <s v=" Never"/>
    <s v="Item 19"/>
    <s v="PREPDRFT"/>
    <x v="2"/>
    <n v="184.79556259531401"/>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2"/>
    <x v="47"/>
    <s v=" Once"/>
    <s v="Item 19"/>
    <s v="PREPDRFT"/>
    <x v="2"/>
    <n v="127.98771402589804"/>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3"/>
    <x v="48"/>
    <s v=" Two or three times"/>
    <s v="Item 19"/>
    <s v="PREPDRFT"/>
    <x v="2"/>
    <n v="89.242510254790787"/>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4"/>
    <x v="49"/>
    <s v=" Four or more times"/>
    <s v="Item 19"/>
    <s v="PREPDRFT"/>
    <x v="2"/>
    <n v="17.749115160806198"/>
  </r>
  <r>
    <s v="19. During the first three weeks of your first semester/quarter at this college, about how often did you do the following?"/>
    <x v="22"/>
    <x v="0"/>
    <x v="54"/>
    <s v="In first three weeks of first term at this college, how often did you:Turn in an assignment late"/>
    <x v="1"/>
    <n v="1"/>
    <x v="46"/>
    <s v=" Never"/>
    <s v="Item 19"/>
    <s v="LATETURN"/>
    <x v="2"/>
    <n v="185.565327958138"/>
  </r>
  <r>
    <s v="19. During the first three weeks of your first semester/quarter at this college, about how often did you do the following?"/>
    <x v="22"/>
    <x v="0"/>
    <x v="54"/>
    <s v="In first three weeks of first term at this college, how often did you:Turn in an assignment late"/>
    <x v="1"/>
    <n v="2"/>
    <x v="47"/>
    <s v=" Once"/>
    <s v="Item 19"/>
    <s v="LATETURN"/>
    <x v="2"/>
    <n v="130.57484432602499"/>
  </r>
  <r>
    <s v="19. During the first three weeks of your first semester/quarter at this college, about how often did you do the following?"/>
    <x v="22"/>
    <x v="0"/>
    <x v="54"/>
    <s v="In first three weeks of first term at this college, how often did you:Turn in an assignment late"/>
    <x v="1"/>
    <n v="3"/>
    <x v="48"/>
    <s v=" Two or three times"/>
    <s v="Item 19"/>
    <s v="LATETURN"/>
    <x v="2"/>
    <n v="98.811907299906622"/>
  </r>
  <r>
    <s v="19. During the first three weeks of your first semester/quarter at this college, about how often did you do the following?"/>
    <x v="22"/>
    <x v="0"/>
    <x v="54"/>
    <s v="In first three weeks of first term at this college, how often did you:Turn in an assignment late"/>
    <x v="1"/>
    <n v="4"/>
    <x v="49"/>
    <s v=" Four or more times"/>
    <s v="Item 19"/>
    <s v="LATETURN"/>
    <x v="2"/>
    <n v="9.7715529884666061"/>
  </r>
  <r>
    <s v="19. During the first three weeks of your first semester/quarter at this college, about how often did you do the following?"/>
    <x v="22"/>
    <x v="0"/>
    <x v="55"/>
    <s v="In first three weeks of first term at this college, how often did you:Not turn in an assignment"/>
    <x v="1"/>
    <n v="1"/>
    <x v="46"/>
    <s v=" Never"/>
    <s v="Item 19"/>
    <s v="NOTTURN"/>
    <x v="2"/>
    <n v="283.26262534415031"/>
  </r>
  <r>
    <s v="19. During the first three weeks of your first semester/quarter at this college, about how often did you do the following?"/>
    <x v="22"/>
    <x v="0"/>
    <x v="55"/>
    <s v="In first three weeks of first term at this college, how often did you:Not turn in an assignment"/>
    <x v="1"/>
    <n v="2"/>
    <x v="47"/>
    <s v=" Once"/>
    <s v="Item 19"/>
    <s v="NOTTURN"/>
    <x v="2"/>
    <n v="99.862962934188786"/>
  </r>
  <r>
    <s v="19. During the first three weeks of your first semester/quarter at this college, about how often did you do the following?"/>
    <x v="22"/>
    <x v="0"/>
    <x v="55"/>
    <s v="In first three weeks of first term at this college, how often did you:Not turn in an assignment"/>
    <x v="1"/>
    <n v="3"/>
    <x v="48"/>
    <s v=" Two or three times"/>
    <s v="Item 19"/>
    <s v="NOTTURN"/>
    <x v="2"/>
    <n v="35.807932052021151"/>
  </r>
  <r>
    <s v="19. During the first three weeks of your first semester/quarter at this college, about how often did you do the following?"/>
    <x v="22"/>
    <x v="0"/>
    <x v="55"/>
    <s v="In first three weeks of first term at this college, how often did you:Not turn in an assignment"/>
    <x v="1"/>
    <n v="4"/>
    <x v="49"/>
    <s v=" Four or more times"/>
    <s v="Item 19"/>
    <s v="NOTTURN"/>
    <x v="2"/>
    <n v="4.5091545567434457"/>
  </r>
  <r>
    <s v="19. During the first three weeks of your first semester/quarter at this college, about how often did you do the following?"/>
    <x v="22"/>
    <x v="0"/>
    <x v="56"/>
    <s v="In first three weeks of first term at this college, how often did you:Participate in supplemental instruction  "/>
    <x v="1"/>
    <n v="1"/>
    <x v="46"/>
    <s v=" Never"/>
    <s v="Item 19"/>
    <s v="SUPINSTR"/>
    <x v="2"/>
    <n v="293.02571890878534"/>
  </r>
  <r>
    <s v="19. During the first three weeks of your first semester/quarter at this college, about how often did you do the following?"/>
    <x v="22"/>
    <x v="0"/>
    <x v="56"/>
    <s v="In first three weeks of first term at this college, how often did you:Participate in supplemental instruction  "/>
    <x v="1"/>
    <n v="2"/>
    <x v="47"/>
    <s v=" Once"/>
    <s v="Item 19"/>
    <s v="SUPINSTR"/>
    <x v="2"/>
    <n v="76.908272259560619"/>
  </r>
  <r>
    <s v="19. During the first three weeks of your first semester/quarter at this college, about how often did you do the following?"/>
    <x v="22"/>
    <x v="0"/>
    <x v="56"/>
    <s v="In first three weeks of first term at this college, how often did you:Participate in supplemental instruction  "/>
    <x v="1"/>
    <n v="3"/>
    <x v="48"/>
    <s v=" Two or three times"/>
    <s v="Item 19"/>
    <s v="SUPINSTR"/>
    <x v="2"/>
    <n v="30.621781480660967"/>
  </r>
  <r>
    <s v="19. During the first three weeks of your first semester/quarter at this college, about how often did you do the following?"/>
    <x v="22"/>
    <x v="0"/>
    <x v="56"/>
    <s v="In first three weeks of first term at this college, how often did you:Participate in supplemental instruction  "/>
    <x v="1"/>
    <n v="4"/>
    <x v="49"/>
    <s v=" Four or more times"/>
    <s v="Item 19"/>
    <s v="SUPINSTR"/>
    <x v="2"/>
    <n v="26.993481431476923"/>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1"/>
    <x v="46"/>
    <s v=" Never"/>
    <s v="Item 19"/>
    <s v="NOTCOMPL"/>
    <x v="2"/>
    <n v="222.97262139307335"/>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2"/>
    <x v="47"/>
    <s v=" Once"/>
    <s v="Item 19"/>
    <s v="NOTCOMPL"/>
    <x v="2"/>
    <n v="126.70426716810219"/>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3"/>
    <x v="48"/>
    <s v=" Two or three times"/>
    <s v="Item 19"/>
    <s v="NOTCOMPL"/>
    <x v="2"/>
    <n v="61.355844549865253"/>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4"/>
    <x v="49"/>
    <s v=" Four or more times"/>
    <s v="Item 19"/>
    <s v="NOTCOMPL"/>
    <x v="2"/>
    <n v="11.819485328070886"/>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1"/>
    <x v="46"/>
    <s v=" Never"/>
    <s v="Item 19"/>
    <s v="PINCLASS"/>
    <x v="2"/>
    <n v="108.9605361730589"/>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2"/>
    <x v="47"/>
    <s v=" Once"/>
    <s v="Item 19"/>
    <s v="PINCLASS"/>
    <x v="2"/>
    <n v="118.82010572137433"/>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3"/>
    <x v="48"/>
    <s v=" Two or three times"/>
    <s v="Item 19"/>
    <s v="PINCLASS"/>
    <x v="2"/>
    <n v="141.03783146562617"/>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4"/>
    <x v="49"/>
    <s v=" Four or more times"/>
    <s v="Item 19"/>
    <s v="PINCLASS"/>
    <x v="2"/>
    <n v="60.138173581501754"/>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1"/>
    <x v="46"/>
    <s v=" Never"/>
    <s v="Item 19"/>
    <s v="PREPOUTC"/>
    <x v="2"/>
    <n v="296.72520403246688"/>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2"/>
    <x v="47"/>
    <s v=" Once"/>
    <s v="Item 19"/>
    <s v="PREPOUTC"/>
    <x v="2"/>
    <n v="82.809490633345305"/>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3"/>
    <x v="48"/>
    <s v=" Two or three times"/>
    <s v="Item 19"/>
    <s v="PREPOUTC"/>
    <x v="2"/>
    <n v="33.16848907911055"/>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4"/>
    <x v="49"/>
    <s v=" Four or more times"/>
    <s v="Item 19"/>
    <s v="PREPOUTC"/>
    <x v="2"/>
    <n v="14.457225751389565"/>
  </r>
  <r>
    <s v="19. During the first three weeks of your first semester/quarter at this college, about how often did you do the following?"/>
    <x v="22"/>
    <x v="0"/>
    <x v="60"/>
    <s v="In first three weeks of first term at this college, how often did you:Participate in a required study group outside of class"/>
    <x v="1"/>
    <n v="1"/>
    <x v="46"/>
    <s v=" Never"/>
    <s v="Item 19"/>
    <s v="GRPSTUDY"/>
    <x v="2"/>
    <n v="354.551090773005"/>
  </r>
  <r>
    <s v="19. During the first three weeks of your first semester/quarter at this college, about how often did you do the following?"/>
    <x v="22"/>
    <x v="0"/>
    <x v="60"/>
    <s v="In first three weeks of first term at this college, how often did you:Participate in a required study group outside of class"/>
    <x v="1"/>
    <n v="2"/>
    <x v="47"/>
    <s v=" Once"/>
    <s v="Item 19"/>
    <s v="GRPSTUDY"/>
    <x v="2"/>
    <n v="40.305602458694977"/>
  </r>
  <r>
    <s v="19. During the first three weeks of your first semester/quarter at this college, about how often did you do the following?"/>
    <x v="22"/>
    <x v="0"/>
    <x v="60"/>
    <s v="In first three weeks of first term at this college, how often did you:Participate in a required study group outside of class"/>
    <x v="1"/>
    <n v="3"/>
    <x v="48"/>
    <s v=" Two or three times"/>
    <s v="Item 19"/>
    <s v="GRPSTUDY"/>
    <x v="2"/>
    <n v="20.40905424836604"/>
  </r>
  <r>
    <s v="19. During the first three weeks of your first semester/quarter at this college, about how often did you do the following?"/>
    <x v="22"/>
    <x v="0"/>
    <x v="60"/>
    <s v="In first three weeks of first term at this college, how often did you:Participate in a required study group outside of class"/>
    <x v="1"/>
    <n v="4"/>
    <x v="49"/>
    <s v=" Four or more times"/>
    <s v="Item 19"/>
    <s v="GRPSTUDY"/>
    <x v="2"/>
    <n v="9.6963763002910479"/>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1"/>
    <x v="46"/>
    <s v=" Never"/>
    <s v="Item 19"/>
    <s v="NRGSTUDY"/>
    <x v="2"/>
    <n v="351.90014666315176"/>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2"/>
    <x v="47"/>
    <s v=" Once"/>
    <s v="Item 19"/>
    <s v="NRGSTUDY"/>
    <x v="2"/>
    <n v="40.882449399115643"/>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3"/>
    <x v="48"/>
    <s v=" Two or three times"/>
    <s v="Item 19"/>
    <s v="NRGSTUDY"/>
    <x v="2"/>
    <n v="22.671032502427384"/>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4"/>
    <x v="49"/>
    <s v=" Four or more times"/>
    <s v="Item 19"/>
    <s v="NRGSTUDY"/>
    <x v="2"/>
    <n v="5.4258342229884784"/>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1"/>
    <x v="46"/>
    <s v=" Never"/>
    <s v="Item 19"/>
    <s v="USEINTMG"/>
    <x v="2"/>
    <n v="180.31386959695419"/>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2"/>
    <x v="47"/>
    <s v=" Once"/>
    <s v="Item 19"/>
    <s v="USEINTMG"/>
    <x v="2"/>
    <n v="92.078440455872965"/>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3"/>
    <x v="48"/>
    <s v=" Two or three times"/>
    <s v="Item 19"/>
    <s v="USEINTMG"/>
    <x v="2"/>
    <n v="104.09941637614388"/>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4"/>
    <x v="49"/>
    <s v=" Four or more times"/>
    <s v="Item 19"/>
    <s v="USEINTMG"/>
    <x v="2"/>
    <n v="48.909973330369368"/>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1"/>
    <x v="46"/>
    <s v=" Never"/>
    <s v="Item 19"/>
    <s v="MAILFAC"/>
    <x v="2"/>
    <n v="111.31964723629605"/>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2"/>
    <x v="47"/>
    <s v=" Once"/>
    <s v="Item 19"/>
    <s v="MAILFAC"/>
    <x v="2"/>
    <n v="132.0469839105229"/>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3"/>
    <x v="48"/>
    <s v=" Two or three times"/>
    <s v="Item 19"/>
    <s v="MAILFAC"/>
    <x v="2"/>
    <n v="126.22977392482446"/>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4"/>
    <x v="49"/>
    <s v=" Four or more times"/>
    <s v="Item 19"/>
    <s v="MAILFAC"/>
    <x v="2"/>
    <n v="59.360241869917758"/>
  </r>
  <r>
    <s v="19. During the first three weeks of your first semester/quarter at this college, about how often did you do the following?"/>
    <x v="22"/>
    <x v="0"/>
    <x v="64"/>
    <s v="In first three weeks of first term at this college, how often did you:Discuss an assignment or grade with an instructor"/>
    <x v="1"/>
    <n v="1"/>
    <x v="46"/>
    <s v=" Never"/>
    <s v="Item 19"/>
    <s v="FACASSN"/>
    <x v="2"/>
    <n v="180.61629588612149"/>
  </r>
  <r>
    <s v="19. During the first three weeks of your first semester/quarter at this college, about how often did you do the following?"/>
    <x v="22"/>
    <x v="0"/>
    <x v="64"/>
    <s v="In first three weeks of first term at this college, how often did you:Discuss an assignment or grade with an instructor"/>
    <x v="1"/>
    <n v="2"/>
    <x v="47"/>
    <s v=" Once"/>
    <s v="Item 19"/>
    <s v="FACASSN"/>
    <x v="2"/>
    <n v="130.9391223452127"/>
  </r>
  <r>
    <s v="19. During the first three weeks of your first semester/quarter at this college, about how often did you do the following?"/>
    <x v="22"/>
    <x v="0"/>
    <x v="64"/>
    <s v="In first three weeks of first term at this college, how often did you:Discuss an assignment or grade with an instructor"/>
    <x v="1"/>
    <n v="3"/>
    <x v="48"/>
    <s v=" Two or three times"/>
    <s v="Item 19"/>
    <s v="FACASSN"/>
    <x v="2"/>
    <n v="98.823814257886056"/>
  </r>
  <r>
    <s v="19. During the first three weeks of your first semester/quarter at this college, about how often did you do the following?"/>
    <x v="22"/>
    <x v="0"/>
    <x v="64"/>
    <s v="In first three weeks of first term at this college, how often did you:Discuss an assignment or grade with an instructor"/>
    <x v="1"/>
    <n v="4"/>
    <x v="49"/>
    <s v=" Four or more times"/>
    <s v="Item 19"/>
    <s v="FACASSN"/>
    <x v="2"/>
    <n v="16.893881403544913"/>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1"/>
    <x v="46"/>
    <s v=" Never"/>
    <s v="Item 19"/>
    <s v="CLASSREL"/>
    <x v="2"/>
    <n v="123.93132214779988"/>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2"/>
    <x v="47"/>
    <s v=" Once"/>
    <s v="Item 19"/>
    <s v="CLASSREL"/>
    <x v="2"/>
    <n v="134.60717974492337"/>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3"/>
    <x v="48"/>
    <s v=" Two or three times"/>
    <s v="Item 19"/>
    <s v="CLASSREL"/>
    <x v="2"/>
    <n v="131.15328953129026"/>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4"/>
    <x v="49"/>
    <s v=" Four or more times"/>
    <s v="Item 19"/>
    <s v="CLASSREL"/>
    <x v="2"/>
    <n v="39.465819017090553"/>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1"/>
    <x v="46"/>
    <s v=" Never"/>
    <s v="Item 19"/>
    <s v="FEEDBACK"/>
    <x v="2"/>
    <n v="133.4026954762214"/>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2"/>
    <x v="47"/>
    <s v=" Once"/>
    <s v="Item 19"/>
    <s v="FEEDBACK"/>
    <x v="2"/>
    <n v="105.23978529883006"/>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3"/>
    <x v="48"/>
    <s v=" Two or three times"/>
    <s v="Item 19"/>
    <s v="FEEDBACK"/>
    <x v="2"/>
    <n v="132.46093913920853"/>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4"/>
    <x v="49"/>
    <s v=" Four or more times"/>
    <s v="Item 19"/>
    <s v="FEEDBACK"/>
    <x v="2"/>
    <n v="56.094517290329506"/>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1"/>
    <x v="46"/>
    <s v=" Never"/>
    <s v="Item 19"/>
    <s v="RCVGRDS"/>
    <x v="2"/>
    <n v="9.4823303858339862"/>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2"/>
    <x v="47"/>
    <s v=" Once"/>
    <s v="Item 19"/>
    <s v="RCVGRDS"/>
    <x v="2"/>
    <n v="27.595844837448368"/>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3"/>
    <x v="48"/>
    <s v=" Two or three times"/>
    <s v="Item 19"/>
    <s v="RCVGRDS"/>
    <x v="2"/>
    <n v="87.404130571399193"/>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4"/>
    <x v="49"/>
    <s v=" Four or more times"/>
    <s v="Item 19"/>
    <s v="RCVGRDS"/>
    <x v="2"/>
    <n v="289.5018356356739"/>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1"/>
    <x v="46"/>
    <s v=" Never"/>
    <s v="Item 19"/>
    <s v="FACIDOC"/>
    <x v="2"/>
    <n v="305.7315019032269"/>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2"/>
    <x v="47"/>
    <s v=" Once"/>
    <s v="Item 19"/>
    <s v="FACIDOC"/>
    <x v="2"/>
    <n v="76.290052716895616"/>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3"/>
    <x v="48"/>
    <s v=" Two or three times"/>
    <s v="Item 19"/>
    <s v="FACIDOC"/>
    <x v="2"/>
    <n v="36.836789022062135"/>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4"/>
    <x v="49"/>
    <s v=" Four or more times"/>
    <s v="Item 19"/>
    <s v="FACIDOC"/>
    <x v="2"/>
    <n v="8.4147702505806805"/>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1"/>
    <x v="46"/>
    <s v=" Never"/>
    <s v="Item 19"/>
    <s v="OCIDEAS"/>
    <x v="2"/>
    <n v="191.23212557443694"/>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2"/>
    <x v="47"/>
    <s v=" Once"/>
    <s v="Item 19"/>
    <s v="OCIDEAS"/>
    <x v="2"/>
    <n v="91.462346270709716"/>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3"/>
    <x v="48"/>
    <s v=" Two or three times"/>
    <s v="Item 19"/>
    <s v="OCIDEAS"/>
    <x v="2"/>
    <n v="91.939571229591479"/>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4"/>
    <x v="49"/>
    <s v=" Four or more times"/>
    <s v="Item 19"/>
    <s v="OCIDEAS"/>
    <x v="2"/>
    <n v="52.563894129851533"/>
  </r>
  <r>
    <s v="19. During the first three weeks of your first semester/quarter at this college, about how often did you do the following?"/>
    <x v="22"/>
    <x v="0"/>
    <x v="70"/>
    <s v="In first three weeks of first term at this college, how often did you:Skip class"/>
    <x v="1"/>
    <n v="1"/>
    <x v="46"/>
    <s v=" Never"/>
    <s v="Item 19"/>
    <s v="SKIPCL"/>
    <x v="2"/>
    <n v="330.69807420240602"/>
  </r>
  <r>
    <s v="19. During the first three weeks of your first semester/quarter at this college, about how often did you do the following?"/>
    <x v="22"/>
    <x v="0"/>
    <x v="70"/>
    <s v="In first three weeks of first term at this college, how often did you:Skip class"/>
    <x v="1"/>
    <n v="2"/>
    <x v="47"/>
    <s v=" Once"/>
    <s v="Item 19"/>
    <s v="SKIPCL"/>
    <x v="2"/>
    <n v="61.405927580399855"/>
  </r>
  <r>
    <s v="19. During the first three weeks of your first semester/quarter at this college, about how often did you do the following?"/>
    <x v="22"/>
    <x v="0"/>
    <x v="70"/>
    <s v="In first three weeks of first term at this college, how often did you:Skip class"/>
    <x v="1"/>
    <n v="3"/>
    <x v="48"/>
    <s v=" Two or three times"/>
    <s v="Item 19"/>
    <s v="SKIPCL"/>
    <x v="2"/>
    <n v="34.013941235894137"/>
  </r>
  <r>
    <s v="19. During the first three weeks of your first semester/quarter at this college, about how often did you do the following?"/>
    <x v="22"/>
    <x v="0"/>
    <x v="70"/>
    <s v="In first three weeks of first term at this college, how often did you:Skip class"/>
    <x v="1"/>
    <n v="4"/>
    <x v="49"/>
    <s v=" Four or more times"/>
    <s v="Item 19"/>
    <s v="SKIPCL"/>
    <x v="2"/>
    <n v="1.3561343736083118"/>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1"/>
    <x v="0"/>
    <s v=" Yes"/>
    <s v="Item 20.1"/>
    <s v="ACADPLNG"/>
    <x v="2"/>
    <n v="406.0088258871383"/>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2"/>
    <x v="1"/>
    <s v=" No"/>
    <s v="Item 20.1"/>
    <s v="ACADPLNG"/>
    <x v="2"/>
    <n v="18.288313121328855"/>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1"/>
    <x v="0"/>
    <s v=" Yes"/>
    <s v="Item 20.1"/>
    <s v="CAREERC"/>
    <x v="2"/>
    <n v="251.9085019241956"/>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2"/>
    <x v="1"/>
    <s v=" No"/>
    <s v="Item 20.1"/>
    <s v="CAREERC"/>
    <x v="2"/>
    <n v="169.63819226449959"/>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1"/>
    <x v="0"/>
    <s v=" Yes"/>
    <s v="Item 20.1"/>
    <s v="JOBPLACE"/>
    <x v="2"/>
    <n v="172.34016930545454"/>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2"/>
    <x v="1"/>
    <s v=" No"/>
    <s v="Item 20.1"/>
    <s v="JOBPLACE"/>
    <x v="2"/>
    <n v="247.92556719780791"/>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1"/>
    <x v="0"/>
    <s v=" Yes"/>
    <s v="Item 20.1"/>
    <s v="FFTUTOR"/>
    <x v="2"/>
    <n v="335.8983783608677"/>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2"/>
    <x v="1"/>
    <s v=" No"/>
    <s v="Item 20.1"/>
    <s v="FFTUTOR"/>
    <x v="2"/>
    <n v="83.487679091769962"/>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1"/>
    <x v="0"/>
    <s v=" Yes"/>
    <s v="Item 20.1"/>
    <s v="OLTUTOR"/>
    <x v="2"/>
    <n v="223.24402577930644"/>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2"/>
    <x v="1"/>
    <s v=" No"/>
    <s v="Item 20.1"/>
    <s v="OLTUTOR"/>
    <x v="2"/>
    <n v="188.91996000509369"/>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1"/>
    <x v="0"/>
    <s v=" Yes"/>
    <s v="Item 20.1"/>
    <s v="SKILLABS"/>
    <x v="2"/>
    <n v="357.01455961926615"/>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2"/>
    <x v="1"/>
    <s v=" No"/>
    <s v="Item 20.1"/>
    <s v="SKILLABS"/>
    <x v="2"/>
    <n v="63.854067382624791"/>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1"/>
    <x v="0"/>
    <s v=" Yes"/>
    <s v="Item 20.1"/>
    <s v="FAADVS"/>
    <x v="2"/>
    <n v="337.58126304538627"/>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2"/>
    <x v="1"/>
    <s v=" No"/>
    <s v="Item 20.1"/>
    <s v="FAADVS"/>
    <x v="2"/>
    <n v="85.485528400839641"/>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1"/>
    <x v="0"/>
    <s v=" Yes"/>
    <s v="Item 20.1"/>
    <s v="COMPLAB"/>
    <x v="2"/>
    <n v="332.30406266228385"/>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2"/>
    <x v="1"/>
    <s v=" No"/>
    <s v="Item 20.1"/>
    <s v="COMPLAB"/>
    <x v="2"/>
    <n v="90.837905472117598"/>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1"/>
    <x v="0"/>
    <s v=" Yes"/>
    <s v="Item 20.1"/>
    <s v="STUORGS"/>
    <x v="2"/>
    <n v="320.00641946163745"/>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2"/>
    <x v="1"/>
    <s v=" No"/>
    <s v="Item 20.1"/>
    <s v="STUORGS"/>
    <x v="2"/>
    <n v="100.49780824944537"/>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1"/>
    <x v="0"/>
    <s v=" Yes"/>
    <s v="Item 20.1"/>
    <s v="TRANSFCR"/>
    <x v="2"/>
    <n v="241.16463879539063"/>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2"/>
    <x v="1"/>
    <s v=" No"/>
    <s v="Item 20.1"/>
    <s v="TRANSFCR"/>
    <x v="2"/>
    <n v="179.89186929112907"/>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1"/>
    <x v="0"/>
    <s v=" Yes"/>
    <s v="Item 20.1"/>
    <s v="DISABSVS"/>
    <x v="2"/>
    <n v="236.77280316496515"/>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2"/>
    <x v="1"/>
    <s v=" No"/>
    <s v="Item 20.1"/>
    <s v="DISABSVS"/>
    <x v="2"/>
    <n v="186.1682014698935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1"/>
    <x v="46"/>
    <s v=" Never"/>
    <s v="Item 20.2"/>
    <s v="ACADPUSE"/>
    <x v="2"/>
    <n v="41.17126618071158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2"/>
    <x v="47"/>
    <s v=" Once"/>
    <s v="Item 20.2"/>
    <s v="ACADPUSE"/>
    <x v="2"/>
    <n v="152.8184333638159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3"/>
    <x v="48"/>
    <s v=" Two or three times"/>
    <s v="Item 20.2"/>
    <s v="ACADPUSE"/>
    <x v="2"/>
    <n v="181.0456221650188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4"/>
    <x v="49"/>
    <s v=" Four or more times"/>
    <s v="Item 20.2"/>
    <s v="ACADPUSE"/>
    <x v="2"/>
    <n v="25.98724593358690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1"/>
    <x v="46"/>
    <s v=" Never"/>
    <s v="Item 20.2"/>
    <s v="CARCUSE"/>
    <x v="2"/>
    <n v="148.4991809644555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2"/>
    <x v="47"/>
    <s v=" Once"/>
    <s v="Item 20.2"/>
    <s v="CARCUSE"/>
    <x v="2"/>
    <n v="69.94766009928257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3"/>
    <x v="48"/>
    <s v=" Two or three times"/>
    <s v="Item 20.2"/>
    <s v="CARCUSE"/>
    <x v="2"/>
    <n v="28.82671949234652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4"/>
    <x v="49"/>
    <s v=" Four or more times"/>
    <s v="Item 20.2"/>
    <s v="CARCUSE"/>
    <x v="2"/>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1"/>
    <x v="46"/>
    <s v=" Never"/>
    <s v="Item 20.2"/>
    <s v="JOBPLUSE"/>
    <x v="2"/>
    <n v="151.0366340550845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2"/>
    <x v="47"/>
    <s v=" Once"/>
    <s v="Item 20.2"/>
    <s v="JOBPLUSE"/>
    <x v="2"/>
    <n v="15.95287771555699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3"/>
    <x v="48"/>
    <s v=" Two or three times"/>
    <s v="Item 20.2"/>
    <s v="JOBPLUSE"/>
    <x v="2"/>
    <n v="2.511953611951374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4"/>
    <x v="49"/>
    <s v=" Four or more times"/>
    <s v="Item 20.2"/>
    <s v="JOBPLUSE"/>
    <x v="2"/>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1"/>
    <x v="46"/>
    <s v=" Never"/>
    <s v="Item 20.2"/>
    <s v="FFTUSE"/>
    <x v="2"/>
    <n v="257.081570080641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2"/>
    <x v="47"/>
    <s v=" Once"/>
    <s v="Item 20.2"/>
    <s v="FFTUSE"/>
    <x v="2"/>
    <n v="37.68041735763333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3"/>
    <x v="48"/>
    <s v=" Two or three times"/>
    <s v="Item 20.2"/>
    <s v="FFTUSE"/>
    <x v="2"/>
    <n v="23.40035817670089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4"/>
    <x v="49"/>
    <s v=" Four or more times"/>
    <s v="Item 20.2"/>
    <s v="FFTUSE"/>
    <x v="2"/>
    <n v="11.1414181412667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1"/>
    <x v="46"/>
    <s v=" Never"/>
    <s v="Item 20.2"/>
    <s v="OLTUSE"/>
    <x v="2"/>
    <n v="198.4254389557358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2"/>
    <x v="47"/>
    <s v=" Once"/>
    <s v="Item 20.2"/>
    <s v="OLTUSE"/>
    <x v="2"/>
    <n v="12.29658901533217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3"/>
    <x v="48"/>
    <s v=" Two or three times"/>
    <s v="Item 20.2"/>
    <s v="OLTUSE"/>
    <x v="2"/>
    <n v="9.294449301205316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4"/>
    <x v="49"/>
    <s v=" Four or more times"/>
    <s v="Item 20.2"/>
    <s v="OLTUSE"/>
    <x v="2"/>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1"/>
    <x v="46"/>
    <s v=" Never"/>
    <s v="Item 20.2"/>
    <s v="SKLABUSE"/>
    <x v="2"/>
    <n v="249.4086808265914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2"/>
    <x v="47"/>
    <s v=" Once"/>
    <s v="Item 20.2"/>
    <s v="SKLABUSE"/>
    <x v="2"/>
    <n v="54.7759106249987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3"/>
    <x v="48"/>
    <s v=" Two or three times"/>
    <s v="Item 20.2"/>
    <s v="SKLABUSE"/>
    <x v="2"/>
    <n v="23.71402607269687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4"/>
    <x v="49"/>
    <s v=" Four or more times"/>
    <s v="Item 20.2"/>
    <s v="SKLABUSE"/>
    <x v="2"/>
    <n v="20.00937387840249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1"/>
    <x v="46"/>
    <s v=" Never"/>
    <s v="Item 20.2"/>
    <s v="FAUSE"/>
    <x v="2"/>
    <n v="184.7713598451916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2"/>
    <x v="47"/>
    <s v=" Once"/>
    <s v="Item 20.2"/>
    <s v="FAUSE"/>
    <x v="2"/>
    <n v="94.8185765825099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3"/>
    <x v="48"/>
    <s v=" Two or three times"/>
    <s v="Item 20.2"/>
    <s v="FAUSE"/>
    <x v="2"/>
    <n v="41.29840871368253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4"/>
    <x v="49"/>
    <s v=" Four or more times"/>
    <s v="Item 20.2"/>
    <s v="FAUSE"/>
    <x v="2"/>
    <n v="11.5056961604544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1"/>
    <x v="46"/>
    <s v=" Never"/>
    <s v="Item 20.2"/>
    <s v="COMLBUSE"/>
    <x v="2"/>
    <n v="245.1999904793093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2"/>
    <x v="47"/>
    <s v=" Once"/>
    <s v="Item 20.2"/>
    <s v="COMLBUSE"/>
    <x v="2"/>
    <n v="57.75241260195435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3"/>
    <x v="48"/>
    <s v=" Two or three times"/>
    <s v="Item 20.2"/>
    <s v="COMLBUSE"/>
    <x v="2"/>
    <n v="12.03128461340575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4"/>
    <x v="49"/>
    <s v=" Four or more times"/>
    <s v="Item 20.2"/>
    <s v="COMLBUSE"/>
    <x v="2"/>
    <n v="9.897339799833911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1"/>
    <x v="46"/>
    <s v=" Never"/>
    <s v="Item 20.2"/>
    <s v="STORGUSE"/>
    <x v="2"/>
    <n v="266.9653003729040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2"/>
    <x v="47"/>
    <s v=" Once"/>
    <s v="Item 20.2"/>
    <s v="STORGUSE"/>
    <x v="2"/>
    <n v="30.09406767020793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3"/>
    <x v="48"/>
    <s v=" Two or three times"/>
    <s v="Item 20.2"/>
    <s v="STORGUSE"/>
    <x v="2"/>
    <n v="15.12208925165906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4"/>
    <x v="49"/>
    <s v=" Four or more times"/>
    <s v="Item 20.2"/>
    <s v="STORGUSE"/>
    <x v="2"/>
    <n v="2.712917111494239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1"/>
    <x v="46"/>
    <s v=" Never"/>
    <s v="Item 20.2"/>
    <s v="TRNFCRAS"/>
    <x v="2"/>
    <n v="199.3155479711157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2"/>
    <x v="47"/>
    <s v=" Once"/>
    <s v="Item 20.2"/>
    <s v="TRNFCRAS"/>
    <x v="2"/>
    <n v="27.957876227513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3"/>
    <x v="48"/>
    <s v=" Two or three times"/>
    <s v="Item 20.2"/>
    <s v="TRNFCRAS"/>
    <x v="2"/>
    <n v="7.749785478690719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4"/>
    <x v="49"/>
    <s v=" Four or more times"/>
    <s v="Item 20.2"/>
    <s v="TRNFCRAS"/>
    <x v="2"/>
    <n v="0.678067186804155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1"/>
    <x v="46"/>
    <s v=" Never"/>
    <s v="Item 20.2"/>
    <s v="DISVSUSE"/>
    <x v="2"/>
    <n v="205.8987996972919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2"/>
    <x v="47"/>
    <s v=" Once"/>
    <s v="Item 20.2"/>
    <s v="DISVSUSE"/>
    <x v="2"/>
    <n v="14.10590887549557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3"/>
    <x v="48"/>
    <s v=" Two or three times"/>
    <s v="Item 20.2"/>
    <s v="DISVSUSE"/>
    <x v="2"/>
    <n v="8.83042802885822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4"/>
    <x v="49"/>
    <s v=" Four or more times"/>
    <s v="Item 20.2"/>
    <s v="DISVSUSE"/>
    <x v="2"/>
    <n v="4.509154556743446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0"/>
    <x v="50"/>
    <s v=" Not applicable"/>
    <s v="Item 20.3"/>
    <s v="ACADPSAT"/>
    <x v="2"/>
    <n v="5.538538619441586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1"/>
    <x v="51"/>
    <s v=" Not at all"/>
    <s v="Item 20.3"/>
    <s v="ACADPSAT"/>
    <x v="2"/>
    <n v="14.49475345966711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2"/>
    <x v="52"/>
    <s v=" Somewhat"/>
    <s v="Item 20.3"/>
    <s v="ACADPSAT"/>
    <x v="2"/>
    <n v="165.6083880241396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3"/>
    <x v="53"/>
    <s v=" Very"/>
    <s v="Item 20.3"/>
    <s v="ACADPSAT"/>
    <x v="2"/>
    <n v="169.4619755946094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0"/>
    <x v="50"/>
    <s v=" Not applicable"/>
    <s v="Item 20.3"/>
    <s v="CARCSAT"/>
    <x v="2"/>
    <n v="0.2009634995428651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1"/>
    <x v="51"/>
    <s v=" Not at all"/>
    <s v="Item 20.3"/>
    <s v="CARCSAT"/>
    <x v="2"/>
    <n v="4.798377159376066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2"/>
    <x v="52"/>
    <s v=" Somewhat"/>
    <s v="Item 20.3"/>
    <s v="CARCSAT"/>
    <x v="2"/>
    <n v="35.68386477711888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3"/>
    <x v="53"/>
    <s v=" Very"/>
    <s v="Item 20.3"/>
    <s v="CARCSAT"/>
    <x v="2"/>
    <n v="55.74265633490524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0"/>
    <x v="50"/>
    <s v=" Not applicable"/>
    <s v="Item 20.3"/>
    <s v="JOBPLSAT"/>
    <x v="2"/>
    <n v="2.160636736057388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1"/>
    <x v="51"/>
    <s v=" Not at all"/>
    <s v="Item 20.3"/>
    <s v="JOBPLSAT"/>
    <x v="2"/>
    <n v="4.321273472114776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2"/>
    <x v="52"/>
    <s v=" Somewhat"/>
    <s v="Item 20.3"/>
    <s v="JOBPLSAT"/>
    <x v="2"/>
    <n v="7.034190583609016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3"/>
    <x v="53"/>
    <s v=" Very"/>
    <s v="Item 20.3"/>
    <s v="JOBPLSAT"/>
    <x v="2"/>
    <n v="4.948730535727187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0"/>
    <x v="50"/>
    <s v=" Not applicable"/>
    <s v="Item 20.3"/>
    <s v="FFTSAT"/>
    <x v="2"/>
    <n v="1.029384062698141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1"/>
    <x v="51"/>
    <s v=" Not at all"/>
    <s v="Item 20.3"/>
    <s v="FFTSAT"/>
    <x v="2"/>
    <n v="1.959673236514522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2"/>
    <x v="52"/>
    <s v=" Somewhat"/>
    <s v="Item 20.3"/>
    <s v="FFTSAT"/>
    <x v="2"/>
    <n v="19.50545699703520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3"/>
    <x v="53"/>
    <s v=" Very"/>
    <s v="Item 20.3"/>
    <s v="FFTSAT"/>
    <x v="2"/>
    <n v="47.3791615586670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0"/>
    <x v="50"/>
    <s v=" Not applicable"/>
    <s v="Item 20.3"/>
    <s v="OLTSAT"/>
    <x v="2"/>
    <n v="4.032050869482154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1"/>
    <x v="51"/>
    <s v=" Not at all"/>
    <s v="Item 20.3"/>
    <s v="OLTSAT"/>
    <x v="2"/>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2"/>
    <x v="52"/>
    <s v=" Somewhat"/>
    <s v="Item 20.3"/>
    <s v="OLTSAT"/>
    <x v="2"/>
    <n v="7.610916252409220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3"/>
    <x v="53"/>
    <s v=" Very"/>
    <s v="Item 20.3"/>
    <s v="OLTSAT"/>
    <x v="2"/>
    <n v="7.988397958131597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0"/>
    <x v="50"/>
    <s v=" Not applicable"/>
    <s v="Item 20.3"/>
    <s v="SKLBSAT"/>
    <x v="2"/>
    <n v="6.983459188796807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1"/>
    <x v="51"/>
    <s v=" Not at all"/>
    <s v="Item 20.3"/>
    <s v="SKLBSAT"/>
    <x v="2"/>
    <n v="3.919346473029045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2"/>
    <x v="52"/>
    <s v=" Somewhat"/>
    <s v="Item 20.3"/>
    <s v="SKLBSAT"/>
    <x v="2"/>
    <n v="28.64967419350986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3"/>
    <x v="53"/>
    <s v=" Very"/>
    <s v="Item 20.3"/>
    <s v="SKLBSAT"/>
    <x v="2"/>
    <n v="56.87445308779476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0"/>
    <x v="50"/>
    <s v=" Not applicable"/>
    <s v="Item 20.3"/>
    <s v="FAADVSAT"/>
    <x v="2"/>
    <n v="5.500889639543575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1"/>
    <x v="51"/>
    <s v=" Not at all"/>
    <s v="Item 20.3"/>
    <s v="FAADVSAT"/>
    <x v="2"/>
    <n v="7.272681791429429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2"/>
    <x v="52"/>
    <s v=" Somewhat"/>
    <s v="Item 20.3"/>
    <s v="FAADVSAT"/>
    <x v="2"/>
    <n v="50.59350637916546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3"/>
    <x v="53"/>
    <s v=" Very"/>
    <s v="Item 20.3"/>
    <s v="FAADVSAT"/>
    <x v="2"/>
    <n v="79.62066227839768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0"/>
    <x v="50"/>
    <s v=" Not applicable"/>
    <s v="Item 20.3"/>
    <s v="COMLBSAT"/>
    <x v="2"/>
    <n v="9.093485801662451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1"/>
    <x v="51"/>
    <s v=" Not at all"/>
    <s v="Item 20.3"/>
    <s v="COMLBSAT"/>
    <x v="2"/>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2"/>
    <x v="52"/>
    <s v=" Somewhat"/>
    <s v="Item 20.3"/>
    <s v="COMLBSAT"/>
    <x v="2"/>
    <n v="27.21771476744837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3"/>
    <x v="53"/>
    <s v=" Very"/>
    <s v="Item 20.3"/>
    <s v="COMLBSAT"/>
    <x v="2"/>
    <n v="41.13402302185025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0"/>
    <x v="50"/>
    <s v=" Not applicable"/>
    <s v="Item 20.3"/>
    <s v="STORGSAT"/>
    <x v="2"/>
    <n v="4.860471432637432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1"/>
    <x v="51"/>
    <s v=" Not at all"/>
    <s v="Item 20.3"/>
    <s v="STORGSAT"/>
    <x v="2"/>
    <n v="1.959673236514522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2"/>
    <x v="52"/>
    <s v=" Somewhat"/>
    <s v="Item 20.3"/>
    <s v="STORGSAT"/>
    <x v="2"/>
    <n v="20.45966437155778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3"/>
    <x v="53"/>
    <s v=" Very"/>
    <s v="Item 20.3"/>
    <s v="STORGSAT"/>
    <x v="2"/>
    <n v="20.17216130539020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0"/>
    <x v="50"/>
    <s v=" Not applicable"/>
    <s v="Item 20.3"/>
    <s v="TRCRASAT"/>
    <x v="2"/>
    <n v="4.973175829090540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1"/>
    <x v="51"/>
    <s v=" Not at all"/>
    <s v="Item 20.3"/>
    <s v="TRCRASAT"/>
    <x v="2"/>
    <n v="0.2009634995428651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2"/>
    <x v="52"/>
    <s v=" Somewhat"/>
    <s v="Item 20.3"/>
    <s v="TRCRASAT"/>
    <x v="2"/>
    <n v="7.057987512694754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3"/>
    <x v="53"/>
    <s v=" Very"/>
    <s v="Item 20.3"/>
    <s v="TRCRASAT"/>
    <x v="2"/>
    <n v="22.19392881516608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0"/>
    <x v="50"/>
    <s v=" Not applicable"/>
    <s v="Item 20.3"/>
    <s v="DISVSAT"/>
    <x v="2"/>
    <n v="0.4771036872612907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1"/>
    <x v="51"/>
    <s v=" Not at all"/>
    <s v="Item 20.3"/>
    <s v="DISVSAT"/>
    <x v="2"/>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2"/>
    <x v="52"/>
    <s v=" Somewhat"/>
    <s v="Item 20.3"/>
    <s v="DISVSAT"/>
    <x v="2"/>
    <n v="12.74977450188726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3"/>
    <x v="53"/>
    <s v=" Very"/>
    <s v="Item 20.3"/>
    <s v="DISVSAT"/>
    <x v="2"/>
    <n v="12.146235638981057"/>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1"/>
    <x v="41"/>
    <s v=" Strongly disagree"/>
    <s v="Item 21"/>
    <s v="LNDSTUDY"/>
    <x v="2"/>
    <n v="2.4367769237758137"/>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2"/>
    <x v="42"/>
    <s v=" Disagree"/>
    <s v="Item 21"/>
    <s v="LNDSTUDY"/>
    <x v="2"/>
    <n v="12.232248112948621"/>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3"/>
    <x v="43"/>
    <s v=" Neutral"/>
    <s v="Item 21"/>
    <s v="LNDSTUDY"/>
    <x v="2"/>
    <n v="86.29997564156217"/>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4"/>
    <x v="44"/>
    <s v=" Agree"/>
    <s v="Item 21"/>
    <s v="LNDSTUDY"/>
    <x v="2"/>
    <n v="194.8115350368943"/>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5"/>
    <x v="45"/>
    <s v=" Strongly agree"/>
    <s v="Item 21"/>
    <s v="LNDSTUDY"/>
    <x v="2"/>
    <n v="127.46052730810216"/>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1"/>
    <x v="41"/>
    <s v=" Strongly disagree"/>
    <s v="Item 21"/>
    <s v="LNDACAWK"/>
    <x v="2"/>
    <n v="0.27614018771842558"/>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2"/>
    <x v="42"/>
    <s v=" Disagree"/>
    <s v="Item 21"/>
    <s v="LNDACAWK"/>
    <x v="2"/>
    <n v="22.017410608986577"/>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3"/>
    <x v="43"/>
    <s v=" Neutral"/>
    <s v="Item 21"/>
    <s v="LNDACAWK"/>
    <x v="2"/>
    <n v="99.703899129547366"/>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4"/>
    <x v="44"/>
    <s v=" Agree"/>
    <s v="Item 21"/>
    <s v="LNDACAWK"/>
    <x v="2"/>
    <n v="192.08264051708605"/>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5"/>
    <x v="45"/>
    <s v=" Strongly agree"/>
    <s v="Item 21"/>
    <s v="LNDACAWK"/>
    <x v="2"/>
    <n v="108.8848323922262"/>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1"/>
    <x v="41"/>
    <s v=" Strongly disagree"/>
    <s v="Item 21"/>
    <s v="LNDSKLLS"/>
    <x v="2"/>
    <n v="10.889723246911657"/>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2"/>
    <x v="42"/>
    <s v=" Disagree"/>
    <s v="Item 21"/>
    <s v="LNDSKLLS"/>
    <x v="2"/>
    <n v="31.914223316163337"/>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3"/>
    <x v="43"/>
    <s v=" Neutral"/>
    <s v="Item 21"/>
    <s v="LNDSKLLS"/>
    <x v="2"/>
    <n v="140.71237788327124"/>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4"/>
    <x v="44"/>
    <s v=" Agree"/>
    <s v="Item 21"/>
    <s v="LNDSKLLS"/>
    <x v="2"/>
    <n v="143.27536442632416"/>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5"/>
    <x v="45"/>
    <s v=" Strongly agree"/>
    <s v="Item 21"/>
    <s v="LNDSKLLS"/>
    <x v="2"/>
    <n v="94.376996517644912"/>
  </r>
  <r>
    <s v="22. What has been your MAIN source of academic advising (help with academic goal-setting, planning, course recommendations, graduation requirements, etc.)?"/>
    <x v="28"/>
    <x v="0"/>
    <x v="0"/>
    <s v="What has been your MAIN source of academic advising?"/>
    <x v="4"/>
    <n v="1"/>
    <x v="54"/>
    <s v=" Instructors"/>
    <s v="Item 22"/>
    <s v="PSOURACA"/>
    <x v="2"/>
    <n v="109.99968484936163"/>
  </r>
  <r>
    <s v="22. What has been your MAIN source of academic advising (help with academic goal-setting, planning, course recommendations, graduation requirements, etc.)?"/>
    <x v="28"/>
    <x v="0"/>
    <x v="0"/>
    <s v="What has been your MAIN source of academic advising?"/>
    <x v="4"/>
    <n v="2"/>
    <x v="55"/>
    <s v=" College staff (not instructors)"/>
    <s v="Item 22"/>
    <s v="PSOURACA"/>
    <x v="2"/>
    <n v="62.612356941934642"/>
  </r>
  <r>
    <s v="22. What has been your MAIN source of academic advising (help with academic goal-setting, planning, course recommendations, graduation requirements, etc.)?"/>
    <x v="28"/>
    <x v="0"/>
    <x v="0"/>
    <s v="What has been your MAIN source of academic advising?"/>
    <x v="4"/>
    <n v="3"/>
    <x v="56"/>
    <s v=" Friends, family, or other students"/>
    <s v="Item 22"/>
    <s v="PSOURACA"/>
    <x v="2"/>
    <n v="175.73060952422264"/>
  </r>
  <r>
    <s v="22. What has been your MAIN source of academic advising (help with academic goal-setting, planning, course recommendations, graduation requirements, etc.)?"/>
    <x v="28"/>
    <x v="0"/>
    <x v="0"/>
    <s v="What has been your MAIN source of academic advising?"/>
    <x v="4"/>
    <n v="4"/>
    <x v="57"/>
    <s v=" Computerized degree advisor system"/>
    <s v="Item 22"/>
    <s v="PSOURACA"/>
    <x v="2"/>
    <n v="10.186562402466533"/>
  </r>
  <r>
    <s v="22. What has been your MAIN source of academic advising (help with academic goal-setting, planning, course recommendations, graduation requirements, etc.)?"/>
    <x v="28"/>
    <x v="0"/>
    <x v="0"/>
    <s v="What has been your MAIN source of academic advising?"/>
    <x v="4"/>
    <n v="5"/>
    <x v="58"/>
    <s v=" College Web site"/>
    <s v="Item 22"/>
    <s v="PSOURACA"/>
    <x v="2"/>
    <n v="19.293130619043183"/>
  </r>
  <r>
    <s v="22. What has been your MAIN source of academic advising (help with academic goal-setting, planning, course recommendations, graduation requirements, etc.)?"/>
    <x v="28"/>
    <x v="0"/>
    <x v="0"/>
    <s v="What has been your MAIN source of academic advising?"/>
    <x v="4"/>
    <n v="6"/>
    <x v="59"/>
    <s v=" Other college materials"/>
    <s v="Item 22"/>
    <s v="PSOURACA"/>
    <x v="2"/>
    <n v="11.730577860703516"/>
  </r>
  <r>
    <s v="23. Was a specific person assigned to you so you could see him/her each time you needed information or assistance?"/>
    <x v="29"/>
    <x v="0"/>
    <x v="0"/>
    <s v="Was a specific person assigned to you so you could see him/her each time you needed information or assistance?"/>
    <x v="4"/>
    <n v="1"/>
    <x v="0"/>
    <s v=" Yes"/>
    <s v="Item 23"/>
    <s v="ASNPERS"/>
    <x v="2"/>
    <n v="51.397602920577867"/>
  </r>
  <r>
    <s v="23. Was a specific person assigned to you so you could see him/her each time you needed information or assistance?"/>
    <x v="29"/>
    <x v="0"/>
    <x v="0"/>
    <s v="Was a specific person assigned to you so you could see him/her each time you needed information or assistance?"/>
    <x v="4"/>
    <n v="2"/>
    <x v="1"/>
    <s v=" No"/>
    <s v="Item 23"/>
    <s v="ASNPERS"/>
    <x v="2"/>
    <n v="372.93718506778725"/>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1"/>
    <x v="25"/>
    <s v=" None"/>
    <s v="Item 24"/>
    <s v="PREPCLAS"/>
    <x v="2"/>
    <n v="19.015270894859714"/>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2"/>
    <x v="60"/>
    <s v=" 1-5 hours"/>
    <s v="Item 24"/>
    <s v="PREPCLAS"/>
    <x v="2"/>
    <n v="238.23198160616937"/>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3"/>
    <x v="61"/>
    <s v=" 6-10 hours"/>
    <s v="Item 24"/>
    <s v="PREPCLAS"/>
    <x v="2"/>
    <n v="102.58037330392737"/>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4"/>
    <x v="62"/>
    <s v=" 11-20 hours"/>
    <s v="Item 24"/>
    <s v="PREPCLAS"/>
    <x v="2"/>
    <n v="42.476547887887214"/>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5"/>
    <x v="63"/>
    <s v=" 21-30 hours"/>
    <s v="Item 24"/>
    <s v="PREPCLAS"/>
    <x v="2"/>
    <n v="11.291123153340235"/>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6"/>
    <x v="64"/>
    <s v=" More than 30 hours"/>
    <s v="Item 24"/>
    <s v="PREPCLAS"/>
    <x v="2"/>
    <n v="1.0293840626981419"/>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1"/>
    <x v="25"/>
    <s v=" None"/>
    <s v="Item 24"/>
    <s v="WORKPAY"/>
    <x v="2"/>
    <n v="121.75660780456242"/>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2"/>
    <x v="60"/>
    <s v=" 1-5 hours"/>
    <s v="Item 24"/>
    <s v="WORKPAY"/>
    <x v="2"/>
    <n v="26.525916801452407"/>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3"/>
    <x v="61"/>
    <s v=" 6-10 hours"/>
    <s v="Item 24"/>
    <s v="WORKPAY"/>
    <x v="2"/>
    <n v="31.979212582824506"/>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4"/>
    <x v="62"/>
    <s v=" 11-20 hours"/>
    <s v="Item 24"/>
    <s v="WORKPAY"/>
    <x v="2"/>
    <n v="68.528904359755757"/>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5"/>
    <x v="63"/>
    <s v=" 21-30 hours"/>
    <s v="Item 24"/>
    <s v="WORKPAY"/>
    <x v="2"/>
    <n v="75.362252715442366"/>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6"/>
    <x v="64"/>
    <s v=" More than 30 hours"/>
    <s v="Item 24"/>
    <s v="WORKPAY"/>
    <x v="2"/>
    <n v="69.596464495009059"/>
  </r>
  <r>
    <s v="25. When do you plan to take classes at this college again?"/>
    <x v="31"/>
    <x v="0"/>
    <x v="0"/>
    <s v="When do you plan to take classes at this college again?"/>
    <x v="5"/>
    <n v="1"/>
    <x v="65"/>
    <s v=" I will accomplish my goal(s) during this semester/quarter and will not be returning"/>
    <s v="Item 25"/>
    <s v="AGAINCL"/>
    <x v="2"/>
    <n v="24.944373634937879"/>
  </r>
  <r>
    <s v="25. When do you plan to take classes at this college again?"/>
    <x v="31"/>
    <x v="0"/>
    <x v="0"/>
    <s v="When do you plan to take classes at this college again?"/>
    <x v="5"/>
    <n v="2"/>
    <x v="66"/>
    <s v=" I have no current plans to return"/>
    <s v="Item 25"/>
    <s v="AGAINCL"/>
    <x v="2"/>
    <n v="4.7232004712005073"/>
  </r>
  <r>
    <s v="25. When do you plan to take classes at this college again?"/>
    <x v="31"/>
    <x v="0"/>
    <x v="0"/>
    <s v="When do you plan to take classes at this college again?"/>
    <x v="5"/>
    <n v="3"/>
    <x v="67"/>
    <s v=" Within the next 12 months"/>
    <s v="Item 25"/>
    <s v="AGAINCL"/>
    <x v="2"/>
    <n v="322.2457762435476"/>
  </r>
  <r>
    <s v="25. When do you plan to take classes at this college again?"/>
    <x v="31"/>
    <x v="0"/>
    <x v="0"/>
    <s v="When do you plan to take classes at this college again?"/>
    <x v="5"/>
    <n v="4"/>
    <x v="68"/>
    <s v=" Uncertain"/>
    <s v="Item 25"/>
    <s v="AGAINCL"/>
    <x v="2"/>
    <n v="64.306725776522754"/>
  </r>
  <r>
    <s v="Are you currently a high school student taking one or more courses for college credit?"/>
    <x v="32"/>
    <x v="0"/>
    <x v="0"/>
    <s v="Are you currently a high school student taking one or more courses for college credit?"/>
    <x v="0"/>
    <n v="0"/>
    <x v="6"/>
    <s v=" No"/>
    <s v="Online Survey Item"/>
    <s v="CURHSSTU*"/>
    <x v="2"/>
    <n v="0"/>
  </r>
  <r>
    <s v="Are you currently a high school student taking one or more courses for college credit?"/>
    <x v="32"/>
    <x v="0"/>
    <x v="0"/>
    <s v="Are you currently a high school student taking one or more courses for college credit?"/>
    <x v="0"/>
    <n v="1"/>
    <x v="0"/>
    <s v=" Yes"/>
    <s v="Online Survey Item"/>
    <s v="CURHSSTU*"/>
    <x v="2"/>
    <n v="0"/>
  </r>
  <r>
    <s v="26. While in high school, did you:"/>
    <x v="33"/>
    <x v="0"/>
    <x v="87"/>
    <s v="While in high school, did you:Take math every school year?"/>
    <x v="0"/>
    <n v="0"/>
    <x v="50"/>
    <s v=" Not applicable"/>
    <s v="Item 26"/>
    <s v="MATHALLF"/>
    <x v="2"/>
    <n v="4.1203099725719108"/>
  </r>
  <r>
    <s v="26. While in high school, did you:"/>
    <x v="33"/>
    <x v="0"/>
    <x v="87"/>
    <s v="While in high school, did you:Take math every school year?"/>
    <x v="0"/>
    <n v="1"/>
    <x v="0"/>
    <s v=" Yes"/>
    <s v="Item 26"/>
    <s v="MATHALLF"/>
    <x v="2"/>
    <n v="357.69274807769085"/>
  </r>
  <r>
    <s v="26. While in high school, did you:"/>
    <x v="33"/>
    <x v="0"/>
    <x v="87"/>
    <s v="While in high school, did you:Take math every school year?"/>
    <x v="0"/>
    <n v="2"/>
    <x v="1"/>
    <s v=" No"/>
    <s v="Item 26"/>
    <s v="MATHALLF"/>
    <x v="2"/>
    <n v="65.623491633767998"/>
  </r>
  <r>
    <s v="26. While in high school, did you:"/>
    <x v="33"/>
    <x v="0"/>
    <x v="88"/>
    <s v="While in high school, did you:Take math during your senior year?"/>
    <x v="0"/>
    <n v="0"/>
    <x v="50"/>
    <s v=" Not applicable"/>
    <s v="Item 26"/>
    <s v="MATHSNYR"/>
    <x v="2"/>
    <n v="10.412619559650366"/>
  </r>
  <r>
    <s v="26. While in high school, did you:"/>
    <x v="33"/>
    <x v="0"/>
    <x v="88"/>
    <s v="While in high school, did you:Take math during your senior year?"/>
    <x v="0"/>
    <n v="1"/>
    <x v="0"/>
    <s v=" Yes"/>
    <s v="Item 26"/>
    <s v="MATHSNYR"/>
    <x v="2"/>
    <n v="330.96457104814033"/>
  </r>
  <r>
    <s v="26. While in high school, did you:"/>
    <x v="33"/>
    <x v="0"/>
    <x v="88"/>
    <s v="While in high school, did you:Take math during your senior year?"/>
    <x v="0"/>
    <n v="2"/>
    <x v="1"/>
    <s v=" No"/>
    <s v="Item 26"/>
    <s v="MATHSNYR"/>
    <x v="2"/>
    <n v="72.054791718748419"/>
  </r>
  <r>
    <s v="27. Would you recommend this college to a friend or family member?"/>
    <x v="34"/>
    <x v="0"/>
    <x v="0"/>
    <s v="Would you recommend this college to a friend or family member?"/>
    <x v="5"/>
    <n v="1"/>
    <x v="0"/>
    <s v=" Yes"/>
    <s v="Item 27"/>
    <s v="RECOCOLL"/>
    <x v="2"/>
    <n v="413.26854653527403"/>
  </r>
  <r>
    <s v="27. Would you recommend this college to a friend or family member?"/>
    <x v="34"/>
    <x v="0"/>
    <x v="0"/>
    <s v="Would you recommend this college to a friend or family member?"/>
    <x v="5"/>
    <n v="2"/>
    <x v="1"/>
    <s v=" No"/>
    <s v="Item 27"/>
    <s v="RECOCOLL"/>
    <x v="2"/>
    <n v="15.889063905830589"/>
  </r>
  <r>
    <s v="28. In what range was your overall high school grade average?"/>
    <x v="35"/>
    <x v="0"/>
    <x v="0"/>
    <s v="In what range was your overall high school grade average?"/>
    <x v="0"/>
    <n v="1"/>
    <x v="69"/>
    <s v=" A"/>
    <s v="Item 28"/>
    <s v="HSGRADE"/>
    <x v="2"/>
    <n v="46.599104489581315"/>
  </r>
  <r>
    <s v="28. In what range was your overall high school grade average?"/>
    <x v="35"/>
    <x v="0"/>
    <x v="0"/>
    <s v="In what range was your overall high school grade average?"/>
    <x v="0"/>
    <n v="2"/>
    <x v="70"/>
    <s v=" A- to B+"/>
    <s v="Item 28"/>
    <s v="HSGRADE"/>
    <x v="2"/>
    <n v="206.13504427599014"/>
  </r>
  <r>
    <s v="28. In what range was your overall high school grade average?"/>
    <x v="35"/>
    <x v="0"/>
    <x v="0"/>
    <s v="In what range was your overall high school grade average?"/>
    <x v="0"/>
    <n v="3"/>
    <x v="71"/>
    <s v=" B"/>
    <s v="Item 28"/>
    <s v="HSGRADE"/>
    <x v="2"/>
    <n v="91.954234922477127"/>
  </r>
  <r>
    <s v="28. In what range was your overall high school grade average?"/>
    <x v="35"/>
    <x v="0"/>
    <x v="0"/>
    <s v="In what range was your overall high school grade average?"/>
    <x v="0"/>
    <n v="4"/>
    <x v="72"/>
    <s v=" B- to C+"/>
    <s v="Item 28"/>
    <s v="HSGRADE"/>
    <x v="2"/>
    <n v="71.231634049735604"/>
  </r>
  <r>
    <s v="28. In what range was your overall high school grade average?"/>
    <x v="35"/>
    <x v="0"/>
    <x v="0"/>
    <s v="In what range was your overall high school grade average?"/>
    <x v="0"/>
    <n v="5"/>
    <x v="73"/>
    <s v=" C"/>
    <s v="Item 28"/>
    <s v="HSGRADE"/>
    <x v="2"/>
    <n v="7.7367030637765239"/>
  </r>
  <r>
    <s v="28. In what range was your overall high school grade average?"/>
    <x v="35"/>
    <x v="0"/>
    <x v="0"/>
    <s v="In what range was your overall high school grade average?"/>
    <x v="0"/>
    <n v="6"/>
    <x v="74"/>
    <s v=" C- or lower"/>
    <s v="Item 28"/>
    <s v="HSGRADE"/>
    <x v="2"/>
    <n v="5.4502795163518307"/>
  </r>
  <r>
    <s v="29. Your sex"/>
    <x v="36"/>
    <x v="0"/>
    <x v="0"/>
    <s v="Your sex"/>
    <x v="0"/>
    <n v="1"/>
    <x v="75"/>
    <s v=" Male"/>
    <s v="Item 29"/>
    <s v="SEX"/>
    <x v="2"/>
    <n v="191.18715055702896"/>
  </r>
  <r>
    <s v="29. Your sex"/>
    <x v="36"/>
    <x v="0"/>
    <x v="0"/>
    <s v="Your sex"/>
    <x v="0"/>
    <n v="2"/>
    <x v="76"/>
    <s v=" Female"/>
    <s v="Item 29"/>
    <s v="SEX"/>
    <x v="2"/>
    <n v="238.52274025951237"/>
  </r>
  <r>
    <s v="29. Your sex"/>
    <x v="36"/>
    <x v="0"/>
    <x v="0"/>
    <s v="Your sex"/>
    <x v="0"/>
    <n v="95"/>
    <x v="77"/>
    <s v=" I prefer not to respond 1"/>
    <s v="Item 29"/>
    <s v="SEX"/>
    <x v="2"/>
    <n v="0"/>
  </r>
  <r>
    <s v="30. Mark your age group"/>
    <x v="37"/>
    <x v="0"/>
    <x v="0"/>
    <s v="Mark your age group"/>
    <x v="0"/>
    <n v="2"/>
    <x v="78"/>
    <s v=" 18 to 19"/>
    <s v="Item 30"/>
    <s v="AGENEW"/>
    <x v="2"/>
    <n v="330.77260252630407"/>
  </r>
  <r>
    <s v="30. Mark your age group"/>
    <x v="37"/>
    <x v="0"/>
    <x v="0"/>
    <s v="Mark your age group"/>
    <x v="0"/>
    <n v="3"/>
    <x v="79"/>
    <s v=" 20 to 21"/>
    <s v="Item 30"/>
    <s v="AGENEW"/>
    <x v="2"/>
    <n v="38.448040376082488"/>
  </r>
  <r>
    <s v="30. Mark your age group"/>
    <x v="37"/>
    <x v="0"/>
    <x v="0"/>
    <s v="Mark your age group"/>
    <x v="0"/>
    <n v="4"/>
    <x v="80"/>
    <s v=" 22 to 24"/>
    <s v="Item 30"/>
    <s v="AGENEW"/>
    <x v="2"/>
    <n v="22.205291693615244"/>
  </r>
  <r>
    <s v="30. Mark your age group"/>
    <x v="37"/>
    <x v="0"/>
    <x v="0"/>
    <s v="Mark your age group"/>
    <x v="0"/>
    <n v="5"/>
    <x v="81"/>
    <s v=" 25 to 29"/>
    <s v="Item 30"/>
    <s v="AGENEW"/>
    <x v="2"/>
    <n v="14.205530857034493"/>
  </r>
  <r>
    <s v="30. Mark your age group"/>
    <x v="37"/>
    <x v="0"/>
    <x v="0"/>
    <s v="Mark your age group"/>
    <x v="0"/>
    <n v="6"/>
    <x v="82"/>
    <s v=" 30 to 39"/>
    <s v="Item 30"/>
    <s v="AGENEW"/>
    <x v="2"/>
    <n v="11.492086652883103"/>
  </r>
  <r>
    <s v="30. Mark your age group"/>
    <x v="37"/>
    <x v="0"/>
    <x v="0"/>
    <s v="Mark your age group"/>
    <x v="0"/>
    <n v="7"/>
    <x v="83"/>
    <s v=" 40 to 49"/>
    <s v="Item 30"/>
    <s v="AGENEW"/>
    <x v="2"/>
    <n v="4.6349413681107512"/>
  </r>
  <r>
    <s v="30. Mark your age group"/>
    <x v="37"/>
    <x v="0"/>
    <x v="0"/>
    <s v="Mark your age group"/>
    <x v="0"/>
    <n v="8"/>
    <x v="84"/>
    <s v=" 50 to 64"/>
    <s v="Item 30"/>
    <s v="AGENEW"/>
    <x v="2"/>
    <n v="3.9193464730290457"/>
  </r>
  <r>
    <s v="30. Mark your age group"/>
    <x v="37"/>
    <x v="0"/>
    <x v="0"/>
    <s v="Mark your age group"/>
    <x v="0"/>
    <n v="9"/>
    <x v="85"/>
    <s v=" 65+"/>
    <s v="Item 30"/>
    <s v="AGENEW"/>
    <x v="2"/>
    <n v="1.9596732365145229"/>
  </r>
  <r>
    <s v="31. Are you married?"/>
    <x v="38"/>
    <x v="0"/>
    <x v="0"/>
    <s v="Are you married?"/>
    <x v="0"/>
    <n v="1"/>
    <x v="0"/>
    <s v=" Yes"/>
    <s v="Item 31"/>
    <s v="MARRSTAT"/>
    <x v="2"/>
    <n v="23.186312262243835"/>
  </r>
  <r>
    <s v="31. Are you married?"/>
    <x v="38"/>
    <x v="0"/>
    <x v="0"/>
    <s v="Are you married?"/>
    <x v="0"/>
    <n v="2"/>
    <x v="1"/>
    <s v=" No"/>
    <s v="Item 31"/>
    <s v="MARRSTAT"/>
    <x v="2"/>
    <n v="403.97409723406872"/>
  </r>
  <r>
    <s v="32. Do you have children who live with you and depend on you for their care?"/>
    <x v="39"/>
    <x v="0"/>
    <x v="0"/>
    <s v="Do you have children who live with you and depend on you for their care?"/>
    <x v="0"/>
    <n v="1"/>
    <x v="0"/>
    <s v=" Yes"/>
    <s v="Item 32"/>
    <s v="CHILDREN"/>
    <x v="2"/>
    <n v="17.131845518708182"/>
  </r>
  <r>
    <s v="32. Do you have children who live with you and depend on you for their care?"/>
    <x v="39"/>
    <x v="0"/>
    <x v="0"/>
    <s v="Do you have children who live with you and depend on you for their care?"/>
    <x v="0"/>
    <n v="2"/>
    <x v="1"/>
    <s v=" No"/>
    <s v="Item 32"/>
    <s v="CHILDREN"/>
    <x v="2"/>
    <n v="404.0368398716077"/>
  </r>
  <r>
    <s v="33. Is English your native (first) language?"/>
    <x v="40"/>
    <x v="0"/>
    <x v="0"/>
    <s v="Is English your native language?"/>
    <x v="0"/>
    <n v="1"/>
    <x v="0"/>
    <s v=" Yes"/>
    <s v="Item 33"/>
    <s v="ENGNAT"/>
    <x v="2"/>
    <n v="295.3240494141894"/>
  </r>
  <r>
    <s v="33. Is English your native (first) language?"/>
    <x v="40"/>
    <x v="0"/>
    <x v="0"/>
    <s v="Is English your native language?"/>
    <x v="0"/>
    <n v="2"/>
    <x v="1"/>
    <s v=" No"/>
    <s v="Item 33"/>
    <s v="ENGNAT"/>
    <x v="2"/>
    <n v="129.87668684560825"/>
  </r>
  <r>
    <s v="34. Are you an international student or nonresident alien?"/>
    <x v="41"/>
    <x v="0"/>
    <x v="0"/>
    <s v="Are you an international student or nonresident alien?"/>
    <x v="0"/>
    <n v="1"/>
    <x v="0"/>
    <s v=" Yes"/>
    <s v="Item 34"/>
    <s v="INTERNAT"/>
    <x v="2"/>
    <n v="23.199394677158033"/>
  </r>
  <r>
    <s v="34. Are you an international student or nonresident alien?"/>
    <x v="41"/>
    <x v="0"/>
    <x v="0"/>
    <s v="Are you an international student or nonresident alien?"/>
    <x v="0"/>
    <n v="2"/>
    <x v="1"/>
    <s v=" No"/>
    <s v="Item 34"/>
    <s v="INTERNAT"/>
    <x v="2"/>
    <n v="399.76552815840699"/>
  </r>
  <r>
    <s v="35. What is your racial/ethnic identification?"/>
    <x v="42"/>
    <x v="0"/>
    <x v="0"/>
    <s v="What is your racial/ethnic identification?"/>
    <x v="0"/>
    <n v="1"/>
    <x v="86"/>
    <s v=" American Indian or Native American"/>
    <s v="Item 35"/>
    <s v="DIVERSIT"/>
    <x v="2"/>
    <n v="0.27614018771842558"/>
  </r>
  <r>
    <s v="35. What is your racial/ethnic identification?"/>
    <x v="42"/>
    <x v="0"/>
    <x v="0"/>
    <s v="What is your racial/ethnic identification?"/>
    <x v="0"/>
    <n v="2"/>
    <x v="87"/>
    <s v=" Asian, Asian American, or Pacific Islander"/>
    <s v="Item 35"/>
    <s v="DIVERSIT"/>
    <x v="2"/>
    <n v="24.05161216939905"/>
  </r>
  <r>
    <s v="35. What is your racial/ethnic identification?"/>
    <x v="42"/>
    <x v="0"/>
    <x v="0"/>
    <s v="What is your racial/ethnic identification?"/>
    <x v="0"/>
    <n v="3"/>
    <x v="88"/>
    <s v=" Native Hawaiian"/>
    <s v="Item 35"/>
    <s v="DIVERSIT"/>
    <x v="2"/>
    <n v="0"/>
  </r>
  <r>
    <s v="35. What is your racial/ethnic identification?"/>
    <x v="42"/>
    <x v="0"/>
    <x v="0"/>
    <s v="What is your racial/ethnic identification?"/>
    <x v="0"/>
    <n v="4"/>
    <x v="89"/>
    <s v=" Black or African American, Non-Hispanic"/>
    <s v="Item 35"/>
    <s v="DIVERSIT"/>
    <x v="2"/>
    <n v="42.81850597121332"/>
  </r>
  <r>
    <s v="35. What is your racial/ethnic identification?"/>
    <x v="42"/>
    <x v="0"/>
    <x v="0"/>
    <s v="What is your racial/ethnic identification?"/>
    <x v="0"/>
    <n v="5"/>
    <x v="90"/>
    <s v=" White, Non-Hispanic"/>
    <s v="Item 35"/>
    <s v="DIVERSIT"/>
    <x v="2"/>
    <n v="164.03266029251554"/>
  </r>
  <r>
    <s v="35. What is your racial/ethnic identification?"/>
    <x v="42"/>
    <x v="0"/>
    <x v="0"/>
    <s v="What is your racial/ethnic identification?"/>
    <x v="0"/>
    <n v="6"/>
    <x v="91"/>
    <s v=" Hispanic, Latino, Spanish"/>
    <s v="Item 35"/>
    <s v="DIVERSIT"/>
    <x v="2"/>
    <n v="181.47365500088452"/>
  </r>
  <r>
    <s v="35. What is your racial/ethnic identification?"/>
    <x v="42"/>
    <x v="0"/>
    <x v="0"/>
    <s v="What is your racial/ethnic identification?"/>
    <x v="0"/>
    <n v="7"/>
    <x v="92"/>
    <s v=" Other"/>
    <s v="Item 35"/>
    <s v="DIVERSIT"/>
    <x v="2"/>
    <n v="10.060775591099228"/>
  </r>
  <r>
    <s v="36. What is the highest academic certificate or degree you have earned?"/>
    <x v="43"/>
    <x v="0"/>
    <x v="0"/>
    <s v="What is the highest academic certificate or degree you have earned?"/>
    <x v="0"/>
    <n v="1"/>
    <x v="25"/>
    <s v=" None"/>
    <s v="Item 36"/>
    <s v="DEGREE"/>
    <x v="2"/>
    <n v="7.9513973425112008"/>
  </r>
  <r>
    <s v="36. What is the highest academic certificate or degree you have earned?"/>
    <x v="43"/>
    <x v="0"/>
    <x v="0"/>
    <s v="What is the highest academic certificate or degree you have earned?"/>
    <x v="0"/>
    <n v="2"/>
    <x v="93"/>
    <s v=" GED"/>
    <s v="Item 36"/>
    <s v="DEGREE"/>
    <x v="2"/>
    <n v="9.5950347822870956"/>
  </r>
  <r>
    <s v="36. What is the highest academic certificate or degree you have earned?"/>
    <x v="43"/>
    <x v="0"/>
    <x v="0"/>
    <s v="What is the highest academic certificate or degree you have earned?"/>
    <x v="0"/>
    <n v="3"/>
    <x v="94"/>
    <s v=" High school diploma"/>
    <s v="Item 36"/>
    <s v="DEGREE"/>
    <x v="2"/>
    <n v="388.53769172213612"/>
  </r>
  <r>
    <s v="36. What is the highest academic certificate or degree you have earned?"/>
    <x v="43"/>
    <x v="0"/>
    <x v="0"/>
    <s v="What is the highest academic certificate or degree you have earned?"/>
    <x v="0"/>
    <n v="4"/>
    <x v="95"/>
    <s v=" Vocational/technical certificate"/>
    <s v="Item 36"/>
    <s v="DEGREE"/>
    <x v="2"/>
    <n v="7.6991753554989764"/>
  </r>
  <r>
    <s v="36. What is the highest academic certificate or degree you have earned?"/>
    <x v="43"/>
    <x v="0"/>
    <x v="0"/>
    <s v="What is the highest academic certificate or degree you have earned?"/>
    <x v="0"/>
    <n v="5"/>
    <x v="96"/>
    <s v=" Associate degree"/>
    <s v="Item 36"/>
    <s v="DEGREE"/>
    <x v="2"/>
    <n v="6.6697912928008343"/>
  </r>
  <r>
    <s v="36. What is the highest academic certificate or degree you have earned?"/>
    <x v="43"/>
    <x v="0"/>
    <x v="0"/>
    <s v="What is the highest academic certificate or degree you have earned?"/>
    <x v="0"/>
    <n v="6"/>
    <x v="97"/>
    <s v=" Bachelor's degree"/>
    <s v="Item 36"/>
    <s v="DEGREE"/>
    <x v="2"/>
    <n v="2.5494813202289226"/>
  </r>
  <r>
    <s v="36. What is the highest academic certificate or degree you have earned?"/>
    <x v="43"/>
    <x v="0"/>
    <x v="0"/>
    <s v="What is the highest academic certificate or degree you have earned?"/>
    <x v="0"/>
    <n v="7"/>
    <x v="98"/>
    <s v=" Master's/Doctoral/Professional degree"/>
    <s v="Item 36"/>
    <s v="DEGREE"/>
    <x v="2"/>
    <n v="2.2733411325104971"/>
  </r>
  <r>
    <s v="37. Please indicate whether your goal(s) for attending this college include the following:"/>
    <x v="44"/>
    <x v="0"/>
    <x v="89"/>
    <s v="Please indicate whether your goal for attending this college include the following:To complete a certificate"/>
    <x v="3"/>
    <n v="1"/>
    <x v="0"/>
    <s v=" Yes"/>
    <s v="Item 37"/>
    <s v="CERTPRGM"/>
    <x v="2"/>
    <n v="251.4085342215424"/>
  </r>
  <r>
    <s v="37. Please indicate whether your goal(s) for attending this college include the following:"/>
    <x v="44"/>
    <x v="0"/>
    <x v="89"/>
    <s v="Please indicate whether your goal for attending this college include the following:To complete a certificate"/>
    <x v="3"/>
    <n v="2"/>
    <x v="1"/>
    <s v=" No"/>
    <s v="Item 37"/>
    <s v="CERTPRGM"/>
    <x v="2"/>
    <n v="150.80738036821151"/>
  </r>
  <r>
    <s v="37. Please indicate whether your goal(s) for attending this college include the following:"/>
    <x v="44"/>
    <x v="0"/>
    <x v="90"/>
    <s v="Please indicate whether your goal for attending this college include the following:To obtain an Associate degree"/>
    <x v="3"/>
    <n v="1"/>
    <x v="0"/>
    <s v=" Yes"/>
    <s v="Item 37"/>
    <s v="ASSOCDEG"/>
    <x v="2"/>
    <n v="356.91546473038454"/>
  </r>
  <r>
    <s v="37. Please indicate whether your goal(s) for attending this college include the following:"/>
    <x v="44"/>
    <x v="0"/>
    <x v="90"/>
    <s v="Please indicate whether your goal for attending this college include the following:To obtain an Associate degree"/>
    <x v="3"/>
    <n v="2"/>
    <x v="1"/>
    <s v=" No"/>
    <s v="Item 37"/>
    <s v="ASSOCDEG"/>
    <x v="2"/>
    <n v="61.679821138996068"/>
  </r>
  <r>
    <s v="37. Please indicate whether your goal(s) for attending this college include the following:"/>
    <x v="44"/>
    <x v="0"/>
    <x v="91"/>
    <s v="Please indicate whether your goal for attending this college include the following:To transfer to a 4-year college or university"/>
    <x v="3"/>
    <n v="1"/>
    <x v="0"/>
    <s v=" Yes"/>
    <s v="Item 37"/>
    <s v="TR4YR"/>
    <x v="2"/>
    <n v="318.71120390435573"/>
  </r>
  <r>
    <s v="37. Please indicate whether your goal(s) for attending this college include the following:"/>
    <x v="44"/>
    <x v="0"/>
    <x v="91"/>
    <s v="Please indicate whether your goal for attending this college include the following:To transfer to a 4-year college or university"/>
    <x v="3"/>
    <n v="2"/>
    <x v="1"/>
    <s v=" No"/>
    <s v="Item 37"/>
    <s v="TR4YR"/>
    <x v="2"/>
    <n v="84.59554065708015"/>
  </r>
  <r>
    <s v="38. Who in your family has attended at least some college? (Mark all that apply)"/>
    <x v="45"/>
    <x v="0"/>
    <x v="92"/>
    <s v="Who in your family has attended at least some college? Mother"/>
    <x v="0"/>
    <n v="0"/>
    <x v="6"/>
    <s v=" No response"/>
    <s v="Item 38"/>
    <s v="MOTHED"/>
    <x v="2"/>
    <n v="209.0045105716718"/>
  </r>
  <r>
    <s v="38. Who in your family has attended at least some college? (Mark all that apply)"/>
    <x v="45"/>
    <x v="0"/>
    <x v="92"/>
    <s v="Who in your family has attended at least some college? Mother"/>
    <x v="0"/>
    <n v="1"/>
    <x v="0"/>
    <s v=" Response"/>
    <s v="Item 38"/>
    <s v="MOTHED"/>
    <x v="2"/>
    <n v="220.7053802448695"/>
  </r>
  <r>
    <s v="38. Who in your family has attended at least some college? (Mark all that apply)"/>
    <x v="45"/>
    <x v="0"/>
    <x v="93"/>
    <s v="Who in your family has attended at least some college? Father"/>
    <x v="0"/>
    <n v="0"/>
    <x v="6"/>
    <s v=" No response"/>
    <s v="Item 38"/>
    <s v="FATHED"/>
    <x v="2"/>
    <n v="256.18139491536766"/>
  </r>
  <r>
    <s v="38. Who in your family has attended at least some college? (Mark all that apply)"/>
    <x v="45"/>
    <x v="0"/>
    <x v="93"/>
    <s v="Who in your family has attended at least some college? Father"/>
    <x v="0"/>
    <n v="1"/>
    <x v="0"/>
    <s v=" Response"/>
    <s v="Item 38"/>
    <s v="FATHED"/>
    <x v="2"/>
    <n v="173.52849590117356"/>
  </r>
  <r>
    <s v="38. Who in your family has attended at least some college? (Mark all that apply)"/>
    <x v="45"/>
    <x v="0"/>
    <x v="94"/>
    <s v="Who in your family has attended at least some college? Brother/Sister"/>
    <x v="0"/>
    <n v="0"/>
    <x v="6"/>
    <s v=" No response"/>
    <s v="Item 38"/>
    <s v="SIBLINED"/>
    <x v="2"/>
    <n v="227.16308770291926"/>
  </r>
  <r>
    <s v="38. Who in your family has attended at least some college? (Mark all that apply)"/>
    <x v="45"/>
    <x v="0"/>
    <x v="94"/>
    <s v="Who in your family has attended at least some college? Brother/Sister"/>
    <x v="0"/>
    <n v="1"/>
    <x v="0"/>
    <s v=" Response"/>
    <s v="Item 38"/>
    <s v="SIBLINED"/>
    <x v="2"/>
    <n v="202.54680311362199"/>
  </r>
  <r>
    <s v="38. Who in your family has attended at least some college? (Mark all that apply)"/>
    <x v="45"/>
    <x v="0"/>
    <x v="95"/>
    <s v="Who in your family has attended at least some college? Child"/>
    <x v="0"/>
    <n v="0"/>
    <x v="6"/>
    <s v=" No response"/>
    <s v="Item 38"/>
    <s v="CHILDED"/>
    <x v="2"/>
    <n v="420.91699049596082"/>
  </r>
  <r>
    <s v="38. Who in your family has attended at least some college? (Mark all that apply)"/>
    <x v="45"/>
    <x v="0"/>
    <x v="95"/>
    <s v="Who in your family has attended at least some college? Child"/>
    <x v="0"/>
    <n v="1"/>
    <x v="0"/>
    <s v=" Response"/>
    <s v="Item 38"/>
    <s v="CHILDED"/>
    <x v="2"/>
    <n v="8.7929003205806744"/>
  </r>
  <r>
    <s v="38. Who in your family has attended at least some college? (Mark all that apply)"/>
    <x v="45"/>
    <x v="0"/>
    <x v="96"/>
    <s v="Who in your family has attended at least some college? Spouse/Partner"/>
    <x v="0"/>
    <n v="0"/>
    <x v="6"/>
    <s v=" No response"/>
    <s v="Item 38"/>
    <s v="SPOUCED"/>
    <x v="2"/>
    <n v="394.80318811510853"/>
  </r>
  <r>
    <s v="38. Who in your family has attended at least some college? (Mark all that apply)"/>
    <x v="45"/>
    <x v="0"/>
    <x v="96"/>
    <s v="Who in your family has attended at least some college? Spouse/Partner"/>
    <x v="0"/>
    <n v="1"/>
    <x v="0"/>
    <s v=" Response"/>
    <s v="Item 38"/>
    <s v="SPOUCED"/>
    <x v="2"/>
    <n v="34.90670270143297"/>
  </r>
  <r>
    <s v="38. Who in your family has attended at least some college? (Mark all that apply)"/>
    <x v="45"/>
    <x v="0"/>
    <x v="97"/>
    <s v="Who in your family has attended at least some college? Legal Guardian"/>
    <x v="0"/>
    <n v="0"/>
    <x v="6"/>
    <s v=" No response"/>
    <s v="Item 38"/>
    <s v="LGUARDED"/>
    <x v="2"/>
    <n v="397.15395256491672"/>
  </r>
  <r>
    <s v="38. Who in your family has attended at least some college? (Mark all that apply)"/>
    <x v="45"/>
    <x v="0"/>
    <x v="97"/>
    <s v="Who in your family has attended at least some college? Legal Guardian"/>
    <x v="0"/>
    <n v="1"/>
    <x v="0"/>
    <s v=" Response"/>
    <s v="Item 38"/>
    <s v="LGUARDED"/>
    <x v="2"/>
    <n v="32.55593825162471"/>
  </r>
  <r>
    <s v="38. Who in your family has attended at least some college? (Mark all that apply)"/>
    <x v="45"/>
    <x v="0"/>
    <x v="98"/>
    <s v="Who in your family has attended at least some college? None of the above"/>
    <x v="0"/>
    <n v="0"/>
    <x v="6"/>
    <s v=" No response"/>
    <s v="Item 38"/>
    <s v="NONED"/>
    <x v="2"/>
    <n v="353.05359800075206"/>
  </r>
  <r>
    <s v="38. Who in your family has attended at least some college? (Mark all that apply)"/>
    <x v="45"/>
    <x v="0"/>
    <x v="98"/>
    <s v="Who in your family has attended at least some college? None of the above"/>
    <x v="0"/>
    <n v="1"/>
    <x v="0"/>
    <s v=" Response"/>
    <s v="Item 38"/>
    <s v="NONED"/>
    <x v="2"/>
    <n v="76.6562928157893"/>
  </r>
  <r>
    <s v="38. Who in your family has attended at least some college? (Mark all that apply)"/>
    <x v="45"/>
    <x v="0"/>
    <x v="99"/>
    <s v="Who in your family has attended at least some college? Entering / Returning students"/>
    <x v="0"/>
    <n v="0"/>
    <x v="99"/>
    <s v=" Entering"/>
    <s v="Item 38"/>
    <s v="RETURN"/>
    <x v="2"/>
    <n v="429.70989081654142"/>
  </r>
  <r>
    <s v="38. Who in your family has attended at least some college? (Mark all that apply)"/>
    <x v="45"/>
    <x v="0"/>
    <x v="99"/>
    <s v="Who in your family has attended at least some college? Entering / Returning students"/>
    <x v="0"/>
    <n v="1"/>
    <x v="100"/>
    <s v=" Returning"/>
    <s v="Item 38"/>
    <s v="RETURN"/>
    <x v="2"/>
    <n v="0"/>
  </r>
  <r>
    <s v="38. Who in your family has attended at least some college? (Mark all that apply)"/>
    <x v="45"/>
    <x v="0"/>
    <x v="100"/>
    <s v="Who in your family has attended at least some college? Record in primary sample or oversample  "/>
    <x v="0"/>
    <n v="0"/>
    <x v="101"/>
    <s v=" Oversample"/>
    <s v="Item 38"/>
    <s v="PSAMPLE"/>
    <x v="2"/>
    <n v="0"/>
  </r>
  <r>
    <s v="38. Who in your family has attended at least some college? (Mark all that apply)"/>
    <x v="45"/>
    <x v="0"/>
    <x v="100"/>
    <s v="Who in your family has attended at least some college? Record in primary sample or oversample  "/>
    <x v="0"/>
    <n v="1"/>
    <x v="102"/>
    <s v=" Primary Sample"/>
    <s v="Item 38"/>
    <s v="PSAMPLE"/>
    <x v="2"/>
    <n v="429.70989081654142"/>
  </r>
  <r>
    <s v="38. Who in your family has attended at least some college? (Mark all that apply)"/>
    <x v="45"/>
    <x v="0"/>
    <x v="101"/>
    <s v="Who in your family has attended at least some college? Traditional / Nontraditional age students"/>
    <x v="0"/>
    <n v="1"/>
    <x v="103"/>
    <s v=" Traditional Age"/>
    <s v="Item 38"/>
    <s v="STUDAGE"/>
    <x v="2"/>
    <n v="391.42593459600192"/>
  </r>
  <r>
    <s v="38. Who in your family has attended at least some college? (Mark all that apply)"/>
    <x v="45"/>
    <x v="0"/>
    <x v="101"/>
    <s v="Who in your family has attended at least some college? Traditional / Nontraditional age students"/>
    <x v="0"/>
    <n v="2"/>
    <x v="104"/>
    <s v=" Nontraditional-Age"/>
    <s v="Item 38"/>
    <s v="STUDAGE"/>
    <x v="2"/>
    <n v="36.211578587571914"/>
  </r>
  <r>
    <s v="38. Who in your family has attended at least some college? (Mark all that apply)"/>
    <x v="45"/>
    <x v="0"/>
    <x v="102"/>
    <s v="Who in your family has attended at least some college? Enrolled in one or more developmental education classes"/>
    <x v="0"/>
    <n v="1"/>
    <x v="105"/>
    <s v=" Developmental"/>
    <s v="Item 38"/>
    <s v="DEVELOPM"/>
    <x v="2"/>
    <n v="233.9533774648541"/>
  </r>
  <r>
    <s v="38. Who in your family has attended at least some college? (Mark all that apply)"/>
    <x v="45"/>
    <x v="0"/>
    <x v="102"/>
    <s v="Who in your family has attended at least some college? Enrolled in one or more developmental education classes"/>
    <x v="0"/>
    <n v="2"/>
    <x v="106"/>
    <s v=" Non-Developmental"/>
    <s v="Item 38"/>
    <s v="DEVELOPM"/>
    <x v="2"/>
    <n v="174.78156922031286"/>
  </r>
  <r>
    <s v="38. Who in your family has attended at least some college? (Mark all that apply)"/>
    <x v="45"/>
    <x v="0"/>
    <x v="103"/>
    <s v="Who in your family has attended at least some college? first-Generation / Not first-Generation Students"/>
    <x v="0"/>
    <n v="1"/>
    <x v="107"/>
    <s v=" First-Generation"/>
    <s v="Item 38"/>
    <s v="FIRSTGEN"/>
    <x v="2"/>
    <n v="176.39848928951241"/>
  </r>
  <r>
    <s v="38. Who in your family has attended at least some college? (Mark all that apply)"/>
    <x v="45"/>
    <x v="0"/>
    <x v="103"/>
    <s v="Who in your family has attended at least some college? first-Generation / Not first-Generation Students"/>
    <x v="0"/>
    <n v="2"/>
    <x v="108"/>
    <s v=" Not First-Generation"/>
    <s v="Item 38"/>
    <s v="FIRSTGEN"/>
    <x v="2"/>
    <n v="253.31140152702883"/>
  </r>
  <r>
    <s v="38. Who in your family has attended at least some college? (Mark all that apply)"/>
    <x v="45"/>
    <x v="0"/>
    <x v="104"/>
    <s v="Who in your family has attended at least some college? Not online-only / online-only students"/>
    <x v="0"/>
    <n v="0"/>
    <x v="109"/>
    <s v=" Not online-only"/>
    <s v="Item 38"/>
    <s v="ONLINE_ONLY"/>
    <x v="2"/>
    <n v="429.70989081654142"/>
  </r>
  <r>
    <s v="38. Who in your family has attended at least some college? (Mark all that apply)"/>
    <x v="45"/>
    <x v="0"/>
    <x v="104"/>
    <s v="Who in your family has attended at least some college? Not online-only / online-only students"/>
    <x v="0"/>
    <n v="1"/>
    <x v="110"/>
    <s v=" Online-only"/>
    <s v="Item 38"/>
    <s v="ONLINE_ONLY"/>
    <x v="2"/>
    <n v="0"/>
  </r>
  <r>
    <s v="38. Who in your family has attended at least some college? (Mark all that apply)"/>
    <x v="45"/>
    <x v="0"/>
    <x v="105"/>
    <s v="Who in your family has attended at least some college? In-class / online survey"/>
    <x v="0"/>
    <n v="1"/>
    <x v="111"/>
    <s v=" In-class"/>
    <s v="Item 38"/>
    <s v="SURVEY_TYPE"/>
    <x v="2"/>
    <n v="429.70989081654142"/>
  </r>
  <r>
    <s v="38. Who in your family has attended at least some college? (Mark all that apply)"/>
    <x v="45"/>
    <x v="0"/>
    <x v="105"/>
    <s v="Who in your family has attended at least some college? In-class / online survey"/>
    <x v="0"/>
    <n v="2"/>
    <x v="112"/>
    <s v=" Online"/>
    <s v="Item 38"/>
    <s v="SURVEY_TYPE"/>
    <x v="2"/>
    <n v="0"/>
  </r>
  <r>
    <s v="Institutional weight based on proportions of full-time men, full-time women, part-time men and part-time women in the primary sample"/>
    <x v="46"/>
    <x v="0"/>
    <x v="0"/>
    <s v="Institutional weight based on proportions of full-time men, full-time women, part-time men and part-time women in the primary sample"/>
    <x v="6"/>
    <m/>
    <x v="113"/>
    <m/>
    <s v="The items below are calculated weights."/>
    <s v="IWEIGHT"/>
    <x v="2"/>
    <n v="0"/>
  </r>
  <r>
    <s v="Institutional weight based on less than full-time/full-time enrollment"/>
    <x v="47"/>
    <x v="0"/>
    <x v="0"/>
    <s v="Institutional weight based on less than full-time/full-time enrollment"/>
    <x v="6"/>
    <m/>
    <x v="113"/>
    <m/>
    <s v="The items below are calculated weights."/>
    <s v="IWEIGHT_ENRL"/>
    <x v="2"/>
    <n v="0"/>
  </r>
  <r>
    <s v="Raw early connections benchmark score"/>
    <x v="48"/>
    <x v="0"/>
    <x v="0"/>
    <s v="Raw early connections benchmark score"/>
    <x v="6"/>
    <m/>
    <x v="113"/>
    <m/>
    <s v="The items below are calculated raw benchmarks."/>
    <s v="EARLYCON"/>
    <x v="2"/>
    <n v="13.43920456714058"/>
  </r>
  <r>
    <s v="Raw high expectations and aspirations benchmark score"/>
    <x v="49"/>
    <x v="0"/>
    <x v="0"/>
    <s v="Raw high expectations and aspirations benchmark score"/>
    <x v="6"/>
    <m/>
    <x v="113"/>
    <m/>
    <s v="The items below are calculated raw benchmarks."/>
    <s v="HIEXPECT"/>
    <x v="2"/>
    <n v="0"/>
  </r>
  <r>
    <s v="Raw clear academic plan and pathway benchmark score"/>
    <x v="50"/>
    <x v="0"/>
    <x v="0"/>
    <s v="Raw clear academic plan and pathway benchmark score"/>
    <x v="6"/>
    <m/>
    <x v="113"/>
    <m/>
    <s v="The items below are calculated raw benchmarks."/>
    <s v="ACADPLAN"/>
    <x v="2"/>
    <n v="2.1606367360573882"/>
  </r>
  <r>
    <s v="Raw effective track to college readiness benchmark score"/>
    <x v="51"/>
    <x v="0"/>
    <x v="0"/>
    <s v="Raw effective track to college readiness benchmark score"/>
    <x v="6"/>
    <m/>
    <x v="113"/>
    <m/>
    <s v="The items below are calculated raw benchmarks."/>
    <s v="COLLREAD"/>
    <x v="2"/>
    <n v="2.2358134242329486"/>
  </r>
  <r>
    <s v="Raw engaged learning benchmark score"/>
    <x v="52"/>
    <x v="0"/>
    <x v="0"/>
    <s v="Raw engaged learning benchmark score"/>
    <x v="6"/>
    <m/>
    <x v="113"/>
    <m/>
    <s v="The items below are calculated raw benchmarks."/>
    <s v="ENGAGLRN"/>
    <x v="2"/>
    <n v="2.3485178206860575"/>
  </r>
  <r>
    <s v="Raw academic and social support network benchmark score"/>
    <x v="53"/>
    <x v="0"/>
    <x v="0"/>
    <s v="Raw academic and social support network benchmark score"/>
    <x v="6"/>
    <m/>
    <x v="113"/>
    <m/>
    <s v="The items below are calculated raw benchmarks."/>
    <s v="ACSOCSUP"/>
    <x v="2"/>
    <n v="0"/>
  </r>
  <r>
    <s v="Standardized early connections benchmark score"/>
    <x v="54"/>
    <x v="0"/>
    <x v="0"/>
    <s v="Standardized early connections benchmark score"/>
    <x v="6"/>
    <m/>
    <x v="113"/>
    <m/>
    <s v="The items below are standardized benchmarks (i.e. standardized across the cohort to have a mean of 50                                                                   and standard deviation of 25 at the respondent level)."/>
    <s v="EARLYCON_STD"/>
    <x v="2"/>
    <n v="0"/>
  </r>
  <r>
    <s v="Standardized high expectations and aspirations benchmark score"/>
    <x v="55"/>
    <x v="0"/>
    <x v="0"/>
    <s v="Standardized high expectations and aspirations benchmark score"/>
    <x v="6"/>
    <m/>
    <x v="113"/>
    <m/>
    <s v="The items below are standardized benchmarks (i.e. standardized across the cohort to have a mean of 50                                                                   and standard deviation of 25 at the respondent level)."/>
    <s v="HIEXPECT_STD"/>
    <x v="2"/>
    <n v="0"/>
  </r>
  <r>
    <s v="Standardized clear academic plan and pathway benchmark score"/>
    <x v="56"/>
    <x v="0"/>
    <x v="0"/>
    <s v="Standardized clear academic plan and pathway benchmark score"/>
    <x v="6"/>
    <m/>
    <x v="113"/>
    <m/>
    <s v="The items below are standardized benchmarks (i.e. standardized across the cohort to have a mean of 50                                                                   and standard deviation of 25 at the respondent level)."/>
    <s v="ACADPLAN_STD"/>
    <x v="2"/>
    <n v="0"/>
  </r>
  <r>
    <s v="Standardized effective track to college readiness benchmark score"/>
    <x v="57"/>
    <x v="0"/>
    <x v="0"/>
    <s v="Standardized effective track to college readiness benchmark score"/>
    <x v="6"/>
    <m/>
    <x v="113"/>
    <m/>
    <s v="The items below are standardized benchmarks (i.e. standardized across the cohort to have a mean of 50                                                                   and standard deviation of 25 at the respondent level)."/>
    <s v="COLLREAD_STD"/>
    <x v="2"/>
    <n v="0"/>
  </r>
  <r>
    <s v="Standardized engaged learning benchmark score"/>
    <x v="58"/>
    <x v="0"/>
    <x v="0"/>
    <s v="Standardized engaged learning benchmark score"/>
    <x v="6"/>
    <m/>
    <x v="113"/>
    <m/>
    <s v="The items below are standardized benchmarks (i.e. standardized across the cohort to have a mean of 50                                                                   and standard deviation of 25 at the respondent level)."/>
    <s v="ENGAGLRN_STD"/>
    <x v="2"/>
    <n v="0"/>
  </r>
  <r>
    <s v="Standardized academic and social support network benchmark score"/>
    <x v="59"/>
    <x v="0"/>
    <x v="0"/>
    <s v="Standardized academic and social support network benchmark score"/>
    <x v="6"/>
    <m/>
    <x v="113"/>
    <m/>
    <s v="The items below are standardized benchmarks (i.e. standardized across the cohort to have a mean of 50                                                                   and standard deviation of 25 at the respondent level)."/>
    <s v="ACSOCSUP_STD"/>
    <x v="2"/>
    <n v="0"/>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1"/>
    <x v="114"/>
    <s v="Yes"/>
    <s v="Student Success Course"/>
    <s v="COLLQ148"/>
    <x v="2"/>
    <n v="160.62425513763665"/>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2"/>
    <x v="1"/>
    <s v=" No"/>
    <s v="Student Success Course"/>
    <s v="COLLQ148"/>
    <x v="2"/>
    <n v="185.51129574888935"/>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3"/>
    <x v="115"/>
    <s v="Don't recall"/>
    <s v="Student Success Course"/>
    <s v="COLLQ148"/>
    <x v="2"/>
    <n v="27.268973254917736"/>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1"/>
    <x v="116"/>
    <s v="Strongly agree"/>
    <s v="Student Success Course"/>
    <s v="COLLQ149"/>
    <x v="2"/>
    <n v="42.580136035013368"/>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2"/>
    <x v="117"/>
    <s v=" Agree"/>
    <s v="Student Success Course"/>
    <s v="COLLQ149"/>
    <x v="2"/>
    <n v="66.620489610710592"/>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3"/>
    <x v="118"/>
    <s v="Neutral"/>
    <s v="Student Success Course"/>
    <s v="COLLQ149"/>
    <x v="2"/>
    <n v="165.86061001115189"/>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4"/>
    <x v="119"/>
    <s v="Disagree"/>
    <s v="Student Success Course"/>
    <s v="COLLQ149"/>
    <x v="2"/>
    <n v="3.5919477978412599"/>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5"/>
    <x v="120"/>
    <s v="Strongly disagree"/>
    <s v="Student Success Course"/>
    <s v="COLLQ149"/>
    <x v="2"/>
    <n v="5.1496940352700529"/>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1"/>
    <x v="116"/>
    <s v="Strongly agree"/>
    <s v="Student Success Course"/>
    <s v="COLLQ150"/>
    <x v="2"/>
    <n v="42.141208420307237"/>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2"/>
    <x v="117"/>
    <s v=" Agree"/>
    <s v="Student Success Course"/>
    <s v="COLLQ150"/>
    <x v="2"/>
    <n v="81.040593474859264"/>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3"/>
    <x v="118"/>
    <s v="Neutral"/>
    <s v="Student Success Course"/>
    <s v="COLLQ150"/>
    <x v="2"/>
    <n v="131.56935313060444"/>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4"/>
    <x v="119"/>
    <s v="Disagree"/>
    <s v="Student Success Course"/>
    <s v="COLLQ150"/>
    <x v="2"/>
    <n v="9.6719310069276947"/>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5"/>
    <x v="120"/>
    <s v="Strongly disagree"/>
    <s v="Student Success Course"/>
    <s v="COLLQ150"/>
    <x v="2"/>
    <n v="3.3909842982983949"/>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1"/>
    <x v="116"/>
    <s v="Strongly agree"/>
    <s v="Student Success Course"/>
    <s v="COLLQ151"/>
    <x v="2"/>
    <n v="39.139068706180375"/>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2"/>
    <x v="117"/>
    <s v=" Agree"/>
    <s v="Student Success Course"/>
    <s v="COLLQ151"/>
    <x v="2"/>
    <n v="52.176225002614764"/>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3"/>
    <x v="118"/>
    <s v="Neutral"/>
    <s v="Student Success Course"/>
    <s v="COLLQ151"/>
    <x v="2"/>
    <n v="130.90448963033495"/>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4"/>
    <x v="119"/>
    <s v="Disagree"/>
    <s v="Student Success Course"/>
    <s v="COLLQ151"/>
    <x v="2"/>
    <n v="24.191129759958159"/>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5"/>
    <x v="120"/>
    <s v="Strongly disagree"/>
    <s v="Student Success Course"/>
    <s v="COLLQ151"/>
    <x v="2"/>
    <n v="18.451748912594169"/>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1"/>
    <x v="116"/>
    <s v="Strongly agree"/>
    <s v="Student Success Course"/>
    <s v="COLLQ152"/>
    <x v="2"/>
    <n v="40.82272302659694"/>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2"/>
    <x v="117"/>
    <s v=" Agree"/>
    <s v="Student Success Course"/>
    <s v="COLLQ152"/>
    <x v="2"/>
    <n v="64.748832934044898"/>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3"/>
    <x v="118"/>
    <s v="Neutral"/>
    <s v="Student Success Course"/>
    <s v="COLLQ152"/>
    <x v="2"/>
    <n v="129.18395596591844"/>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4"/>
    <x v="119"/>
    <s v="Disagree"/>
    <s v="Student Success Course"/>
    <s v="COLLQ152"/>
    <x v="2"/>
    <n v="23.614404091157958"/>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5"/>
    <x v="120"/>
    <s v="Strongly disagree"/>
    <s v="Student Success Course"/>
    <s v="COLLQ152"/>
    <x v="2"/>
    <n v="5.7395021189844524"/>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1"/>
    <x v="116"/>
    <s v="Strongly agree"/>
    <s v="Student Success Course"/>
    <s v="COLLQ153"/>
    <x v="2"/>
    <n v="41.964811485748193"/>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2"/>
    <x v="117"/>
    <s v=" Agree"/>
    <s v="Student Success Course"/>
    <s v="COLLQ153"/>
    <x v="2"/>
    <n v="75.048748097242154"/>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3"/>
    <x v="118"/>
    <s v="Neutral"/>
    <s v="Student Success Course"/>
    <s v="COLLQ153"/>
    <x v="2"/>
    <n v="122.54032950294599"/>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4"/>
    <x v="119"/>
    <s v="Disagree"/>
    <s v="Student Success Course"/>
    <s v="COLLQ153"/>
    <x v="2"/>
    <n v="18.690240120414586"/>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5"/>
    <x v="120"/>
    <s v="Strongly disagree"/>
    <s v="Student Success Course"/>
    <s v="COLLQ153"/>
    <x v="2"/>
    <n v="5.388185243090466"/>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1"/>
    <x v="116"/>
    <s v="Strongly agree"/>
    <s v="Student Success Course"/>
    <s v="COLLQ154"/>
    <x v="2"/>
    <n v="50.821931437091955"/>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2"/>
    <x v="117"/>
    <s v=" Agree"/>
    <s v="Student Success Course"/>
    <s v="COLLQ154"/>
    <x v="2"/>
    <n v="51.960882359602479"/>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3"/>
    <x v="118"/>
    <s v="Neutral"/>
    <s v="Student Success Course"/>
    <s v="COLLQ154"/>
    <x v="2"/>
    <n v="135.67959695328241"/>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4"/>
    <x v="119"/>
    <s v="Disagree"/>
    <s v="Student Success Course"/>
    <s v="COLLQ154"/>
    <x v="2"/>
    <n v="17.596515155332888"/>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5"/>
    <x v="120"/>
    <s v="Strongly disagree"/>
    <s v="Student Success Course"/>
    <s v="COLLQ154"/>
    <x v="2"/>
    <n v="5.7395021189844524"/>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1"/>
    <x v="116"/>
    <s v="Strongly agree"/>
    <s v="Student Success Course"/>
    <s v="COLLQ155"/>
    <x v="2"/>
    <n v="20.033292079108701"/>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2"/>
    <x v="117"/>
    <s v=" Agree"/>
    <s v="Student Success Course"/>
    <s v="COLLQ155"/>
    <x v="2"/>
    <n v="41.661615560682826"/>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3"/>
    <x v="118"/>
    <s v="Neutral"/>
    <s v="Student Success Course"/>
    <s v="COLLQ155"/>
    <x v="2"/>
    <n v="157.54902208666067"/>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4"/>
    <x v="119"/>
    <s v="Disagree"/>
    <s v="Student Success Course"/>
    <s v="COLLQ155"/>
    <x v="2"/>
    <n v="33.246966581722603"/>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5"/>
    <x v="120"/>
    <s v="Strongly disagree"/>
    <s v="Student Success Course"/>
    <s v="COLLQ155"/>
    <x v="2"/>
    <n v="7.1468949800621244"/>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1"/>
    <x v="116"/>
    <s v="Strongly agree"/>
    <s v="Student Success Course"/>
    <s v="COLLQ156"/>
    <x v="2"/>
    <n v="40.018747756805013"/>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2"/>
    <x v="117"/>
    <s v=" Agree"/>
    <s v="Student Success Course"/>
    <s v="COLLQ156"/>
    <x v="2"/>
    <n v="71.31900224530682"/>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3"/>
    <x v="118"/>
    <s v="Neutral"/>
    <s v="Student Success Course"/>
    <s v="COLLQ156"/>
    <x v="2"/>
    <n v="127.51350533203654"/>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4"/>
    <x v="119"/>
    <s v="Disagree"/>
    <s v="Student Success Course"/>
    <s v="COLLQ156"/>
    <x v="2"/>
    <n v="16.918447968528731"/>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5"/>
    <x v="120"/>
    <s v="Strongly disagree"/>
    <s v="Student Success Course"/>
    <s v="COLLQ156"/>
    <x v="2"/>
    <n v="3.3909842982983953"/>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1"/>
    <x v="116"/>
    <s v="Strongly agree"/>
    <s v="Student Success Course"/>
    <s v="COLLQ157"/>
    <x v="2"/>
    <n v="28.185531649542302"/>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2"/>
    <x v="117"/>
    <s v=" Agree"/>
    <s v="Student Success Course"/>
    <s v="COLLQ157"/>
    <x v="2"/>
    <n v="50.682292574912381"/>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3"/>
    <x v="118"/>
    <s v="Neutral"/>
    <s v="Student Success Course"/>
    <s v="COLLQ157"/>
    <x v="2"/>
    <n v="148.74067145042306"/>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4"/>
    <x v="119"/>
    <s v="Disagree"/>
    <s v="Student Success Course"/>
    <s v="COLLQ157"/>
    <x v="2"/>
    <n v="26.201534391284891"/>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5"/>
    <x v="120"/>
    <s v="Strongly disagree"/>
    <s v="Student Success Course"/>
    <s v="COLLQ157"/>
    <x v="2"/>
    <n v="5.074517347094492"/>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1"/>
    <x v="116"/>
    <s v="Strongly agree"/>
    <s v="Student Success Course"/>
    <s v="COLLQ158"/>
    <x v="2"/>
    <n v="52.065240142626706"/>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2"/>
    <x v="117"/>
    <s v=" Agree"/>
    <s v="Student Success Course"/>
    <s v="COLLQ158"/>
    <x v="2"/>
    <n v="68.580041575604653"/>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3"/>
    <x v="118"/>
    <s v="Neutral"/>
    <s v="Student Success Course"/>
    <s v="COLLQ158"/>
    <x v="2"/>
    <n v="123.65625313226886"/>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4"/>
    <x v="119"/>
    <s v="Disagree"/>
    <s v="Student Success Course"/>
    <s v="COLLQ158"/>
    <x v="2"/>
    <n v="11.192028264458473"/>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5"/>
    <x v="120"/>
    <s v="Strongly disagree"/>
    <s v="Student Success Course"/>
    <s v="COLLQ158"/>
    <x v="2"/>
    <n v="3.6671244860168204"/>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1"/>
    <x v="116"/>
    <s v="Strongly agree"/>
    <s v="Student Success Course"/>
    <s v="COLLQ159"/>
    <x v="2"/>
    <n v="61.724088734640212"/>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2"/>
    <x v="117"/>
    <s v=" Agree"/>
    <s v="Student Success Course"/>
    <s v="COLLQ159"/>
    <x v="2"/>
    <n v="74.571117317323697"/>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3"/>
    <x v="118"/>
    <s v="Neutral"/>
    <s v="Student Success Course"/>
    <s v="COLLQ159"/>
    <x v="2"/>
    <n v="118.79643006390906"/>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4"/>
    <x v="119"/>
    <s v="Disagree"/>
    <s v="Student Success Course"/>
    <s v="COLLQ159"/>
    <x v="2"/>
    <n v="3.3909842982983953"/>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5"/>
    <x v="120"/>
    <s v="Strongly disagree"/>
    <s v="Student Success Course"/>
    <s v="COLLQ159"/>
    <x v="2"/>
    <n v="0.6780671868041559"/>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1"/>
    <x v="114"/>
    <s v="Yes"/>
    <s v="Advising"/>
    <s v="COLLQ691"/>
    <x v="2"/>
    <n v="294.55403304690674"/>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2"/>
    <x v="121"/>
    <s v="No"/>
    <s v="Advising"/>
    <s v="COLLQ691"/>
    <x v="2"/>
    <n v="64.331171069886096"/>
  </r>
  <r>
    <s v="2. Did you meet (in person or online) with an academic advisor prior to registering for classes for this academic term at this college?"/>
    <x v="73"/>
    <x v="0"/>
    <x v="0"/>
    <s v="Did you meet with an academic advisor prior to registering for classes for this academic term at this college?"/>
    <x v="4"/>
    <n v="1"/>
    <x v="114"/>
    <s v="Yes"/>
    <s v="Advising"/>
    <s v="COLLQ692"/>
    <x v="2"/>
    <n v="328.81742254803368"/>
  </r>
  <r>
    <s v="2. Did you meet (in person or online) with an academic advisor prior to registering for classes for this academic term at this college?"/>
    <x v="73"/>
    <x v="0"/>
    <x v="0"/>
    <s v="Did you meet with an academic advisor prior to registering for classes for this academic term at this college?"/>
    <x v="4"/>
    <n v="2"/>
    <x v="121"/>
    <s v="No"/>
    <s v="Advising"/>
    <s v="COLLQ692"/>
    <x v="2"/>
    <n v="32.064982513551151"/>
  </r>
  <r>
    <s v="3. The first time I met with an academic advisor at this college was..."/>
    <x v="74"/>
    <x v="0"/>
    <x v="0"/>
    <s v="The first time I met with an academic advisor at this college was..."/>
    <x v="4"/>
    <n v="1"/>
    <x v="122"/>
    <s v="In person, one-on-one"/>
    <s v="Advising"/>
    <s v="COLLQ693"/>
    <x v="2"/>
    <n v="289.74245220099601"/>
  </r>
  <r>
    <s v="3. The first time I met with an academic advisor at this college was..."/>
    <x v="74"/>
    <x v="0"/>
    <x v="0"/>
    <s v="The first time I met with an academic advisor at this college was..."/>
    <x v="4"/>
    <n v="2"/>
    <x v="123"/>
    <s v="In person, in a group setting"/>
    <s v="Advising"/>
    <s v="COLLQ693"/>
    <x v="2"/>
    <n v="21.427602525272178"/>
  </r>
  <r>
    <s v="3. The first time I met with an academic advisor at this college was..."/>
    <x v="74"/>
    <x v="0"/>
    <x v="0"/>
    <s v="The first time I met with an academic advisor at this college was..."/>
    <x v="4"/>
    <n v="3"/>
    <x v="124"/>
    <s v="Online"/>
    <s v="Advising"/>
    <s v="COLLQ693"/>
    <x v="2"/>
    <n v="34.815021512286251"/>
  </r>
  <r>
    <s v="3. The first time I met with an academic advisor at this college was..."/>
    <x v="74"/>
    <x v="0"/>
    <x v="0"/>
    <s v="The first time I met with an academic advisor at this college was..."/>
    <x v="4"/>
    <n v="4"/>
    <x v="125"/>
    <s v="I have not met with an academic advisor at this college"/>
    <s v="Advising"/>
    <s v="COLLQ693"/>
    <x v="2"/>
    <n v="20.473395150749596"/>
  </r>
  <r>
    <s v="4. How long did your first academic advising session at this college last?"/>
    <x v="75"/>
    <x v="0"/>
    <x v="0"/>
    <s v="How long did first academic advising session at this college last?"/>
    <x v="4"/>
    <n v="1"/>
    <x v="126"/>
    <s v="15 minutes or less"/>
    <s v="Advising"/>
    <s v="COLLQ694"/>
    <x v="2"/>
    <n v="127.6253188209711"/>
  </r>
  <r>
    <s v="4. How long did your first academic advising session at this college last?"/>
    <x v="75"/>
    <x v="0"/>
    <x v="0"/>
    <s v="How long did first academic advising session at this college last?"/>
    <x v="4"/>
    <n v="2"/>
    <x v="127"/>
    <s v="16 to 30 minutes"/>
    <s v="Advising"/>
    <s v="COLLQ694"/>
    <x v="2"/>
    <n v="143.21232025249586"/>
  </r>
  <r>
    <s v="4. How long did your first academic advising session at this college last?"/>
    <x v="75"/>
    <x v="0"/>
    <x v="0"/>
    <s v="How long did first academic advising session at this college last?"/>
    <x v="4"/>
    <n v="3"/>
    <x v="128"/>
    <s v="More than 30 minutes"/>
    <s v="Advising"/>
    <s v="COLLQ694"/>
    <x v="2"/>
    <n v="57.325513216848115"/>
  </r>
  <r>
    <s v="4. How long did your first academic advising session at this college last?"/>
    <x v="75"/>
    <x v="0"/>
    <x v="0"/>
    <s v="How long did first academic advising session at this college last?"/>
    <x v="4"/>
    <n v="4"/>
    <x v="129"/>
    <s v="I do not remember"/>
    <s v="Advising"/>
    <s v="COLLQ694"/>
    <x v="2"/>
    <n v="25.886025687203418"/>
  </r>
  <r>
    <s v="4. How long did your first academic advising session at this college last?"/>
    <x v="75"/>
    <x v="0"/>
    <x v="0"/>
    <s v="How long did first academic advising session at this college last?"/>
    <x v="4"/>
    <n v="5"/>
    <x v="130"/>
    <s v="I have not met (in person or online) with an academic advisor at this college"/>
    <s v="Advising"/>
    <s v="COLLQ694"/>
    <x v="2"/>
    <n v="12.296589015332177"/>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1"/>
    <x v="116"/>
    <s v="Strongly agree"/>
    <s v="Advising"/>
    <s v="COLLQ695"/>
    <x v="2"/>
    <n v="101.63505662236398"/>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2"/>
    <x v="131"/>
    <s v="Agree"/>
    <s v="Advising"/>
    <s v="COLLQ695"/>
    <x v="2"/>
    <n v="163.62374240160463"/>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3"/>
    <x v="132"/>
    <s v="Disagree"/>
    <s v="Advising"/>
    <s v="COLLQ695"/>
    <x v="2"/>
    <n v="66.381877131269718"/>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4"/>
    <x v="133"/>
    <s v="Strongly disagree"/>
    <s v="Advising"/>
    <s v="COLLQ695"/>
    <x v="2"/>
    <n v="14.143436583773127"/>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5"/>
    <x v="130"/>
    <s v="I have not met (in person or online) with an academic advisor at this college"/>
    <s v="Advising"/>
    <s v="COLLQ695"/>
    <x v="2"/>
    <n v="16.529603384357198"/>
  </r>
  <r>
    <s v="6. At this college, an academic advisor has discussed my career interests with me."/>
    <x v="77"/>
    <x v="0"/>
    <x v="0"/>
    <s v="At this college, an academic advisor has discussed my career interests with me."/>
    <x v="4"/>
    <n v="1"/>
    <x v="116"/>
    <s v="Strongly agree"/>
    <s v="Advising"/>
    <s v="COLLQ696"/>
    <x v="2"/>
    <n v="93.15884046279956"/>
  </r>
  <r>
    <s v="6. At this college, an academic advisor has discussed my career interests with me."/>
    <x v="77"/>
    <x v="0"/>
    <x v="0"/>
    <s v="At this college, an academic advisor has discussed my career interests with me."/>
    <x v="4"/>
    <n v="2"/>
    <x v="131"/>
    <s v="Agree"/>
    <s v="Advising"/>
    <s v="COLLQ696"/>
    <x v="2"/>
    <n v="154.43051334678279"/>
  </r>
  <r>
    <s v="6. At this college, an academic advisor has discussed my career interests with me."/>
    <x v="77"/>
    <x v="0"/>
    <x v="0"/>
    <s v="At this college, an academic advisor has discussed my career interests with me."/>
    <x v="4"/>
    <n v="3"/>
    <x v="132"/>
    <s v="Disagree"/>
    <s v="Advising"/>
    <s v="COLLQ696"/>
    <x v="2"/>
    <n v="68.666054049572224"/>
  </r>
  <r>
    <s v="6. At this college, an academic advisor has discussed my career interests with me."/>
    <x v="77"/>
    <x v="0"/>
    <x v="0"/>
    <s v="At this college, an academic advisor has discussed my career interests with me."/>
    <x v="4"/>
    <n v="4"/>
    <x v="133"/>
    <s v="Strongly disagree"/>
    <s v="Advising"/>
    <s v="COLLQ696"/>
    <x v="2"/>
    <n v="30.169771451040646"/>
  </r>
  <r>
    <s v="6. At this college, an academic advisor has discussed my career interests with me."/>
    <x v="77"/>
    <x v="0"/>
    <x v="0"/>
    <s v="At this college, an academic advisor has discussed my career interests with me."/>
    <x v="4"/>
    <n v="5"/>
    <x v="130"/>
    <s v="I have not met (in person or online) with an academic advisor at this college"/>
    <s v="Advising"/>
    <s v="COLLQ696"/>
    <x v="2"/>
    <n v="19.920587682655594"/>
  </r>
  <r>
    <s v="7. At this college, an academic advisor has discussed with me regional employment opportunities based on my career interests."/>
    <x v="78"/>
    <x v="0"/>
    <x v="0"/>
    <s v="At this college, an academic advisor has discussed with me regional employment opportunities based on my career interests."/>
    <x v="4"/>
    <n v="1"/>
    <x v="116"/>
    <s v="Strongly agree"/>
    <s v="Advising"/>
    <s v="COLLQ697"/>
    <x v="2"/>
    <n v="30.458345689395653"/>
  </r>
  <r>
    <s v="7. At this college, an academic advisor has discussed with me regional employment opportunities based on my career interests."/>
    <x v="78"/>
    <x v="0"/>
    <x v="0"/>
    <s v="At this college, an academic advisor has discussed with me regional employment opportunities based on my career interests."/>
    <x v="4"/>
    <n v="2"/>
    <x v="131"/>
    <s v="Agree"/>
    <s v="Advising"/>
    <s v="COLLQ697"/>
    <x v="2"/>
    <n v="68.415957420061716"/>
  </r>
  <r>
    <s v="7. At this college, an academic advisor has discussed with me regional employment opportunities based on my career interests."/>
    <x v="78"/>
    <x v="0"/>
    <x v="0"/>
    <s v="At this college, an academic advisor has discussed with me regional employment opportunities based on my career interests."/>
    <x v="4"/>
    <n v="3"/>
    <x v="132"/>
    <s v="Disagree"/>
    <s v="Advising"/>
    <s v="COLLQ697"/>
    <x v="2"/>
    <n v="128.41645421908979"/>
  </r>
  <r>
    <s v="7. At this college, an academic advisor has discussed with me regional employment opportunities based on my career interests."/>
    <x v="78"/>
    <x v="0"/>
    <x v="0"/>
    <s v="At this college, an academic advisor has discussed with me regional employment opportunities based on my career interests."/>
    <x v="4"/>
    <n v="4"/>
    <x v="133"/>
    <s v="Strongly disagree"/>
    <s v="Advising"/>
    <s v="COLLQ697"/>
    <x v="2"/>
    <n v="53.041119088733296"/>
  </r>
  <r>
    <s v="7. At this college, an academic advisor has discussed with me regional employment opportunities based on my career interests."/>
    <x v="78"/>
    <x v="0"/>
    <x v="0"/>
    <s v="At this college, an academic advisor has discussed with me regional employment opportunities based on my career interests."/>
    <x v="4"/>
    <n v="5"/>
    <x v="134"/>
    <s v="I have not discussed employment opportunities with an academic advisor at this college"/>
    <s v="Advising"/>
    <s v="COLLQ697"/>
    <x v="2"/>
    <n v="83.853253839512874"/>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1"/>
    <x v="114"/>
    <s v="Yes"/>
    <s v="Advising"/>
    <s v="COLLQ698"/>
    <x v="2"/>
    <n v="117.98044355139037"/>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2"/>
    <x v="121"/>
    <s v="No"/>
    <s v="Advising"/>
    <s v="COLLQ698"/>
    <x v="2"/>
    <n v="51.674148929332986"/>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3"/>
    <x v="135"/>
    <s v="I was not told I needed to take a developmental education class at this college"/>
    <s v="Advising"/>
    <s v="COLLQ698"/>
    <x v="2"/>
    <n v="161.87325800644135"/>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4"/>
    <x v="136"/>
    <s v="I have not met (in person or online) with an academic advisor at this college"/>
    <s v="Advising"/>
    <s v="COLLQ698"/>
    <x v="2"/>
    <n v="9.0934858016624514"/>
  </r>
  <r>
    <s v="9. Prior to meeting (in person or online) with an academic advisor at this college, I knew what I wanted my major to be."/>
    <x v="80"/>
    <x v="0"/>
    <x v="0"/>
    <s v="Prior to meeting with an academic advisor at this college, I knew what I wanted my major to be."/>
    <x v="4"/>
    <n v="1"/>
    <x v="116"/>
    <s v="Strongly agree"/>
    <s v="Advising"/>
    <s v="COLLQ699"/>
    <x v="2"/>
    <n v="139.45788656395624"/>
  </r>
  <r>
    <s v="9. Prior to meeting (in person or online) with an academic advisor at this college, I knew what I wanted my major to be."/>
    <x v="80"/>
    <x v="0"/>
    <x v="0"/>
    <s v="Prior to meeting with an academic advisor at this college, I knew what I wanted my major to be."/>
    <x v="4"/>
    <n v="2"/>
    <x v="131"/>
    <s v="Agree"/>
    <s v="Advising"/>
    <s v="COLLQ699"/>
    <x v="2"/>
    <n v="112.26249173236947"/>
  </r>
  <r>
    <s v="9. Prior to meeting (in person or online) with an academic advisor at this college, I knew what I wanted my major to be."/>
    <x v="80"/>
    <x v="0"/>
    <x v="0"/>
    <s v="Prior to meeting with an academic advisor at this college, I knew what I wanted my major to be."/>
    <x v="4"/>
    <n v="3"/>
    <x v="132"/>
    <s v="Disagree"/>
    <s v="Advising"/>
    <s v="COLLQ699"/>
    <x v="2"/>
    <n v="49.749878043594265"/>
  </r>
  <r>
    <s v="9. Prior to meeting (in person or online) with an academic advisor at this college, I knew what I wanted my major to be."/>
    <x v="80"/>
    <x v="0"/>
    <x v="0"/>
    <s v="Prior to meeting with an academic advisor at this college, I knew what I wanted my major to be."/>
    <x v="4"/>
    <n v="4"/>
    <x v="133"/>
    <s v="Strongly disagree"/>
    <s v="Advising"/>
    <s v="COLLQ699"/>
    <x v="2"/>
    <n v="48.458611665026666"/>
  </r>
  <r>
    <s v="9. Prior to meeting (in person or online) with an academic advisor at this college, I knew what I wanted my major to be."/>
    <x v="80"/>
    <x v="0"/>
    <x v="0"/>
    <s v="Prior to meeting with an academic advisor at this college, I knew what I wanted my major to be."/>
    <x v="4"/>
    <n v="5"/>
    <x v="137"/>
    <s v="I have not met with an academic advisor at this college"/>
    <s v="Advising"/>
    <s v="COLLQ699"/>
    <x v="2"/>
    <n v="16.215935488361222"/>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1"/>
    <x v="138"/>
    <s v="Changed to a shorter amount of time"/>
    <s v="Advising"/>
    <s v="COLLQ700"/>
    <x v="2"/>
    <n v="30.557440578277411"/>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2"/>
    <x v="139"/>
    <s v="Changed to a longer amount of time"/>
    <s v="Advising"/>
    <s v="COLLQ700"/>
    <x v="2"/>
    <n v="74.986775095601232"/>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3"/>
    <x v="140"/>
    <s v="Did not change"/>
    <s v="Advising"/>
    <s v="COLLQ700"/>
    <x v="2"/>
    <n v="160.45515063119211"/>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4"/>
    <x v="129"/>
    <s v="I do not remember"/>
    <s v="Advising"/>
    <s v="COLLQ700"/>
    <x v="2"/>
    <n v="77.648554991246584"/>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5"/>
    <x v="137"/>
    <s v="I have not met with an academic advisor at this college"/>
    <s v="Advising"/>
    <s v="COLLQ700"/>
    <x v="2"/>
    <n v="18.301395536243049"/>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1"/>
    <x v="114"/>
    <s v="Yes"/>
    <s v="Advising"/>
    <s v="COLLQ701"/>
    <x v="2"/>
    <n v="93.483344144587534"/>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2"/>
    <x v="121"/>
    <s v="No"/>
    <s v="Advising"/>
    <s v="COLLQ701"/>
    <x v="2"/>
    <n v="228.02073136709848"/>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3"/>
    <x v="141"/>
    <s v="I have not met with an academic advisor at this college"/>
    <s v="Advising"/>
    <s v="COLLQ701"/>
    <x v="2"/>
    <n v="21.151462337553752"/>
  </r>
  <r>
    <s v="12. Have any of your instructors recommended that you meet (in person or online) with an academic advisor?"/>
    <x v="83"/>
    <x v="0"/>
    <x v="0"/>
    <s v="Have any of your instructors recommended that you meet with an academic advisor?"/>
    <x v="4"/>
    <n v="1"/>
    <x v="114"/>
    <s v="Yes"/>
    <s v="Advising"/>
    <s v="COLLQ702"/>
    <x v="2"/>
    <n v="105.55913889687832"/>
  </r>
  <r>
    <s v="12. Have any of your instructors recommended that you meet (in person or online) with an academic advisor?"/>
    <x v="83"/>
    <x v="0"/>
    <x v="0"/>
    <s v="Have any of your instructors recommended that you meet with an academic advisor?"/>
    <x v="4"/>
    <n v="2"/>
    <x v="121"/>
    <s v="No"/>
    <s v="Advising"/>
    <s v="COLLQ702"/>
    <x v="2"/>
    <n v="251.12777950395903"/>
  </r>
  <r>
    <s v="1. Have you taken this survey in another class this semester/quarter?"/>
    <x v="0"/>
    <x v="0"/>
    <x v="0"/>
    <s v="Have you taken this survey in another class this term?"/>
    <x v="0"/>
    <n v="1"/>
    <x v="0"/>
    <s v=" Yes"/>
    <s v="Item 1"/>
    <s v="SRVAGAIN"/>
    <x v="3"/>
    <n v="0"/>
  </r>
  <r>
    <s v="1. Have you taken this survey in another class this semester/quarter?"/>
    <x v="0"/>
    <x v="0"/>
    <x v="0"/>
    <s v="Have you taken this survey in another class this term?"/>
    <x v="0"/>
    <n v="2"/>
    <x v="1"/>
    <s v=" No"/>
    <s v="Item 1"/>
    <s v="SRVAGAIN"/>
    <x v="3"/>
    <n v="370.77486121811012"/>
  </r>
  <r>
    <s v="2. Thinking about this semester/quarter, how would you describe your enrollment at this college?"/>
    <x v="1"/>
    <x v="0"/>
    <x v="0"/>
    <s v="Thinking about this term, how would you describe your enrollment at this college?"/>
    <x v="0"/>
    <n v="1"/>
    <x v="2"/>
    <s v=" Part-time"/>
    <s v="Item 2"/>
    <s v="ENRLMENT"/>
    <x v="3"/>
    <n v="302.63147109420379"/>
  </r>
  <r>
    <s v="2. Thinking about this semester/quarter, how would you describe your enrollment at this college?"/>
    <x v="1"/>
    <x v="0"/>
    <x v="0"/>
    <s v="Thinking about this term, how would you describe your enrollment at this college?"/>
    <x v="0"/>
    <n v="2"/>
    <x v="3"/>
    <s v=" Full-time"/>
    <s v="Item 2"/>
    <s v="ENRLMENT"/>
    <x v="3"/>
    <n v="68.14339012390667"/>
  </r>
  <r>
    <s v="3. Did you begin college at this college or elsewhere?"/>
    <x v="2"/>
    <x v="0"/>
    <x v="0"/>
    <s v="Did you begin college at this college or elsewhere?"/>
    <x v="0"/>
    <n v="1"/>
    <x v="4"/>
    <s v=" Started here"/>
    <s v="Item 3"/>
    <s v="ENTER"/>
    <x v="3"/>
    <n v="331.95483144920115"/>
  </r>
  <r>
    <s v="3. Did you begin college at this college or elsewhere?"/>
    <x v="2"/>
    <x v="0"/>
    <x v="0"/>
    <s v="Did you begin college at this college or elsewhere?"/>
    <x v="0"/>
    <n v="2"/>
    <x v="5"/>
    <s v=" Started elsewhere"/>
    <s v="Item 3"/>
    <s v="ENTER"/>
    <x v="3"/>
    <n v="37.14519831847258"/>
  </r>
  <r>
    <s v="4. While in high school, did you earn college credit for one or more courses? (Mark all that apply)"/>
    <x v="3"/>
    <x v="0"/>
    <x v="1"/>
    <s v="While in high school, did you earn college credit for one or more courses? No"/>
    <x v="0"/>
    <n v="0"/>
    <x v="6"/>
    <s v=" No response"/>
    <s v="Item 4"/>
    <s v="NOHS"/>
    <x v="3"/>
    <n v="110.9490669787492"/>
  </r>
  <r>
    <s v="4. While in high school, did you earn college credit for one or more courses? (Mark all that apply)"/>
    <x v="3"/>
    <x v="0"/>
    <x v="1"/>
    <s v="While in high school, did you earn college credit for one or more courses? No"/>
    <x v="0"/>
    <n v="1"/>
    <x v="0"/>
    <s v=" Response"/>
    <s v="Item 4"/>
    <s v="NOHS"/>
    <x v="3"/>
    <n v="259.8257942393621"/>
  </r>
  <r>
    <s v="4. While in high school, did you earn college credit for one or more courses? (Mark all that apply)"/>
    <x v="3"/>
    <x v="0"/>
    <x v="2"/>
    <s v="While in high school, did you earn college credit for one or more courses? Yes, at this college"/>
    <x v="0"/>
    <n v="0"/>
    <x v="6"/>
    <s v=" No response"/>
    <s v="Item 4"/>
    <s v="THISC"/>
    <x v="3"/>
    <n v="345.53039548975187"/>
  </r>
  <r>
    <s v="4. While in high school, did you earn college credit for one or more courses? (Mark all that apply)"/>
    <x v="3"/>
    <x v="0"/>
    <x v="2"/>
    <s v="While in high school, did you earn college credit for one or more courses? Yes, at this college"/>
    <x v="0"/>
    <n v="1"/>
    <x v="0"/>
    <s v=" Response"/>
    <s v="Item 4"/>
    <s v="THISC"/>
    <x v="3"/>
    <n v="25.244465728358605"/>
  </r>
  <r>
    <s v="4. While in high school, did you earn college credit for one or more courses? (Mark all that apply)"/>
    <x v="3"/>
    <x v="0"/>
    <x v="3"/>
    <s v="While in high school, did you earn college credit for one or more courses? Yes, at a different college"/>
    <x v="0"/>
    <n v="0"/>
    <x v="6"/>
    <s v=" No response"/>
    <s v="Item 4"/>
    <s v="DIFFC"/>
    <x v="3"/>
    <n v="349.69418663787394"/>
  </r>
  <r>
    <s v="4. While in high school, did you earn college credit for one or more courses? (Mark all that apply)"/>
    <x v="3"/>
    <x v="0"/>
    <x v="3"/>
    <s v="While in high school, did you earn college credit for one or more courses? Yes, at a different college"/>
    <x v="0"/>
    <n v="1"/>
    <x v="0"/>
    <s v=" Response"/>
    <s v="Item 4"/>
    <s v="DIFFC"/>
    <x v="3"/>
    <n v="21.080674580236241"/>
  </r>
  <r>
    <s v="4. While in high school, did you earn college credit for one or more courses? (Mark all that apply)"/>
    <x v="3"/>
    <x v="0"/>
    <x v="4"/>
    <s v="While in high school, did you earn college credit for one or more courses? Yes, at my high school"/>
    <x v="0"/>
    <n v="0"/>
    <x v="6"/>
    <s v=" No response"/>
    <s v="Item 4"/>
    <s v="MYHS"/>
    <x v="3"/>
    <n v="296.26585862926311"/>
  </r>
  <r>
    <s v="4. While in high school, did you earn college credit for one or more courses? (Mark all that apply)"/>
    <x v="3"/>
    <x v="0"/>
    <x v="4"/>
    <s v="While in high school, did you earn college credit for one or more courses? Yes, at my high school"/>
    <x v="0"/>
    <n v="1"/>
    <x v="0"/>
    <s v=" Response"/>
    <s v="Item 4"/>
    <s v="MYHS"/>
    <x v="3"/>
    <n v="74.509002588848119"/>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1"/>
    <x v="0"/>
    <s v=" Yes"/>
    <s v="Item 5"/>
    <s v="OTHERENR"/>
    <x v="3"/>
    <n v="9.6445590552076617"/>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2"/>
    <x v="1"/>
    <s v=" No"/>
    <s v="Item 5"/>
    <s v="OTHERENR"/>
    <x v="3"/>
    <n v="360.67976918185286"/>
  </r>
  <r>
    <s v="6. How many terms have you been enrolled at this college?"/>
    <x v="5"/>
    <x v="0"/>
    <x v="0"/>
    <s v="How many terms have you been enrolled at this college?"/>
    <x v="0"/>
    <n v="1"/>
    <x v="7"/>
    <s v=" This is my first semester/quarter"/>
    <s v="Item 6"/>
    <s v="TERMSENR"/>
    <x v="3"/>
    <n v="370.77486121811012"/>
  </r>
  <r>
    <s v="6. How many terms have you been enrolled at this college?"/>
    <x v="5"/>
    <x v="0"/>
    <x v="0"/>
    <s v="How many terms have you been enrolled at this college?"/>
    <x v="0"/>
    <n v="2"/>
    <x v="8"/>
    <s v=" This is my second semester/quarter"/>
    <s v="Item 6"/>
    <s v="TERMSENR"/>
    <x v="3"/>
    <n v="0"/>
  </r>
  <r>
    <s v="6. How many terms have you been enrolled at this college?"/>
    <x v="5"/>
    <x v="0"/>
    <x v="0"/>
    <s v="How many terms have you been enrolled at this college?"/>
    <x v="0"/>
    <n v="3"/>
    <x v="9"/>
    <s v=" This is my third semester/quarter"/>
    <s v="Item 6"/>
    <s v="TERMSENR"/>
    <x v="3"/>
    <n v="0"/>
  </r>
  <r>
    <s v="6. How many terms have you been enrolled at this college?"/>
    <x v="5"/>
    <x v="0"/>
    <x v="0"/>
    <s v="How many terms have you been enrolled at this college?"/>
    <x v="0"/>
    <n v="4"/>
    <x v="10"/>
    <s v=" This is my fourth semester/quarter"/>
    <s v="Item 6"/>
    <s v="TERMSENR"/>
    <x v="3"/>
    <n v="0"/>
  </r>
  <r>
    <s v="6. How many terms have you been enrolled at this college?"/>
    <x v="5"/>
    <x v="0"/>
    <x v="0"/>
    <s v="How many terms have you been enrolled at this college?"/>
    <x v="0"/>
    <n v="5"/>
    <x v="11"/>
    <s v=" I have been enrolled more than four terms"/>
    <s v="Item 6"/>
    <s v="TERMSENR"/>
    <x v="3"/>
    <n v="0"/>
  </r>
  <r>
    <s v="7. How many courses did you enroll in for your first semester/quarter at this college?"/>
    <x v="6"/>
    <x v="0"/>
    <x v="0"/>
    <s v="How many courses did you enroll in for first term at this college?"/>
    <x v="0"/>
    <n v="1"/>
    <x v="12"/>
    <s v=" One"/>
    <s v="Item 7"/>
    <s v="COURSENO"/>
    <x v="3"/>
    <n v="17.85831215312254"/>
  </r>
  <r>
    <s v="7. How many courses did you enroll in for your first semester/quarter at this college?"/>
    <x v="6"/>
    <x v="0"/>
    <x v="0"/>
    <s v="How many courses did you enroll in for first term at this college?"/>
    <x v="0"/>
    <n v="2"/>
    <x v="13"/>
    <s v=" Two"/>
    <s v="Item 7"/>
    <s v="COURSENO"/>
    <x v="3"/>
    <n v="69.355168072389858"/>
  </r>
  <r>
    <s v="7. How many courses did you enroll in for your first semester/quarter at this college?"/>
    <x v="6"/>
    <x v="0"/>
    <x v="0"/>
    <s v="How many courses did you enroll in for first term at this college?"/>
    <x v="0"/>
    <n v="3"/>
    <x v="14"/>
    <s v=" Three"/>
    <s v="Item 7"/>
    <s v="COURSENO"/>
    <x v="3"/>
    <n v="113.55255129237192"/>
  </r>
  <r>
    <s v="7. How many courses did you enroll in for your first semester/quarter at this college?"/>
    <x v="6"/>
    <x v="0"/>
    <x v="0"/>
    <s v="How many courses did you enroll in for first term at this college?"/>
    <x v="0"/>
    <n v="4"/>
    <x v="15"/>
    <s v=" Four or more"/>
    <s v="Item 7"/>
    <s v="COURSENO"/>
    <x v="3"/>
    <n v="170.0088297002271"/>
  </r>
  <r>
    <s v="During the current academic term, how many of each type of classes are you taking?"/>
    <x v="7"/>
    <x v="0"/>
    <x v="5"/>
    <s v="In the current academic term, how many of each type of classes are you taking?Face-to-face?"/>
    <x v="1"/>
    <n v="0"/>
    <x v="16"/>
    <s v=" None"/>
    <s v="Online Survey Item: During the current academic term, how many of each type of classes are you taking?"/>
    <s v="NUMCLF2F*"/>
    <x v="3"/>
    <n v="0"/>
  </r>
  <r>
    <s v="During the current academic term, how many of each type of classes are you taking?"/>
    <x v="7"/>
    <x v="0"/>
    <x v="5"/>
    <s v="In the current academic term, how many of each type of classes are you taking?Face-to-face?"/>
    <x v="1"/>
    <n v="1"/>
    <x v="17"/>
    <n v="1"/>
    <s v="Online Survey Item: During the current academic term, how many of each type of classes are you taking?"/>
    <s v="NUMCLF2F*"/>
    <x v="3"/>
    <n v="0"/>
  </r>
  <r>
    <s v="During the current academic term, how many of each type of classes are you taking?"/>
    <x v="7"/>
    <x v="0"/>
    <x v="5"/>
    <s v="In the current academic term, how many of each type of classes are you taking?Face-to-face?"/>
    <x v="1"/>
    <n v="2"/>
    <x v="18"/>
    <n v="2"/>
    <s v="Online Survey Item: During the current academic term, how many of each type of classes are you taking?"/>
    <s v="NUMCLF2F*"/>
    <x v="3"/>
    <n v="0"/>
  </r>
  <r>
    <s v="During the current academic term, how many of each type of classes are you taking?"/>
    <x v="7"/>
    <x v="0"/>
    <x v="5"/>
    <s v="In the current academic term, how many of each type of classes are you taking?Face-to-face?"/>
    <x v="1"/>
    <n v="3"/>
    <x v="19"/>
    <n v="3"/>
    <s v="Online Survey Item: During the current academic term, how many of each type of classes are you taking?"/>
    <s v="NUMCLF2F*"/>
    <x v="3"/>
    <n v="0"/>
  </r>
  <r>
    <s v="During the current academic term, how many of each type of classes are you taking?"/>
    <x v="7"/>
    <x v="0"/>
    <x v="5"/>
    <s v="In the current academic term, how many of each type of classes are you taking?Face-to-face?"/>
    <x v="1"/>
    <n v="4"/>
    <x v="20"/>
    <n v="4"/>
    <s v="Online Survey Item: During the current academic term, how many of each type of classes are you taking?"/>
    <s v="NUMCLF2F*"/>
    <x v="3"/>
    <n v="0"/>
  </r>
  <r>
    <s v="During the current academic term, how many of each type of classes are you taking?"/>
    <x v="7"/>
    <x v="0"/>
    <x v="5"/>
    <s v="In the current academic term, how many of each type of classes are you taking?Face-to-face?"/>
    <x v="1"/>
    <n v="5"/>
    <x v="21"/>
    <s v=" 5 or more"/>
    <s v="Online Survey Item: During the current academic term, how many of each type of classes are you taking?"/>
    <s v="NUMCLF2F*"/>
    <x v="3"/>
    <n v="0"/>
  </r>
  <r>
    <s v="During the current academic term, how many of each type of classes are you taking?"/>
    <x v="7"/>
    <x v="0"/>
    <x v="6"/>
    <s v="In the current academic term, how many of each type of classes are you taking?Online?"/>
    <x v="1"/>
    <n v="0"/>
    <x v="16"/>
    <s v=" None"/>
    <s v="Online Survey Item: During the current academic term, how many of each type of classes are you taking?"/>
    <s v="NUMCLOL*"/>
    <x v="3"/>
    <n v="0"/>
  </r>
  <r>
    <s v="During the current academic term, how many of each type of classes are you taking?"/>
    <x v="7"/>
    <x v="0"/>
    <x v="6"/>
    <s v="In the current academic term, how many of each type of classes are you taking?Online?"/>
    <x v="1"/>
    <n v="1"/>
    <x v="17"/>
    <n v="1"/>
    <s v="Online Survey Item: During the current academic term, how many of each type of classes are you taking?"/>
    <s v="NUMCLOL*"/>
    <x v="3"/>
    <n v="0"/>
  </r>
  <r>
    <s v="During the current academic term, how many of each type of classes are you taking?"/>
    <x v="7"/>
    <x v="0"/>
    <x v="6"/>
    <s v="In the current academic term, how many of each type of classes are you taking?Online?"/>
    <x v="1"/>
    <n v="2"/>
    <x v="18"/>
    <n v="2"/>
    <s v="Online Survey Item: During the current academic term, how many of each type of classes are you taking?"/>
    <s v="NUMCLOL*"/>
    <x v="3"/>
    <n v="0"/>
  </r>
  <r>
    <s v="During the current academic term, how many of each type of classes are you taking?"/>
    <x v="7"/>
    <x v="0"/>
    <x v="6"/>
    <s v="In the current academic term, how many of each type of classes are you taking?Online?"/>
    <x v="1"/>
    <n v="3"/>
    <x v="19"/>
    <n v="3"/>
    <s v="Online Survey Item: During the current academic term, how many of each type of classes are you taking?"/>
    <s v="NUMCLOL*"/>
    <x v="3"/>
    <n v="0"/>
  </r>
  <r>
    <s v="During the current academic term, how many of each type of classes are you taking?"/>
    <x v="7"/>
    <x v="0"/>
    <x v="6"/>
    <s v="In the current academic term, how many of each type of classes are you taking?Online?"/>
    <x v="1"/>
    <n v="4"/>
    <x v="20"/>
    <n v="4"/>
    <s v="Online Survey Item: During the current academic term, how many of each type of classes are you taking?"/>
    <s v="NUMCLOL*"/>
    <x v="3"/>
    <n v="0"/>
  </r>
  <r>
    <s v="During the current academic term, how many of each type of classes are you taking?"/>
    <x v="7"/>
    <x v="0"/>
    <x v="6"/>
    <s v="In the current academic term, how many of each type of classes are you taking?Online?"/>
    <x v="1"/>
    <n v="5"/>
    <x v="21"/>
    <s v=" 5 or more"/>
    <s v="Online Survey Item: During the current academic term, how many of each type of classes are you taking?"/>
    <s v="NUMCLOL*"/>
    <x v="3"/>
    <n v="0"/>
  </r>
  <r>
    <s v="During the current academic term, how many of each type of classes are you taking?"/>
    <x v="7"/>
    <x v="0"/>
    <x v="7"/>
    <s v="In the current academic term, how many of each type of classes are you taking?Hybrid?"/>
    <x v="1"/>
    <n v="0"/>
    <x v="16"/>
    <s v=" None"/>
    <s v="Online Survey Item: During the current academic term, how many of each type of classes are you taking?"/>
    <s v="NUMCLHYB*"/>
    <x v="3"/>
    <n v="0"/>
  </r>
  <r>
    <s v="During the current academic term, how many of each type of classes are you taking?"/>
    <x v="7"/>
    <x v="0"/>
    <x v="7"/>
    <s v="In the current academic term, how many of each type of classes are you taking?Hybrid?"/>
    <x v="1"/>
    <n v="1"/>
    <x v="17"/>
    <n v="1"/>
    <s v="Online Survey Item: During the current academic term, how many of each type of classes are you taking?"/>
    <s v="NUMCLHYB*"/>
    <x v="3"/>
    <n v="0"/>
  </r>
  <r>
    <s v="During the current academic term, how many of each type of classes are you taking?"/>
    <x v="7"/>
    <x v="0"/>
    <x v="7"/>
    <s v="In the current academic term, how many of each type of classes are you taking?Hybrid?"/>
    <x v="1"/>
    <n v="2"/>
    <x v="18"/>
    <n v="2"/>
    <s v="Online Survey Item: During the current academic term, how many of each type of classes are you taking?"/>
    <s v="NUMCLHYB*"/>
    <x v="3"/>
    <n v="0"/>
  </r>
  <r>
    <s v="During the current academic term, how many of each type of classes are you taking?"/>
    <x v="7"/>
    <x v="0"/>
    <x v="7"/>
    <s v="In the current academic term, how many of each type of classes are you taking?Hybrid?"/>
    <x v="1"/>
    <n v="3"/>
    <x v="19"/>
    <n v="3"/>
    <s v="Online Survey Item: During the current academic term, how many of each type of classes are you taking?"/>
    <s v="NUMCLHYB*"/>
    <x v="3"/>
    <n v="0"/>
  </r>
  <r>
    <s v="During the current academic term, how many of each type of classes are you taking?"/>
    <x v="7"/>
    <x v="0"/>
    <x v="7"/>
    <s v="In the current academic term, how many of each type of classes are you taking?Hybrid?"/>
    <x v="1"/>
    <n v="4"/>
    <x v="20"/>
    <n v="4"/>
    <s v="Online Survey Item: During the current academic term, how many of each type of classes are you taking?"/>
    <s v="NUMCLHYB*"/>
    <x v="3"/>
    <n v="0"/>
  </r>
  <r>
    <s v="During the current academic term, how many of each type of classes are you taking?"/>
    <x v="7"/>
    <x v="0"/>
    <x v="7"/>
    <s v="In the current academic term, how many of each type of classes are you taking?Hybrid?"/>
    <x v="1"/>
    <n v="5"/>
    <x v="21"/>
    <s v=" 5 or more"/>
    <s v="Online Survey Item: During the current academic term, how many of each type of classes are you taking?"/>
    <s v="NUMCLHYB*"/>
    <x v="3"/>
    <n v="0"/>
  </r>
  <r>
    <s v="8. Did you add or drop any classes within the first three weeks of your first semester/quarter at this college?"/>
    <x v="8"/>
    <x v="0"/>
    <x v="0"/>
    <s v="Did you add or drop any classes within the first three weeks of first term at this college?"/>
    <x v="1"/>
    <n v="1"/>
    <x v="22"/>
    <s v=" Yes, without discussing my decision with a college staff member or instructor"/>
    <s v="Item 8"/>
    <s v="ADDROP"/>
    <x v="3"/>
    <n v="17.183175806545723"/>
  </r>
  <r>
    <s v="8. Did you add or drop any classes within the first three weeks of your first semester/quarter at this college?"/>
    <x v="8"/>
    <x v="0"/>
    <x v="0"/>
    <s v="Did you add or drop any classes within the first three weeks of first term at this college?"/>
    <x v="1"/>
    <n v="2"/>
    <x v="23"/>
    <s v=" Yes, after discussing my decision with a college staff member or instructor"/>
    <s v="Item 8"/>
    <s v="ADDROP"/>
    <x v="3"/>
    <n v="15.486383879123467"/>
  </r>
  <r>
    <s v="8. Did you add or drop any classes within the first three weeks of your first semester/quarter at this college?"/>
    <x v="8"/>
    <x v="0"/>
    <x v="0"/>
    <s v="Did you add or drop any classes within the first three weeks of first term at this college?"/>
    <x v="1"/>
    <n v="3"/>
    <x v="24"/>
    <s v=" No, I did not add or drop any courses"/>
    <s v="Item 8"/>
    <s v="ADDROP"/>
    <x v="3"/>
    <n v="337.49315229774771"/>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1"/>
    <x v="25"/>
    <s v=" None"/>
    <s v="Item 9"/>
    <s v="DROPNO"/>
    <x v="3"/>
    <n v="18.132335228261685"/>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2"/>
    <x v="26"/>
    <s v=" One"/>
    <s v="Item 9"/>
    <s v="DROPNO"/>
    <x v="3"/>
    <n v="14.82614118481275"/>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3"/>
    <x v="27"/>
    <s v=" Two"/>
    <s v="Item 9"/>
    <s v="DROPNO"/>
    <x v="3"/>
    <n v="0.16161625364431487"/>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4"/>
    <x v="28"/>
    <s v=" Three"/>
    <s v="Item 9"/>
    <s v="DROPNO"/>
    <x v="3"/>
    <n v="0"/>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5"/>
    <x v="29"/>
    <s v=" Four or more"/>
    <s v="Item 9"/>
    <s v="DROPNO"/>
    <x v="3"/>
    <n v="0"/>
  </r>
  <r>
    <s v="10. When did you register for your courses for your first semester/quarter at this college?"/>
    <x v="10"/>
    <x v="0"/>
    <x v="0"/>
    <s v="When did you register for your courses for first term at this college?"/>
    <x v="2"/>
    <n v="1"/>
    <x v="30"/>
    <s v=" More than one week before classes began"/>
    <s v="Item 10"/>
    <s v="REGCLASS"/>
    <x v="3"/>
    <n v="299.90626767146608"/>
  </r>
  <r>
    <s v="10. When did you register for your courses for your first semester/quarter at this college?"/>
    <x v="10"/>
    <x v="0"/>
    <x v="0"/>
    <s v="When did you register for your courses for first term at this college?"/>
    <x v="2"/>
    <n v="2"/>
    <x v="31"/>
    <s v=" During the week before classes began"/>
    <s v="Item 10"/>
    <s v="REGCLASS"/>
    <x v="3"/>
    <n v="65.906990180376312"/>
  </r>
  <r>
    <s v="10. When did you register for your courses for your first semester/quarter at this college?"/>
    <x v="10"/>
    <x v="0"/>
    <x v="0"/>
    <s v="When did you register for your courses for first term at this college?"/>
    <x v="2"/>
    <n v="3"/>
    <x v="32"/>
    <s v=" During the first week of classes"/>
    <s v="Item 10"/>
    <s v="REGCLASS"/>
    <x v="3"/>
    <n v="2.1162113539445628"/>
  </r>
  <r>
    <s v="10. When did you register for your courses for your first semester/quarter at this college?"/>
    <x v="10"/>
    <x v="0"/>
    <x v="0"/>
    <s v="When did you register for your courses for first term at this college?"/>
    <x v="2"/>
    <n v="4"/>
    <x v="33"/>
    <s v=" After the first week of classes"/>
    <s v="Item 10"/>
    <s v="REGCLASS"/>
    <x v="3"/>
    <n v="0.28891672740524782"/>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0"/>
    <x v="6"/>
    <s v=" No response"/>
    <s v="Item 11"/>
    <s v="ONLORIEN"/>
    <x v="3"/>
    <n v="291.69835127511482"/>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1"/>
    <x v="0"/>
    <s v=" Response"/>
    <s v="Item 11"/>
    <s v="ONLORIEN"/>
    <x v="3"/>
    <n v="79.076509942996381"/>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0"/>
    <x v="6"/>
    <s v=" No response"/>
    <s v="Item 11"/>
    <s v="ONCORIEN"/>
    <x v="3"/>
    <n v="210.34102177663593"/>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1"/>
    <x v="0"/>
    <s v=" Response"/>
    <s v="Item 11"/>
    <s v="ONCORIEN"/>
    <x v="3"/>
    <n v="160.43383944147536"/>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0"/>
    <x v="6"/>
    <s v=" No response"/>
    <s v="Item 11"/>
    <s v="CSORIEN"/>
    <x v="3"/>
    <n v="254.39413963758648"/>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1"/>
    <x v="0"/>
    <s v=" Response"/>
    <s v="Item 11"/>
    <s v="CSORIEN"/>
    <x v="3"/>
    <n v="116.38072158052501"/>
  </r>
  <r>
    <s v="11. The following statements are about this college's orientation for new students.(Mark all that apply)"/>
    <x v="11"/>
    <x v="0"/>
    <x v="12"/>
    <s v="The following statements are about this college's orientation for new students.I was not aware of a college orientation"/>
    <x v="2"/>
    <n v="0"/>
    <x v="6"/>
    <s v=" No response"/>
    <s v="Item 11"/>
    <s v="NWORIEN"/>
    <x v="3"/>
    <n v="357.34952840859557"/>
  </r>
  <r>
    <s v="11. The following statements are about this college's orientation for new students.(Mark all that apply)"/>
    <x v="11"/>
    <x v="0"/>
    <x v="12"/>
    <s v="The following statements are about this college's orientation for new students.I was not aware of a college orientation"/>
    <x v="2"/>
    <n v="1"/>
    <x v="0"/>
    <s v=" Response"/>
    <s v="Item 11"/>
    <s v="NWORIEN"/>
    <x v="3"/>
    <n v="13.425332809514579"/>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0"/>
    <x v="6"/>
    <s v=" No response"/>
    <s v="Item 11"/>
    <s v="UNAORIEN"/>
    <x v="3"/>
    <n v="328.19347982251145"/>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1"/>
    <x v="0"/>
    <s v=" Response"/>
    <s v="Item 11"/>
    <s v="UNAORIEN"/>
    <x v="3"/>
    <n v="42.581381395599536"/>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1"/>
    <x v="0"/>
    <s v=" Yes"/>
    <s v="Item 12"/>
    <s v="REQPTEST"/>
    <x v="3"/>
    <n v="273.9548386006133"/>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2"/>
    <x v="1"/>
    <s v=" No"/>
    <s v="Item 12"/>
    <s v="REQPTEST"/>
    <x v="3"/>
    <n v="81.729011435088708"/>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1"/>
    <x v="0"/>
    <s v=" Yes"/>
    <s v="Item 12"/>
    <s v="TKPTEST"/>
    <x v="3"/>
    <n v="295.57582863042035"/>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2"/>
    <x v="1"/>
    <s v=" No"/>
    <s v="Item 12"/>
    <s v="TKPTEST"/>
    <x v="3"/>
    <n v="48.960822607658123"/>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1"/>
    <x v="0"/>
    <s v=" Yes"/>
    <s v="Item 12"/>
    <s v="EXPTEST"/>
    <x v="3"/>
    <n v="81.341675843384479"/>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2"/>
    <x v="1"/>
    <s v=" No"/>
    <s v="Item 12"/>
    <s v="EXPTEST"/>
    <x v="3"/>
    <n v="256.68233242209027"/>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0"/>
    <x v="6"/>
    <s v=" No response"/>
    <s v="Item 13"/>
    <s v="NOTEST"/>
    <x v="3"/>
    <n v="295.14903597487682"/>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1"/>
    <x v="0"/>
    <s v=" Response"/>
    <s v="Item 13"/>
    <s v="NOTEST"/>
    <x v="3"/>
    <n v="26.665002635576425"/>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0"/>
    <x v="6"/>
    <s v=" No response"/>
    <s v="Item 13"/>
    <s v="NEEDREAD"/>
    <x v="3"/>
    <n v="255.34202237470933"/>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1"/>
    <x v="0"/>
    <s v=" Response"/>
    <s v="Item 13"/>
    <s v="NEEDREAD"/>
    <x v="3"/>
    <n v="66.47201623574415"/>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0"/>
    <x v="6"/>
    <s v=" No response"/>
    <s v="Item 13"/>
    <s v="NEEDWRIT"/>
    <x v="3"/>
    <n v="254.01797879102753"/>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1"/>
    <x v="0"/>
    <s v=" Response"/>
    <s v="Item 13"/>
    <s v="NEEDWRIT"/>
    <x v="3"/>
    <n v="67.796059819425935"/>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0"/>
    <x v="6"/>
    <s v=" No response"/>
    <s v="Item 13"/>
    <s v="NEEDMATH"/>
    <x v="3"/>
    <n v="233.99678420117854"/>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1"/>
    <x v="0"/>
    <s v=" Response"/>
    <s v="Item 13"/>
    <s v="NEEDMATH"/>
    <x v="3"/>
    <n v="87.817254409274838"/>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0"/>
    <x v="6"/>
    <s v=" No response"/>
    <s v="Item 13"/>
    <s v="NEEDNONE"/>
    <x v="3"/>
    <n v="162.35762739155066"/>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1"/>
    <x v="0"/>
    <s v=" Response"/>
    <s v="Item 13"/>
    <s v="NEEDNONE"/>
    <x v="3"/>
    <n v="159.45641121890225"/>
  </r>
  <r>
    <s v="14. This college required me to enroll in classes indicated by my placement test scores during my first semester/quarter"/>
    <x v="14"/>
    <x v="0"/>
    <x v="0"/>
    <s v="This college required me to enroll in classes indicated by my placement test scores during my first term"/>
    <x v="2"/>
    <n v="1"/>
    <x v="0"/>
    <s v=" Yes"/>
    <s v="Item 14"/>
    <s v="REQCLASS"/>
    <x v="3"/>
    <n v="169.62461372487556"/>
  </r>
  <r>
    <s v="14. This college required me to enroll in classes indicated by my placement test scores during my first semester/quarter"/>
    <x v="14"/>
    <x v="0"/>
    <x v="0"/>
    <s v="This college required me to enroll in classes indicated by my placement test scores during my first term"/>
    <x v="2"/>
    <n v="2"/>
    <x v="1"/>
    <s v=" No"/>
    <s v="Item 14"/>
    <s v="REQCLASS"/>
    <x v="3"/>
    <n v="182.84251833159615"/>
  </r>
  <r>
    <s v="15. With regard to financial assistance (scholarships, grants, or loans, etc.) to help with your college costs:"/>
    <x v="15"/>
    <x v="0"/>
    <x v="22"/>
    <s v="With regard to financial assistance  to help with your college costs:I applied for financial assistance"/>
    <x v="2"/>
    <n v="1"/>
    <x v="0"/>
    <s v=" Yes"/>
    <s v="Item 15"/>
    <s v="APPLIED"/>
    <x v="3"/>
    <n v="234.87176824802953"/>
  </r>
  <r>
    <s v="15. With regard to financial assistance (scholarships, grants, or loans, etc.) to help with your college costs:"/>
    <x v="15"/>
    <x v="0"/>
    <x v="22"/>
    <s v="With regard to financial assistance  to help with your college costs:I applied for financial assistance"/>
    <x v="2"/>
    <n v="2"/>
    <x v="1"/>
    <s v=" No"/>
    <s v="Item 15"/>
    <s v="APPLIED"/>
    <x v="3"/>
    <n v="118.68209275399443"/>
  </r>
  <r>
    <s v="15. With regard to financial assistance (scholarships, grants, or loans, etc.) to help with your college costs:"/>
    <x v="15"/>
    <x v="0"/>
    <x v="23"/>
    <s v="With regard to financial assistance  to help with your college costs:I was notified I was eligible to receive financial assistance"/>
    <x v="2"/>
    <n v="1"/>
    <x v="0"/>
    <s v=" Yes"/>
    <s v="Item 15"/>
    <s v="OFFERED"/>
    <x v="3"/>
    <n v="232.15830131165714"/>
  </r>
  <r>
    <s v="15. With regard to financial assistance (scholarships, grants, or loans, etc.) to help with your college costs:"/>
    <x v="15"/>
    <x v="0"/>
    <x v="23"/>
    <s v="With regard to financial assistance  to help with your college costs:I was notified I was eligible to receive financial assistance"/>
    <x v="2"/>
    <n v="2"/>
    <x v="1"/>
    <s v=" No"/>
    <s v="Item 15"/>
    <s v="OFFERED"/>
    <x v="3"/>
    <n v="120.97018941165823"/>
  </r>
  <r>
    <s v="15. With regard to financial assistance (scholarships, grants, or loans, etc.) to help with your college costs:"/>
    <x v="15"/>
    <x v="0"/>
    <x v="24"/>
    <s v="With regard to financial assistance  to help with your college costs:I received financial assistance funds before classes began"/>
    <x v="2"/>
    <n v="1"/>
    <x v="0"/>
    <s v=" Yes"/>
    <s v="Item 15"/>
    <s v="RECEIVED"/>
    <x v="3"/>
    <n v="164.23946949382099"/>
  </r>
  <r>
    <s v="15. With regard to financial assistance (scholarships, grants, or loans, etc.) to help with your college costs:"/>
    <x v="15"/>
    <x v="0"/>
    <x v="24"/>
    <s v="With regard to financial assistance  to help with your college costs:I received financial assistance funds before classes began"/>
    <x v="2"/>
    <n v="2"/>
    <x v="1"/>
    <s v=" No"/>
    <s v="Item 15"/>
    <s v="RECEIVED"/>
    <x v="3"/>
    <n v="188.72628900331716"/>
  </r>
  <r>
    <s v="16. When did you first apply for financial assistance?"/>
    <x v="16"/>
    <x v="0"/>
    <x v="0"/>
    <s v="When did you first apply for financial assistance?"/>
    <x v="2"/>
    <n v="1"/>
    <x v="34"/>
    <s v=" 3 or more months before classes began"/>
    <s v="Item 16"/>
    <s v="TIMEAPPL"/>
    <x v="3"/>
    <n v="140.97094653414274"/>
  </r>
  <r>
    <s v="16. When did you first apply for financial assistance?"/>
    <x v="16"/>
    <x v="0"/>
    <x v="0"/>
    <s v="When did you first apply for financial assistance?"/>
    <x v="2"/>
    <n v="2"/>
    <x v="35"/>
    <s v=" 1 to 2 months before classes began"/>
    <s v="Item 16"/>
    <s v="TIMEAPPL"/>
    <x v="3"/>
    <n v="48.060223761921947"/>
  </r>
  <r>
    <s v="16. When did you first apply for financial assistance?"/>
    <x v="16"/>
    <x v="0"/>
    <x v="0"/>
    <s v="When did you first apply for financial assistance?"/>
    <x v="2"/>
    <n v="3"/>
    <x v="36"/>
    <s v=" Less than 1 month before classes began"/>
    <s v="Item 16"/>
    <s v="TIMEAPPL"/>
    <x v="3"/>
    <n v="36.935488605211432"/>
  </r>
  <r>
    <s v="16. When did you first apply for financial assistance?"/>
    <x v="16"/>
    <x v="0"/>
    <x v="0"/>
    <s v="When did you first apply for financial assistance?"/>
    <x v="2"/>
    <n v="4"/>
    <x v="37"/>
    <s v=" After classes began"/>
    <s v="Item 16"/>
    <s v="TIMEAPPL"/>
    <x v="3"/>
    <n v="9.3453732777274503"/>
  </r>
  <r>
    <s v="16. When did you first apply for financial assistance?"/>
    <x v="16"/>
    <x v="0"/>
    <x v="0"/>
    <s v="When did you first apply for financial assistance?"/>
    <x v="2"/>
    <n v="5"/>
    <x v="38"/>
    <s v=" I did not apply for financial assistance"/>
    <s v="Item 16"/>
    <s v="TIMEAPPL"/>
    <x v="3"/>
    <n v="4.83430289250804"/>
  </r>
  <r>
    <s v="17. In which of the following types of courses were you enrolled during your first semester/quarter at this college?"/>
    <x v="17"/>
    <x v="0"/>
    <x v="25"/>
    <s v="In which of the following types of courses were you enrolled during first term at this college?Developmental Reading  "/>
    <x v="1"/>
    <n v="1"/>
    <x v="39"/>
    <s v=" Enrolled"/>
    <s v="Item 17"/>
    <s v="EDCPR"/>
    <x v="3"/>
    <n v="90.329451268537994"/>
  </r>
  <r>
    <s v="17. In which of the following types of courses were you enrolled during your first semester/quarter at this college?"/>
    <x v="17"/>
    <x v="0"/>
    <x v="25"/>
    <s v="In which of the following types of courses were you enrolled during first term at this college?Developmental Reading  "/>
    <x v="1"/>
    <n v="2"/>
    <x v="40"/>
    <s v=" Not enrolled"/>
    <s v="Item 17"/>
    <s v="EDCPR"/>
    <x v="3"/>
    <n v="260.52121184718845"/>
  </r>
  <r>
    <s v="17. In which of the following types of courses were you enrolled during your first semester/quarter at this college?"/>
    <x v="17"/>
    <x v="0"/>
    <x v="26"/>
    <s v="In which of the following types of courses were you enrolled during first term at this college?Developmental Writing  "/>
    <x v="1"/>
    <n v="1"/>
    <x v="39"/>
    <s v=" Enrolled"/>
    <s v="Item 17"/>
    <s v="EDCPW"/>
    <x v="3"/>
    <n v="100.73399813235041"/>
  </r>
  <r>
    <s v="17. In which of the following types of courses were you enrolled during your first semester/quarter at this college?"/>
    <x v="17"/>
    <x v="0"/>
    <x v="26"/>
    <s v="In which of the following types of courses were you enrolled during first term at this college?Developmental Writing  "/>
    <x v="1"/>
    <n v="2"/>
    <x v="40"/>
    <s v=" Not enrolled"/>
    <s v="Item 17"/>
    <s v="EDCPW"/>
    <x v="3"/>
    <n v="244.80778238001002"/>
  </r>
  <r>
    <s v="17. In which of the following types of courses were you enrolled during your first semester/quarter at this college?"/>
    <x v="17"/>
    <x v="0"/>
    <x v="27"/>
    <s v="In which of the following types of courses were you enrolled during first term at this college?Developmental Math  "/>
    <x v="1"/>
    <n v="1"/>
    <x v="39"/>
    <s v=" Enrolled"/>
    <s v="Item 17"/>
    <s v="EDCPM"/>
    <x v="3"/>
    <n v="96.134261251142149"/>
  </r>
  <r>
    <s v="17. In which of the following types of courses were you enrolled during your first semester/quarter at this college?"/>
    <x v="17"/>
    <x v="0"/>
    <x v="27"/>
    <s v="In which of the following types of courses were you enrolled during first term at this college?Developmental Math  "/>
    <x v="1"/>
    <n v="2"/>
    <x v="40"/>
    <s v=" Not enrolled"/>
    <s v="Item 17"/>
    <s v="EDCPM"/>
    <x v="3"/>
    <n v="252.91426994038599"/>
  </r>
  <r>
    <s v="17. In which of the following types of courses were you enrolled during your first semester/quarter at this college?"/>
    <x v="17"/>
    <x v="0"/>
    <x v="28"/>
    <s v="In which of the following types of courses were you enrolled during first term at this college?An ESL course"/>
    <x v="1"/>
    <n v="1"/>
    <x v="39"/>
    <s v=" Enrolled"/>
    <s v="Item 17"/>
    <s v="ENRLENG"/>
    <x v="3"/>
    <n v="9.8645378185437771"/>
  </r>
  <r>
    <s v="17. In which of the following types of courses were you enrolled during your first semester/quarter at this college?"/>
    <x v="17"/>
    <x v="0"/>
    <x v="28"/>
    <s v="In which of the following types of courses were you enrolled during first term at this college?An ESL course"/>
    <x v="1"/>
    <n v="2"/>
    <x v="40"/>
    <s v=" Not enrolled"/>
    <s v="Item 17"/>
    <s v="ENRLENG"/>
    <x v="3"/>
    <n v="336.4761708844955"/>
  </r>
  <r>
    <s v="17. In which of the following types of courses were you enrolled during your first semester/quarter at this college?"/>
    <x v="17"/>
    <x v="0"/>
    <x v="29"/>
    <s v="In which of the following types of courses were you enrolled during first term at this college?A student success course"/>
    <x v="1"/>
    <n v="1"/>
    <x v="39"/>
    <s v=" Enrolled"/>
    <s v="Item 17"/>
    <s v="ENRLSSDC"/>
    <x v="3"/>
    <n v="110.89207728049054"/>
  </r>
  <r>
    <s v="17. In which of the following types of courses were you enrolled during your first semester/quarter at this college?"/>
    <x v="17"/>
    <x v="0"/>
    <x v="29"/>
    <s v="In which of the following types of courses were you enrolled during first term at this college?A student success course"/>
    <x v="1"/>
    <n v="2"/>
    <x v="40"/>
    <s v=" Not enrolled"/>
    <s v="Item 17"/>
    <s v="ENRLSSDC"/>
    <x v="3"/>
    <n v="235.2515834164887"/>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1"/>
    <x v="39"/>
    <s v=" Enrolled"/>
    <s v="Item 17"/>
    <s v="ENRLOLC"/>
    <x v="3"/>
    <n v="9.0553405777895577"/>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2"/>
    <x v="40"/>
    <s v=" Not enrolled"/>
    <s v="Item 17"/>
    <s v="ENRLOLC"/>
    <x v="3"/>
    <n v="326.24000069474397"/>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1"/>
    <x v="41"/>
    <s v=" Strongly disagree"/>
    <s v="Item 18"/>
    <s v="WELCOME"/>
    <x v="3"/>
    <n v="0"/>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2"/>
    <x v="42"/>
    <s v=" Disagree"/>
    <s v="Item 18"/>
    <s v="WELCOME"/>
    <x v="3"/>
    <n v="4.2324227078891257"/>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3"/>
    <x v="43"/>
    <s v=" Neutral"/>
    <s v="Item 18"/>
    <s v="WELCOME"/>
    <x v="3"/>
    <n v="59.79775700949601"/>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4"/>
    <x v="44"/>
    <s v=" Agree"/>
    <s v="Item 18"/>
    <s v="WELCOME"/>
    <x v="3"/>
    <n v="144.37877518508367"/>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5"/>
    <x v="45"/>
    <s v=" Strongly agree"/>
    <s v="Item 18"/>
    <s v="WELCOME"/>
    <x v="3"/>
    <n v="155.12647534178438"/>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1"/>
    <x v="41"/>
    <s v=" Strongly disagree"/>
    <s v="Item 18"/>
    <s v="WNTSCCD"/>
    <x v="3"/>
    <n v="0"/>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2"/>
    <x v="42"/>
    <s v=" Disagree"/>
    <s v="Item 18"/>
    <s v="WNTSCCD"/>
    <x v="3"/>
    <n v="0"/>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3"/>
    <x v="43"/>
    <s v=" Neutral"/>
    <s v="Item 18"/>
    <s v="WNTSCCD"/>
    <x v="3"/>
    <n v="21.799586188541127"/>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4"/>
    <x v="44"/>
    <s v=" Agree"/>
    <s v="Item 18"/>
    <s v="WNTSCCD"/>
    <x v="3"/>
    <n v="132.20773842695147"/>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5"/>
    <x v="45"/>
    <s v=" Strongly agree"/>
    <s v="Item 18"/>
    <s v="WNTSCCD"/>
    <x v="3"/>
    <n v="206.97163034384158"/>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1"/>
    <x v="41"/>
    <s v=" Strongly disagree"/>
    <s v="Item 18"/>
    <s v="CONVTIME"/>
    <x v="3"/>
    <n v="9.2180728039665176"/>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2"/>
    <x v="42"/>
    <s v=" Disagree"/>
    <s v="Item 18"/>
    <s v="CONVTIME"/>
    <x v="3"/>
    <n v="34.764116966931184"/>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3"/>
    <x v="43"/>
    <s v=" Neutral"/>
    <s v="Item 18"/>
    <s v="CONVTIME"/>
    <x v="3"/>
    <n v="75.63284250255154"/>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4"/>
    <x v="44"/>
    <s v=" Agree"/>
    <s v="Item 18"/>
    <s v="CONVTIME"/>
    <x v="3"/>
    <n v="130.06487740861022"/>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5"/>
    <x v="45"/>
    <s v=" Strongly agree"/>
    <s v="Item 18"/>
    <s v="CONVTIME"/>
    <x v="3"/>
    <n v="111.58796200467974"/>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1"/>
    <x v="41"/>
    <s v=" Strongly disagree"/>
    <s v="Item 18"/>
    <s v="AACONTIM"/>
    <x v="3"/>
    <n v="6.9402451963776404"/>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2"/>
    <x v="42"/>
    <s v=" Disagree"/>
    <s v="Item 18"/>
    <s v="AACONTIM"/>
    <x v="3"/>
    <n v="5.2951049236325654"/>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3"/>
    <x v="43"/>
    <s v=" Neutral"/>
    <s v="Item 18"/>
    <s v="AACONTIM"/>
    <x v="3"/>
    <n v="74.478291565463181"/>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4"/>
    <x v="44"/>
    <s v=" Agree"/>
    <s v="Item 18"/>
    <s v="AACONTIM"/>
    <x v="3"/>
    <n v="118.68591229390083"/>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5"/>
    <x v="45"/>
    <s v=" Strongly agree"/>
    <s v="Item 18"/>
    <s v="AACONTIM"/>
    <x v="3"/>
    <n v="150.58348183380741"/>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1"/>
    <x v="41"/>
    <s v=" Strongly disagree"/>
    <s v="Item 18"/>
    <s v="AASELMAJ"/>
    <x v="3"/>
    <n v="14.375608203763187"/>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2"/>
    <x v="42"/>
    <s v=" Disagree"/>
    <s v="Item 18"/>
    <s v="AASELMAJ"/>
    <x v="3"/>
    <n v="19.542296681102176"/>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3"/>
    <x v="43"/>
    <s v=" Neutral"/>
    <s v="Item 18"/>
    <s v="AASELMAJ"/>
    <x v="3"/>
    <n v="56.08703719179087"/>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4"/>
    <x v="44"/>
    <s v=" Agree"/>
    <s v="Item 18"/>
    <s v="AASELMAJ"/>
    <x v="3"/>
    <n v="102.01767895712263"/>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5"/>
    <x v="45"/>
    <s v=" Strongly agree"/>
    <s v="Item 18"/>
    <s v="AASELMAJ"/>
    <x v="3"/>
    <n v="168.95633392555521"/>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1"/>
    <x v="41"/>
    <s v=" Strongly disagree"/>
    <s v="Item 18"/>
    <s v="ACADGOAL"/>
    <x v="3"/>
    <n v="17.888003330814783"/>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2"/>
    <x v="42"/>
    <s v=" Disagree"/>
    <s v="Item 18"/>
    <s v="ACADGOAL"/>
    <x v="3"/>
    <n v="44.517267809672809"/>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3"/>
    <x v="43"/>
    <s v=" Neutral"/>
    <s v="Item 18"/>
    <s v="ACADGOAL"/>
    <x v="3"/>
    <n v="100.99998410247989"/>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4"/>
    <x v="44"/>
    <s v=" Agree"/>
    <s v="Item 18"/>
    <s v="ACADGOAL"/>
    <x v="3"/>
    <n v="98.002128914053486"/>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5"/>
    <x v="45"/>
    <s v=" Strongly agree"/>
    <s v="Item 18"/>
    <s v="ACADGOAL"/>
    <x v="3"/>
    <n v="92.920242333340539"/>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1"/>
    <x v="41"/>
    <s v=" Strongly disagree"/>
    <s v="Item 18"/>
    <s v="CRSADV"/>
    <x v="3"/>
    <n v="7.851580208551729"/>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2"/>
    <x v="42"/>
    <s v=" Disagree"/>
    <s v="Item 18"/>
    <s v="CRSADV"/>
    <x v="3"/>
    <n v="7.4204693551194456"/>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3"/>
    <x v="43"/>
    <s v=" Neutral"/>
    <s v="Item 18"/>
    <s v="CRSADV"/>
    <x v="3"/>
    <n v="44.444414178857244"/>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4"/>
    <x v="44"/>
    <s v=" Agree"/>
    <s v="Item 18"/>
    <s v="CRSADV"/>
    <x v="3"/>
    <n v="114.24245362275549"/>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5"/>
    <x v="45"/>
    <s v=" Strongly agree"/>
    <s v="Item 18"/>
    <s v="CRSADV"/>
    <x v="3"/>
    <n v="185.1927429675109"/>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1"/>
    <x v="41"/>
    <s v=" Strongly disagree"/>
    <s v="Item 18"/>
    <s v="OSCOMM"/>
    <x v="3"/>
    <n v="58.756728866435132"/>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2"/>
    <x v="42"/>
    <s v=" Disagree"/>
    <s v="Item 18"/>
    <s v="OSCOMM"/>
    <x v="3"/>
    <n v="92.147496690695078"/>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3"/>
    <x v="43"/>
    <s v=" Neutral"/>
    <s v="Item 18"/>
    <s v="OSCOMM"/>
    <x v="3"/>
    <n v="89.087866489758341"/>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4"/>
    <x v="44"/>
    <s v=" Agree"/>
    <s v="Item 18"/>
    <s v="OSCOMM"/>
    <x v="3"/>
    <n v="60.675585810016969"/>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5"/>
    <x v="45"/>
    <s v=" Strongly agree"/>
    <s v="Item 18"/>
    <s v="OSCOMM"/>
    <x v="3"/>
    <n v="58.171019018675523"/>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1"/>
    <x v="41"/>
    <s v=" Strongly disagree"/>
    <s v="Item 18"/>
    <s v="FAINFO"/>
    <x v="3"/>
    <n v="20.865320419091265"/>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2"/>
    <x v="42"/>
    <s v=" Disagree"/>
    <s v="Item 18"/>
    <s v="FAINFO"/>
    <x v="3"/>
    <n v="46.221076996412059"/>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3"/>
    <x v="43"/>
    <s v=" Neutral"/>
    <s v="Item 18"/>
    <s v="FAINFO"/>
    <x v="3"/>
    <n v="104.77048880671185"/>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4"/>
    <x v="44"/>
    <s v=" Agree"/>
    <s v="Item 18"/>
    <s v="FAINFO"/>
    <x v="3"/>
    <n v="121.15976806185735"/>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5"/>
    <x v="45"/>
    <s v=" Strongly agree"/>
    <s v="Item 18"/>
    <s v="FAINFO"/>
    <x v="3"/>
    <n v="65.684473067672542"/>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1"/>
    <x v="41"/>
    <s v=" Strongly disagree"/>
    <s v="Item 18"/>
    <s v="QUALFA"/>
    <x v="3"/>
    <n v="58.481896223065725"/>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2"/>
    <x v="42"/>
    <s v=" Disagree"/>
    <s v="Item 18"/>
    <s v="QUALFA"/>
    <x v="3"/>
    <n v="95.414233670304668"/>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3"/>
    <x v="43"/>
    <s v=" Neutral"/>
    <s v="Item 18"/>
    <s v="QUALFA"/>
    <x v="3"/>
    <n v="112.27941438035764"/>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4"/>
    <x v="44"/>
    <s v=" Agree"/>
    <s v="Item 18"/>
    <s v="QUALFA"/>
    <x v="3"/>
    <n v="51.752074181339523"/>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5"/>
    <x v="45"/>
    <s v=" Strongly agree"/>
    <s v="Item 18"/>
    <s v="QUALFA"/>
    <x v="3"/>
    <n v="38.021101578230635"/>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1"/>
    <x v="41"/>
    <s v=" Strongly disagree"/>
    <s v="Item 18"/>
    <s v="ACTINTRO"/>
    <x v="3"/>
    <n v="15.820191840789425"/>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2"/>
    <x v="42"/>
    <s v=" Disagree"/>
    <s v="Item 18"/>
    <s v="ACTINTRO"/>
    <x v="3"/>
    <n v="65.01446448721471"/>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3"/>
    <x v="43"/>
    <s v=" Neutral"/>
    <s v="Item 18"/>
    <s v="ACTINTRO"/>
    <x v="3"/>
    <n v="83.933839719620153"/>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4"/>
    <x v="44"/>
    <s v=" Agree"/>
    <s v="Item 18"/>
    <s v="ACTINTRO"/>
    <x v="3"/>
    <n v="101.75423133636086"/>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5"/>
    <x v="45"/>
    <s v=" Strongly agree"/>
    <s v="Item 18"/>
    <s v="ACTINTRO"/>
    <x v="3"/>
    <n v="92.295431391445874"/>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1"/>
    <x v="41"/>
    <s v=" Strongly disagree"/>
    <s v="Item 18"/>
    <s v="RESOURCE"/>
    <x v="3"/>
    <n v="2.5667443349941257"/>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2"/>
    <x v="42"/>
    <s v=" Disagree"/>
    <s v="Item 18"/>
    <s v="RESOURCE"/>
    <x v="3"/>
    <n v="14.037482044208456"/>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3"/>
    <x v="43"/>
    <s v=" Neutral"/>
    <s v="Item 18"/>
    <s v="RESOURCE"/>
    <x v="3"/>
    <n v="59.279402036909929"/>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4"/>
    <x v="44"/>
    <s v=" Agree"/>
    <s v="Item 18"/>
    <s v="RESOURCE"/>
    <x v="3"/>
    <n v="136.92159739295496"/>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5"/>
    <x v="45"/>
    <s v=" Strongly agree"/>
    <s v="Item 18"/>
    <s v="RESOURCE"/>
    <x v="3"/>
    <n v="147.39996366192827"/>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1"/>
    <x v="41"/>
    <s v=" Strongly disagree"/>
    <s v="Item 18"/>
    <s v="GRADEPOL"/>
    <x v="3"/>
    <n v="0"/>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2"/>
    <x v="42"/>
    <s v=" Disagree"/>
    <s v="Item 18"/>
    <s v="GRADEPOL"/>
    <x v="3"/>
    <n v="11.960211072338414"/>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3"/>
    <x v="43"/>
    <s v=" Neutral"/>
    <s v="Item 18"/>
    <s v="GRADEPOL"/>
    <x v="3"/>
    <n v="18.617183989194629"/>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4"/>
    <x v="44"/>
    <s v=" Agree"/>
    <s v="Item 18"/>
    <s v="GRADEPOL"/>
    <x v="3"/>
    <n v="123.8881286504958"/>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5"/>
    <x v="45"/>
    <s v=" Strongly agree"/>
    <s v="Item 18"/>
    <s v="GRADEPOL"/>
    <x v="3"/>
    <n v="208.49207307741412"/>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1"/>
    <x v="41"/>
    <s v=" Strongly disagree"/>
    <s v="Item 18"/>
    <s v="SYLLABI"/>
    <x v="3"/>
    <n v="0"/>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2"/>
    <x v="42"/>
    <s v=" Disagree"/>
    <s v="Item 18"/>
    <s v="SYLLABI"/>
    <x v="3"/>
    <n v="2.8797077922077925"/>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3"/>
    <x v="43"/>
    <s v=" Neutral"/>
    <s v="Item 18"/>
    <s v="SYLLABI"/>
    <x v="3"/>
    <n v="21.913108982568605"/>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4"/>
    <x v="44"/>
    <s v=" Agree"/>
    <s v="Item 18"/>
    <s v="SYLLABI"/>
    <x v="3"/>
    <n v="114.42953898304326"/>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5"/>
    <x v="45"/>
    <s v=" Strongly agree"/>
    <s v="Item 18"/>
    <s v="SYLLABI"/>
    <x v="3"/>
    <n v="223.57362477797898"/>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1"/>
    <x v="41"/>
    <s v=" Strongly disagree"/>
    <s v="Item 18"/>
    <s v="FACMEET"/>
    <x v="3"/>
    <n v="0.57783345481049564"/>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2"/>
    <x v="42"/>
    <s v=" Disagree"/>
    <s v="Item 18"/>
    <s v="FACMEET"/>
    <x v="3"/>
    <n v="4.9959191461523549"/>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3"/>
    <x v="43"/>
    <s v=" Neutral"/>
    <s v="Item 18"/>
    <s v="FACMEET"/>
    <x v="3"/>
    <n v="26.238516384335281"/>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4"/>
    <x v="44"/>
    <s v=" Agree"/>
    <s v="Item 18"/>
    <s v="FACMEET"/>
    <x v="3"/>
    <n v="115.37407380256808"/>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5"/>
    <x v="45"/>
    <s v=" Strongly agree"/>
    <s v="Item 18"/>
    <s v="FACMEET"/>
    <x v="3"/>
    <n v="213.46937966417946"/>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1"/>
    <x v="41"/>
    <s v=" Strongly disagree"/>
    <s v="Item 18"/>
    <s v="CSTAFNAM"/>
    <x v="3"/>
    <n v="56.537263768538061"/>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2"/>
    <x v="42"/>
    <s v=" Disagree"/>
    <s v="Item 18"/>
    <s v="CSTAFNAM"/>
    <x v="3"/>
    <n v="85.041916333552223"/>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3"/>
    <x v="43"/>
    <s v=" Neutral"/>
    <s v="Item 18"/>
    <s v="CSTAFNAM"/>
    <x v="3"/>
    <n v="59.429633267946656"/>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4"/>
    <x v="44"/>
    <s v=" Agree"/>
    <s v="Item 18"/>
    <s v="CSTAFNAM"/>
    <x v="3"/>
    <n v="62.693378299662598"/>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5"/>
    <x v="45"/>
    <s v=" Strongly agree"/>
    <s v="Item 18"/>
    <s v="CSTAFNAM"/>
    <x v="3"/>
    <n v="92.892993378176044"/>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1"/>
    <x v="41"/>
    <s v=" Strongly disagree"/>
    <s v="Item 18"/>
    <s v="OSTUDNAM"/>
    <x v="3"/>
    <n v="17.980988024692333"/>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2"/>
    <x v="42"/>
    <s v=" Disagree"/>
    <s v="Item 18"/>
    <s v="OSTUDNAM"/>
    <x v="3"/>
    <n v="26.702520640815937"/>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3"/>
    <x v="43"/>
    <s v=" Neutral"/>
    <s v="Item 18"/>
    <s v="OSTUDNAM"/>
    <x v="3"/>
    <n v="33.407893421591353"/>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4"/>
    <x v="44"/>
    <s v=" Agree"/>
    <s v="Item 18"/>
    <s v="OSTUDNAM"/>
    <x v="3"/>
    <n v="116.48738782729603"/>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5"/>
    <x v="45"/>
    <s v=" Strongly agree"/>
    <s v="Item 18"/>
    <s v="OSTUDNAM"/>
    <x v="3"/>
    <n v="168.95664032985766"/>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1"/>
    <x v="41"/>
    <s v=" Strongly disagree"/>
    <s v="Item 18"/>
    <s v="FACNAM"/>
    <x v="3"/>
    <n v="4.5556552151777554"/>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2"/>
    <x v="42"/>
    <s v=" Disagree"/>
    <s v="Item 18"/>
    <s v="FACNAM"/>
    <x v="3"/>
    <n v="8.5220919529374068"/>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3"/>
    <x v="43"/>
    <s v=" Neutral"/>
    <s v="Item 18"/>
    <s v="FACNAM"/>
    <x v="3"/>
    <n v="26.340347751452786"/>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4"/>
    <x v="44"/>
    <s v=" Agree"/>
    <s v="Item 18"/>
    <s v="FACNAM"/>
    <x v="3"/>
    <n v="108.4592977128339"/>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5"/>
    <x v="45"/>
    <s v=" Strongly agree"/>
    <s v="Item 18"/>
    <s v="FACNAM"/>
    <x v="3"/>
    <n v="211.11265144674883"/>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1"/>
    <x v="41"/>
    <s v=" Strongly disagree"/>
    <s v="Item 18"/>
    <s v="STUNAM"/>
    <x v="3"/>
    <n v="12.548313577223873"/>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2"/>
    <x v="42"/>
    <s v=" Disagree"/>
    <s v="Item 18"/>
    <s v="STUNAM"/>
    <x v="3"/>
    <n v="13.757718394345526"/>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3"/>
    <x v="43"/>
    <s v=" Neutral"/>
    <s v="Item 18"/>
    <s v="STUNAM"/>
    <x v="3"/>
    <n v="32.724413565702505"/>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4"/>
    <x v="44"/>
    <s v=" Agree"/>
    <s v="Item 18"/>
    <s v="STUNAM"/>
    <x v="3"/>
    <n v="106.94959114569939"/>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5"/>
    <x v="45"/>
    <s v=" Strongly agree"/>
    <s v="Item 18"/>
    <s v="STUNAM"/>
    <x v="3"/>
    <n v="197.10486058023258"/>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1"/>
    <x v="41"/>
    <s v=" Strongly disagree"/>
    <s v="Item 18"/>
    <s v="ITTAKES"/>
    <x v="3"/>
    <n v="2.5667443349941257"/>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2"/>
    <x v="42"/>
    <s v=" Disagree"/>
    <s v="Item 18"/>
    <s v="ITTAKES"/>
    <x v="3"/>
    <n v="14.399654933571606"/>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3"/>
    <x v="43"/>
    <s v=" Neutral"/>
    <s v="Item 18"/>
    <s v="ITTAKES"/>
    <x v="3"/>
    <n v="47.505160352326648"/>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4"/>
    <x v="44"/>
    <s v=" Agree"/>
    <s v="Item 18"/>
    <s v="ITTAKES"/>
    <x v="3"/>
    <n v="131.89487109657773"/>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5"/>
    <x v="45"/>
    <s v=" Strongly agree"/>
    <s v="Item 18"/>
    <s v="ITTAKES"/>
    <x v="3"/>
    <n v="162.63388241175522"/>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1"/>
    <x v="41"/>
    <s v=" Strongly disagree"/>
    <s v="Item 18"/>
    <s v="ACPRPRD"/>
    <x v="3"/>
    <n v="7.3907781774272028"/>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2"/>
    <x v="42"/>
    <s v=" Disagree"/>
    <s v="Item 18"/>
    <s v="ACPRPRD"/>
    <x v="3"/>
    <n v="2.7180915385634776"/>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3"/>
    <x v="43"/>
    <s v=" Neutral"/>
    <s v="Item 18"/>
    <s v="ACPRPRD"/>
    <x v="3"/>
    <n v="37.722725368980704"/>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4"/>
    <x v="44"/>
    <s v=" Agree"/>
    <s v="Item 18"/>
    <s v="ACPRPRD"/>
    <x v="3"/>
    <n v="153.76100259206214"/>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5"/>
    <x v="45"/>
    <s v=" Strongly agree"/>
    <s v="Item 18"/>
    <s v="ACPRPRD"/>
    <x v="3"/>
    <n v="159.67527400970567"/>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1"/>
    <x v="46"/>
    <s v=" Never"/>
    <s v="Item 19"/>
    <s v="ASKQUES"/>
    <x v="3"/>
    <n v="16.927458886491209"/>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2"/>
    <x v="47"/>
    <s v=" Once"/>
    <s v="Item 19"/>
    <s v="ASKQUES"/>
    <x v="3"/>
    <n v="102.1699318557622"/>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3"/>
    <x v="48"/>
    <s v=" Two or three times"/>
    <s v="Item 19"/>
    <s v="ASKQUES"/>
    <x v="3"/>
    <n v="170.8125101615565"/>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4"/>
    <x v="49"/>
    <s v=" Four or more times"/>
    <s v="Item 19"/>
    <s v="ASKQUES"/>
    <x v="3"/>
    <n v="80.414427333251595"/>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1"/>
    <x v="46"/>
    <s v=" Never"/>
    <s v="Item 19"/>
    <s v="PREPDRFT"/>
    <x v="3"/>
    <n v="128.7352389424465"/>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2"/>
    <x v="47"/>
    <s v=" Once"/>
    <s v="Item 19"/>
    <s v="PREPDRFT"/>
    <x v="3"/>
    <n v="125.33088287359907"/>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3"/>
    <x v="48"/>
    <s v=" Two or three times"/>
    <s v="Item 19"/>
    <s v="PREPDRFT"/>
    <x v="3"/>
    <n v="96.947273525857284"/>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4"/>
    <x v="49"/>
    <s v=" Four or more times"/>
    <s v="Item 19"/>
    <s v="PREPDRFT"/>
    <x v="3"/>
    <n v="13.874749818031495"/>
  </r>
  <r>
    <s v="19. During the first three weeks of your first semester/quarter at this college, about how often did you do the following?"/>
    <x v="22"/>
    <x v="0"/>
    <x v="54"/>
    <s v="In first three weeks of first term at this college, how often did you:Turn in an assignment late"/>
    <x v="1"/>
    <n v="1"/>
    <x v="46"/>
    <s v=" Never"/>
    <s v="Item 19"/>
    <s v="LATETURN"/>
    <x v="3"/>
    <n v="198.34125751361822"/>
  </r>
  <r>
    <s v="19. During the first three weeks of your first semester/quarter at this college, about how often did you do the following?"/>
    <x v="22"/>
    <x v="0"/>
    <x v="54"/>
    <s v="In first three weeks of first term at this college, how often did you:Turn in an assignment late"/>
    <x v="1"/>
    <n v="2"/>
    <x v="47"/>
    <s v=" Once"/>
    <s v="Item 19"/>
    <s v="LATETURN"/>
    <x v="3"/>
    <n v="116.58286130513939"/>
  </r>
  <r>
    <s v="19. During the first three weeks of your first semester/quarter at this college, about how often did you do the following?"/>
    <x v="22"/>
    <x v="0"/>
    <x v="54"/>
    <s v="In first three weeks of first term at this college, how often did you:Turn in an assignment late"/>
    <x v="1"/>
    <n v="3"/>
    <x v="48"/>
    <s v=" Two or three times"/>
    <s v="Item 19"/>
    <s v="LATETURN"/>
    <x v="3"/>
    <n v="43.327591524470819"/>
  </r>
  <r>
    <s v="19. During the first three weeks of your first semester/quarter at this college, about how often did you do the following?"/>
    <x v="22"/>
    <x v="0"/>
    <x v="54"/>
    <s v="In first three weeks of first term at this college, how often did you:Turn in an assignment late"/>
    <x v="1"/>
    <n v="4"/>
    <x v="49"/>
    <s v=" Four or more times"/>
    <s v="Item 19"/>
    <s v="LATETURN"/>
    <x v="3"/>
    <n v="7.2726307812085871"/>
  </r>
  <r>
    <s v="19. During the first three weeks of your first semester/quarter at this college, about how often did you do the following?"/>
    <x v="22"/>
    <x v="0"/>
    <x v="55"/>
    <s v="In first three weeks of first term at this college, how often did you:Not turn in an assignment"/>
    <x v="1"/>
    <n v="1"/>
    <x v="46"/>
    <s v=" Never"/>
    <s v="Item 19"/>
    <s v="NOTTURN"/>
    <x v="3"/>
    <n v="259.11684527682991"/>
  </r>
  <r>
    <s v="19. During the first three weeks of your first semester/quarter at this college, about how often did you do the following?"/>
    <x v="22"/>
    <x v="0"/>
    <x v="55"/>
    <s v="In first three weeks of first term at this college, how often did you:Not turn in an assignment"/>
    <x v="1"/>
    <n v="2"/>
    <x v="47"/>
    <s v=" Once"/>
    <s v="Item 19"/>
    <s v="NOTTURN"/>
    <x v="3"/>
    <n v="68.410440999185127"/>
  </r>
  <r>
    <s v="19. During the first three weeks of your first semester/quarter at this college, about how often did you do the following?"/>
    <x v="22"/>
    <x v="0"/>
    <x v="55"/>
    <s v="In first three weeks of first term at this college, how often did you:Not turn in an assignment"/>
    <x v="1"/>
    <n v="3"/>
    <x v="48"/>
    <s v=" Two or three times"/>
    <s v="Item 19"/>
    <s v="NOTTURN"/>
    <x v="3"/>
    <n v="26.722555577037948"/>
  </r>
  <r>
    <s v="19. During the first three weeks of your first semester/quarter at this college, about how often did you do the following?"/>
    <x v="22"/>
    <x v="0"/>
    <x v="55"/>
    <s v="In first three weeks of first term at this college, how often did you:Not turn in an assignment"/>
    <x v="1"/>
    <n v="4"/>
    <x v="49"/>
    <s v=" Four or more times"/>
    <s v="Item 19"/>
    <s v="NOTTURN"/>
    <x v="3"/>
    <n v="3.7807737543069178"/>
  </r>
  <r>
    <s v="19. During the first three weeks of your first semester/quarter at this college, about how often did you do the following?"/>
    <x v="22"/>
    <x v="0"/>
    <x v="56"/>
    <s v="In first three weeks of first term at this college, how often did you:Participate in supplemental instruction  "/>
    <x v="1"/>
    <n v="1"/>
    <x v="46"/>
    <s v=" Never"/>
    <s v="Item 19"/>
    <s v="SUPINSTR"/>
    <x v="3"/>
    <n v="264.48333038705931"/>
  </r>
  <r>
    <s v="19. During the first three weeks of your first semester/quarter at this college, about how often did you do the following?"/>
    <x v="22"/>
    <x v="0"/>
    <x v="56"/>
    <s v="In first three weeks of first term at this college, how often did you:Participate in supplemental instruction  "/>
    <x v="1"/>
    <n v="2"/>
    <x v="47"/>
    <s v=" Once"/>
    <s v="Item 19"/>
    <s v="SUPINSTR"/>
    <x v="3"/>
    <n v="65.146695967469199"/>
  </r>
  <r>
    <s v="19. During the first three weeks of your first semester/quarter at this college, about how often did you do the following?"/>
    <x v="22"/>
    <x v="0"/>
    <x v="56"/>
    <s v="In first three weeks of first term at this college, how often did you:Participate in supplemental instruction  "/>
    <x v="1"/>
    <n v="3"/>
    <x v="48"/>
    <s v=" Two or three times"/>
    <s v="Item 19"/>
    <s v="SUPINSTR"/>
    <x v="3"/>
    <n v="24.086566873672322"/>
  </r>
  <r>
    <s v="19. During the first three weeks of your first semester/quarter at this college, about how often did you do the following?"/>
    <x v="22"/>
    <x v="0"/>
    <x v="56"/>
    <s v="In first three weeks of first term at this college, how often did you:Participate in supplemental instruction  "/>
    <x v="1"/>
    <n v="4"/>
    <x v="49"/>
    <s v=" Four or more times"/>
    <s v="Item 19"/>
    <s v="SUPINSTR"/>
    <x v="3"/>
    <n v="14.051259723941913"/>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1"/>
    <x v="46"/>
    <s v=" Never"/>
    <s v="Item 19"/>
    <s v="NOTCOMPL"/>
    <x v="3"/>
    <n v="213.45519945330372"/>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2"/>
    <x v="47"/>
    <s v=" Once"/>
    <s v="Item 19"/>
    <s v="NOTCOMPL"/>
    <x v="3"/>
    <n v="86.936529787700124"/>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3"/>
    <x v="48"/>
    <s v=" Two or three times"/>
    <s v="Item 19"/>
    <s v="NOTCOMPL"/>
    <x v="3"/>
    <n v="52.96619972749231"/>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4"/>
    <x v="49"/>
    <s v=" Four or more times"/>
    <s v="Item 19"/>
    <s v="NOTCOMPL"/>
    <x v="3"/>
    <n v="15.14937369210138"/>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1"/>
    <x v="46"/>
    <s v=" Never"/>
    <s v="Item 19"/>
    <s v="PINCLASS"/>
    <x v="3"/>
    <n v="94.83812899663161"/>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2"/>
    <x v="47"/>
    <s v=" Once"/>
    <s v="Item 19"/>
    <s v="PINCLASS"/>
    <x v="3"/>
    <n v="76.166804568794007"/>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3"/>
    <x v="48"/>
    <s v=" Two or three times"/>
    <s v="Item 19"/>
    <s v="PINCLASS"/>
    <x v="3"/>
    <n v="136.48031361628773"/>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4"/>
    <x v="49"/>
    <s v=" Four or more times"/>
    <s v="Item 19"/>
    <s v="PINCLASS"/>
    <x v="3"/>
    <n v="58.754496921369835"/>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1"/>
    <x v="46"/>
    <s v=" Never"/>
    <s v="Item 19"/>
    <s v="PREPOUTC"/>
    <x v="3"/>
    <n v="254.11421527566299"/>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2"/>
    <x v="47"/>
    <s v=" Once"/>
    <s v="Item 19"/>
    <s v="PREPOUTC"/>
    <x v="3"/>
    <n v="75.157956387391181"/>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3"/>
    <x v="48"/>
    <s v=" Two or three times"/>
    <s v="Item 19"/>
    <s v="PREPOUTC"/>
    <x v="3"/>
    <n v="26.687933392852194"/>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4"/>
    <x v="49"/>
    <s v=" Four or more times"/>
    <s v="Item 19"/>
    <s v="PREPOUTC"/>
    <x v="3"/>
    <n v="9.7018055923668172"/>
  </r>
  <r>
    <s v="19. During the first three weeks of your first semester/quarter at this college, about how often did you do the following?"/>
    <x v="22"/>
    <x v="0"/>
    <x v="60"/>
    <s v="In first three weeks of first term at this college, how often did you:Participate in a required study group outside of class"/>
    <x v="1"/>
    <n v="1"/>
    <x v="46"/>
    <s v=" Never"/>
    <s v="Item 19"/>
    <s v="GRPSTUDY"/>
    <x v="3"/>
    <n v="304.62496151712304"/>
  </r>
  <r>
    <s v="19. During the first three weeks of your first semester/quarter at this college, about how often did you do the following?"/>
    <x v="22"/>
    <x v="0"/>
    <x v="60"/>
    <s v="In first three weeks of first term at this college, how often did you:Participate in a required study group outside of class"/>
    <x v="1"/>
    <n v="2"/>
    <x v="47"/>
    <s v=" Once"/>
    <s v="Item 19"/>
    <s v="GRPSTUDY"/>
    <x v="3"/>
    <n v="35.656029851487986"/>
  </r>
  <r>
    <s v="19. During the first three weeks of your first semester/quarter at this college, about how often did you do the following?"/>
    <x v="22"/>
    <x v="0"/>
    <x v="60"/>
    <s v="In first three weeks of first term at this college, how often did you:Participate in a required study group outside of class"/>
    <x v="1"/>
    <n v="3"/>
    <x v="48"/>
    <s v=" Two or three times"/>
    <s v="Item 19"/>
    <s v="GRPSTUDY"/>
    <x v="3"/>
    <n v="19.043670240435773"/>
  </r>
  <r>
    <s v="19. During the first three weeks of your first semester/quarter at this college, about how often did you do the following?"/>
    <x v="22"/>
    <x v="0"/>
    <x v="60"/>
    <s v="In first three weeks of first term at this college, how often did you:Participate in a required study group outside of class"/>
    <x v="1"/>
    <n v="4"/>
    <x v="49"/>
    <s v=" Four or more times"/>
    <s v="Item 19"/>
    <s v="GRPSTUDY"/>
    <x v="3"/>
    <n v="6.0140165319374503"/>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1"/>
    <x v="46"/>
    <s v=" Never"/>
    <s v="Item 19"/>
    <s v="NRGSTUDY"/>
    <x v="3"/>
    <n v="308.9568229350038"/>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2"/>
    <x v="47"/>
    <s v=" Once"/>
    <s v="Item 19"/>
    <s v="NRGSTUDY"/>
    <x v="3"/>
    <n v="27.617670686950881"/>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3"/>
    <x v="48"/>
    <s v=" Two or three times"/>
    <s v="Item 19"/>
    <s v="NRGSTUDY"/>
    <x v="3"/>
    <n v="17.465332113534501"/>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4"/>
    <x v="49"/>
    <s v=" Four or more times"/>
    <s v="Item 19"/>
    <s v="NRGSTUDY"/>
    <x v="3"/>
    <n v="5.9210318380598999"/>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1"/>
    <x v="46"/>
    <s v=" Never"/>
    <s v="Item 19"/>
    <s v="USEINTMG"/>
    <x v="3"/>
    <n v="166.40341683569636"/>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2"/>
    <x v="47"/>
    <s v=" Once"/>
    <s v="Item 19"/>
    <s v="USEINTMG"/>
    <x v="3"/>
    <n v="59.862070371374017"/>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3"/>
    <x v="48"/>
    <s v=" Two or three times"/>
    <s v="Item 19"/>
    <s v="USEINTMG"/>
    <x v="3"/>
    <n v="77.967610242997168"/>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4"/>
    <x v="49"/>
    <s v=" Four or more times"/>
    <s v="Item 19"/>
    <s v="USEINTMG"/>
    <x v="3"/>
    <n v="57.485307217721356"/>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1"/>
    <x v="46"/>
    <s v=" Never"/>
    <s v="Item 19"/>
    <s v="MAILFAC"/>
    <x v="3"/>
    <n v="120.57720937207023"/>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2"/>
    <x v="47"/>
    <s v=" Once"/>
    <s v="Item 19"/>
    <s v="MAILFAC"/>
    <x v="3"/>
    <n v="78.202692936061794"/>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3"/>
    <x v="48"/>
    <s v=" Two or three times"/>
    <s v="Item 19"/>
    <s v="MAILFAC"/>
    <x v="3"/>
    <n v="109.43340955942845"/>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4"/>
    <x v="49"/>
    <s v=" Four or more times"/>
    <s v="Item 19"/>
    <s v="MAILFAC"/>
    <x v="3"/>
    <n v="54.754553971957087"/>
  </r>
  <r>
    <s v="19. During the first three weeks of your first semester/quarter at this college, about how often did you do the following?"/>
    <x v="22"/>
    <x v="0"/>
    <x v="64"/>
    <s v="In first three weeks of first term at this college, how often did you:Discuss an assignment or grade with an instructor"/>
    <x v="1"/>
    <n v="1"/>
    <x v="46"/>
    <s v=" Never"/>
    <s v="Item 19"/>
    <s v="FACASSN"/>
    <x v="3"/>
    <n v="125.15390585132575"/>
  </r>
  <r>
    <s v="19. During the first three weeks of your first semester/quarter at this college, about how often did you do the following?"/>
    <x v="22"/>
    <x v="0"/>
    <x v="64"/>
    <s v="In first three weeks of first term at this college, how often did you:Discuss an assignment or grade with an instructor"/>
    <x v="1"/>
    <n v="2"/>
    <x v="47"/>
    <s v=" Once"/>
    <s v="Item 19"/>
    <s v="FACASSN"/>
    <x v="3"/>
    <n v="121.29439219923765"/>
  </r>
  <r>
    <s v="19. During the first three weeks of your first semester/quarter at this college, about how often did you do the following?"/>
    <x v="22"/>
    <x v="0"/>
    <x v="64"/>
    <s v="In first three weeks of first term at this college, how often did you:Discuss an assignment or grade with an instructor"/>
    <x v="1"/>
    <n v="3"/>
    <x v="48"/>
    <s v=" Two or three times"/>
    <s v="Item 19"/>
    <s v="FACASSN"/>
    <x v="3"/>
    <n v="92.548916366435122"/>
  </r>
  <r>
    <s v="19. During the first three weeks of your first semester/quarter at this college, about how often did you do the following?"/>
    <x v="22"/>
    <x v="0"/>
    <x v="64"/>
    <s v="In first three weeks of first term at this college, how often did you:Discuss an assignment or grade with an instructor"/>
    <x v="1"/>
    <n v="4"/>
    <x v="49"/>
    <s v=" Four or more times"/>
    <s v="Item 19"/>
    <s v="FACASSN"/>
    <x v="3"/>
    <n v="24.675785351090425"/>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1"/>
    <x v="46"/>
    <s v=" Never"/>
    <s v="Item 19"/>
    <s v="CLASSREL"/>
    <x v="3"/>
    <n v="74.423341558589939"/>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2"/>
    <x v="47"/>
    <s v=" Once"/>
    <s v="Item 19"/>
    <s v="CLASSREL"/>
    <x v="3"/>
    <n v="120.79738489503178"/>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3"/>
    <x v="48"/>
    <s v=" Two or three times"/>
    <s v="Item 19"/>
    <s v="CLASSREL"/>
    <x v="3"/>
    <n v="118.32312208998735"/>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4"/>
    <x v="49"/>
    <s v=" Four or more times"/>
    <s v="Item 19"/>
    <s v="CLASSREL"/>
    <x v="3"/>
    <n v="49.100784788619855"/>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1"/>
    <x v="46"/>
    <s v=" Never"/>
    <s v="Item 19"/>
    <s v="FEEDBACK"/>
    <x v="3"/>
    <n v="97.577874607877632"/>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2"/>
    <x v="47"/>
    <s v=" Once"/>
    <s v="Item 19"/>
    <s v="FEEDBACK"/>
    <x v="3"/>
    <n v="99.688345387098423"/>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3"/>
    <x v="48"/>
    <s v=" Two or three times"/>
    <s v="Item 19"/>
    <s v="FEEDBACK"/>
    <x v="3"/>
    <n v="113.17763558878671"/>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4"/>
    <x v="49"/>
    <s v=" Four or more times"/>
    <s v="Item 19"/>
    <s v="FEEDBACK"/>
    <x v="3"/>
    <n v="52.812926983160033"/>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1"/>
    <x v="46"/>
    <s v=" Never"/>
    <s v="Item 19"/>
    <s v="RCVGRDS"/>
    <x v="3"/>
    <n v="8.6150766468149573"/>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2"/>
    <x v="47"/>
    <s v=" Once"/>
    <s v="Item 19"/>
    <s v="RCVGRDS"/>
    <x v="3"/>
    <n v="25.626367149641407"/>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3"/>
    <x v="48"/>
    <s v=" Two or three times"/>
    <s v="Item 19"/>
    <s v="RCVGRDS"/>
    <x v="3"/>
    <n v="59.023685116855461"/>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4"/>
    <x v="49"/>
    <s v=" Four or more times"/>
    <s v="Item 19"/>
    <s v="RCVGRDS"/>
    <x v="3"/>
    <n v="269.37950441891758"/>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1"/>
    <x v="46"/>
    <s v=" Never"/>
    <s v="Item 19"/>
    <s v="FACIDOC"/>
    <x v="3"/>
    <n v="245.62582629400404"/>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2"/>
    <x v="47"/>
    <s v=" Once"/>
    <s v="Item 19"/>
    <s v="FACIDOC"/>
    <x v="3"/>
    <n v="69.059605075190589"/>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3"/>
    <x v="48"/>
    <s v=" Two or three times"/>
    <s v="Item 19"/>
    <s v="FACIDOC"/>
    <x v="3"/>
    <n v="35.920899849084833"/>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4"/>
    <x v="49"/>
    <s v=" Four or more times"/>
    <s v="Item 19"/>
    <s v="FACIDOC"/>
    <x v="3"/>
    <n v="15.045310379918588"/>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1"/>
    <x v="46"/>
    <s v=" Never"/>
    <s v="Item 19"/>
    <s v="OCIDEAS"/>
    <x v="3"/>
    <n v="170.4360924760968"/>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2"/>
    <x v="47"/>
    <s v=" Once"/>
    <s v="Item 19"/>
    <s v="OCIDEAS"/>
    <x v="3"/>
    <n v="57.064771818666429"/>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3"/>
    <x v="48"/>
    <s v=" Two or three times"/>
    <s v="Item 19"/>
    <s v="OCIDEAS"/>
    <x v="3"/>
    <n v="88.930568434002765"/>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4"/>
    <x v="49"/>
    <s v=" Four or more times"/>
    <s v="Item 19"/>
    <s v="OCIDEAS"/>
    <x v="3"/>
    <n v="51.625336950781495"/>
  </r>
  <r>
    <s v="19. During the first three weeks of your first semester/quarter at this college, about how often did you do the following?"/>
    <x v="22"/>
    <x v="0"/>
    <x v="70"/>
    <s v="In first three weeks of first term at this college, how often did you:Skip class"/>
    <x v="1"/>
    <n v="1"/>
    <x v="46"/>
    <s v=" Never"/>
    <s v="Item 19"/>
    <s v="SKIPCL"/>
    <x v="3"/>
    <n v="297.64587206551062"/>
  </r>
  <r>
    <s v="19. During the first three weeks of your first semester/quarter at this college, about how often did you do the following?"/>
    <x v="22"/>
    <x v="0"/>
    <x v="70"/>
    <s v="In first three weeks of first term at this college, how often did you:Skip class"/>
    <x v="1"/>
    <n v="2"/>
    <x v="47"/>
    <s v=" Once"/>
    <s v="Item 19"/>
    <s v="SKIPCL"/>
    <x v="3"/>
    <n v="42.183470349517989"/>
  </r>
  <r>
    <s v="19. During the first three weeks of your first semester/quarter at this college, about how often did you do the following?"/>
    <x v="22"/>
    <x v="0"/>
    <x v="70"/>
    <s v="In first three weeks of first term at this college, how often did you:Skip class"/>
    <x v="1"/>
    <n v="3"/>
    <x v="48"/>
    <s v=" Two or three times"/>
    <s v="Item 19"/>
    <s v="SKIPCL"/>
    <x v="3"/>
    <n v="23.544471575580225"/>
  </r>
  <r>
    <s v="19. During the first three weeks of your first semester/quarter at this college, about how often did you do the following?"/>
    <x v="22"/>
    <x v="0"/>
    <x v="70"/>
    <s v="In first three weeks of first term at this college, how often did you:Skip class"/>
    <x v="1"/>
    <n v="4"/>
    <x v="49"/>
    <s v=" Four or more times"/>
    <s v="Item 19"/>
    <s v="SKIPCL"/>
    <x v="3"/>
    <n v="4.8445719425830038"/>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1"/>
    <x v="0"/>
    <s v=" Yes"/>
    <s v="Item 20.1"/>
    <s v="ACADPLNG"/>
    <x v="3"/>
    <n v="338.80773639958477"/>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2"/>
    <x v="1"/>
    <s v=" No"/>
    <s v="Item 20.1"/>
    <s v="ACADPLNG"/>
    <x v="3"/>
    <n v="30.615525875377294"/>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1"/>
    <x v="0"/>
    <s v=" Yes"/>
    <s v="Item 20.1"/>
    <s v="CAREERC"/>
    <x v="3"/>
    <n v="234.05809209732581"/>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2"/>
    <x v="1"/>
    <s v=" No"/>
    <s v="Item 20.1"/>
    <s v="CAREERC"/>
    <x v="3"/>
    <n v="132.39247769155145"/>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1"/>
    <x v="0"/>
    <s v=" Yes"/>
    <s v="Item 20.1"/>
    <s v="JOBPLACE"/>
    <x v="3"/>
    <n v="161.75223857727343"/>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2"/>
    <x v="1"/>
    <s v=" No"/>
    <s v="Item 20.1"/>
    <s v="JOBPLACE"/>
    <x v="3"/>
    <n v="204.37509870431521"/>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1"/>
    <x v="0"/>
    <s v=" Yes"/>
    <s v="Item 20.1"/>
    <s v="FFTUTOR"/>
    <x v="3"/>
    <n v="298.80926967583929"/>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2"/>
    <x v="1"/>
    <s v=" No"/>
    <s v="Item 20.1"/>
    <s v="FFTUTOR"/>
    <x v="3"/>
    <n v="65.814005486498772"/>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1"/>
    <x v="0"/>
    <s v=" Yes"/>
    <s v="Item 20.1"/>
    <s v="OLTUTOR"/>
    <x v="3"/>
    <n v="228.28053106988622"/>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2"/>
    <x v="1"/>
    <s v=" No"/>
    <s v="Item 20.1"/>
    <s v="OLTUTOR"/>
    <x v="3"/>
    <n v="138.4589554463964"/>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1"/>
    <x v="0"/>
    <s v=" Yes"/>
    <s v="Item 20.1"/>
    <s v="SKILLABS"/>
    <x v="3"/>
    <n v="254.4005936537007"/>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2"/>
    <x v="1"/>
    <s v=" No"/>
    <s v="Item 20.1"/>
    <s v="SKILLABS"/>
    <x v="3"/>
    <n v="111.88835988153255"/>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1"/>
    <x v="0"/>
    <s v=" Yes"/>
    <s v="Item 20.1"/>
    <s v="FAADVS"/>
    <x v="3"/>
    <n v="270.64727174573119"/>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2"/>
    <x v="1"/>
    <s v=" No"/>
    <s v="Item 20.1"/>
    <s v="FAADVS"/>
    <x v="3"/>
    <n v="91.546828605448795"/>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1"/>
    <x v="0"/>
    <s v=" Yes"/>
    <s v="Item 20.1"/>
    <s v="COMPLAB"/>
    <x v="3"/>
    <n v="260.60926553457256"/>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2"/>
    <x v="1"/>
    <s v=" No"/>
    <s v="Item 20.1"/>
    <s v="COMPLAB"/>
    <x v="3"/>
    <n v="105.10185454585013"/>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1"/>
    <x v="0"/>
    <s v=" Yes"/>
    <s v="Item 20.1"/>
    <s v="STUORGS"/>
    <x v="3"/>
    <n v="257.9278824330184"/>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2"/>
    <x v="1"/>
    <s v=" No"/>
    <s v="Item 20.1"/>
    <s v="STUORGS"/>
    <x v="3"/>
    <n v="105.6670262934598"/>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1"/>
    <x v="0"/>
    <s v=" Yes"/>
    <s v="Item 20.1"/>
    <s v="TRANSFCR"/>
    <x v="3"/>
    <n v="222.29732168817367"/>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2"/>
    <x v="1"/>
    <s v=" No"/>
    <s v="Item 20.1"/>
    <s v="TRANSFCR"/>
    <x v="3"/>
    <n v="143.99163184705947"/>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1"/>
    <x v="0"/>
    <s v=" Yes"/>
    <s v="Item 20.1"/>
    <s v="DISABSVS"/>
    <x v="3"/>
    <n v="198.7483216372421"/>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2"/>
    <x v="1"/>
    <s v=" No"/>
    <s v="Item 20.1"/>
    <s v="DISABSVS"/>
    <x v="3"/>
    <n v="164.9841566130716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1"/>
    <x v="46"/>
    <s v=" Never"/>
    <s v="Item 20.2"/>
    <s v="ACADPUSE"/>
    <x v="3"/>
    <n v="48.09921370939831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2"/>
    <x v="47"/>
    <s v=" Once"/>
    <s v="Item 20.2"/>
    <s v="ACADPUSE"/>
    <x v="3"/>
    <n v="125.8717014870979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3"/>
    <x v="48"/>
    <s v=" Two or three times"/>
    <s v="Item 20.2"/>
    <s v="ACADPUSE"/>
    <x v="3"/>
    <n v="144.4853272812322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4"/>
    <x v="49"/>
    <s v=" Four or more times"/>
    <s v="Item 20.2"/>
    <s v="ACADPUSE"/>
    <x v="3"/>
    <n v="18.07366631426751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1"/>
    <x v="46"/>
    <s v=" Never"/>
    <s v="Item 20.2"/>
    <s v="CARCUSE"/>
    <x v="3"/>
    <n v="145.1101877885288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2"/>
    <x v="47"/>
    <s v=" Once"/>
    <s v="Item 20.2"/>
    <s v="CARCUSE"/>
    <x v="3"/>
    <n v="67.14155769983901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3"/>
    <x v="48"/>
    <s v=" Two or three times"/>
    <s v="Item 20.2"/>
    <s v="CARCUSE"/>
    <x v="3"/>
    <n v="16.383941211564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4"/>
    <x v="49"/>
    <s v=" Four or more times"/>
    <s v="Item 20.2"/>
    <s v="CARCUSE"/>
    <x v="3"/>
    <n v="2.694044808755058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1"/>
    <x v="46"/>
    <s v=" Never"/>
    <s v="Item 20.2"/>
    <s v="JOBPLUSE"/>
    <x v="3"/>
    <n v="152.9904393290801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2"/>
    <x v="47"/>
    <s v=" Once"/>
    <s v="Item 20.2"/>
    <s v="JOBPLUSE"/>
    <x v="3"/>
    <n v="4.52022346276172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3"/>
    <x v="48"/>
    <s v=" Two or three times"/>
    <s v="Item 20.2"/>
    <s v="JOBPLUSE"/>
    <x v="3"/>
    <n v="1.22429846938775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4"/>
    <x v="49"/>
    <s v=" Four or more times"/>
    <s v="Item 20.2"/>
    <s v="JOBPLUSE"/>
    <x v="3"/>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1"/>
    <x v="46"/>
    <s v=" Never"/>
    <s v="Item 20.2"/>
    <s v="FFTUSE"/>
    <x v="3"/>
    <n v="252.933079259398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2"/>
    <x v="47"/>
    <s v=" Once"/>
    <s v="Item 20.2"/>
    <s v="FFTUSE"/>
    <x v="3"/>
    <n v="20.92175738802014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3"/>
    <x v="48"/>
    <s v=" Two or three times"/>
    <s v="Item 20.2"/>
    <s v="FFTUSE"/>
    <x v="3"/>
    <n v="15.56559089326755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4"/>
    <x v="49"/>
    <s v=" Four or more times"/>
    <s v="Item 20.2"/>
    <s v="FFTUSE"/>
    <x v="3"/>
    <n v="4.231306735356480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1"/>
    <x v="46"/>
    <s v=" Never"/>
    <s v="Item 20.2"/>
    <s v="OLTUSE"/>
    <x v="3"/>
    <n v="208.4252709315702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2"/>
    <x v="47"/>
    <s v=" Once"/>
    <s v="Item 20.2"/>
    <s v="OLTUSE"/>
    <x v="3"/>
    <n v="9.677758862558398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3"/>
    <x v="48"/>
    <s v=" Two or three times"/>
    <s v="Item 20.2"/>
    <s v="OLTUSE"/>
    <x v="3"/>
    <n v="7.287524433474688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4"/>
    <x v="49"/>
    <s v=" Four or more times"/>
    <s v="Item 20.2"/>
    <s v="OLTUSE"/>
    <x v="3"/>
    <n v="0.1616162536443148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1"/>
    <x v="46"/>
    <s v=" Never"/>
    <s v="Item 20.2"/>
    <s v="SKLABUSE"/>
    <x v="3"/>
    <n v="195.2266773058082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2"/>
    <x v="47"/>
    <s v=" Once"/>
    <s v="Item 20.2"/>
    <s v="SKLABUSE"/>
    <x v="3"/>
    <n v="30.44897861523946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3"/>
    <x v="48"/>
    <s v=" Two or three times"/>
    <s v="Item 20.2"/>
    <s v="SKLABUSE"/>
    <x v="3"/>
    <n v="16.48043453510014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4"/>
    <x v="49"/>
    <s v=" Four or more times"/>
    <s v="Item 20.2"/>
    <s v="SKLABUSE"/>
    <x v="3"/>
    <n v="6.798051070350606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1"/>
    <x v="46"/>
    <s v=" Never"/>
    <s v="Item 20.2"/>
    <s v="FAUSE"/>
    <x v="3"/>
    <n v="155.6172749549034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2"/>
    <x v="47"/>
    <s v=" Once"/>
    <s v="Item 20.2"/>
    <s v="FAUSE"/>
    <x v="3"/>
    <n v="78.78275833593754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3"/>
    <x v="48"/>
    <s v=" Two or three times"/>
    <s v="Item 20.2"/>
    <s v="FAUSE"/>
    <x v="3"/>
    <n v="22.47462640827798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4"/>
    <x v="49"/>
    <s v=" Four or more times"/>
    <s v="Item 20.2"/>
    <s v="FAUSE"/>
    <x v="3"/>
    <n v="6.498865292870394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1"/>
    <x v="46"/>
    <s v=" Never"/>
    <s v="Item 20.2"/>
    <s v="COMLBUSE"/>
    <x v="3"/>
    <n v="189.198883094137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2"/>
    <x v="47"/>
    <s v=" Once"/>
    <s v="Item 20.2"/>
    <s v="COMLBUSE"/>
    <x v="3"/>
    <n v="33.14302342399452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3"/>
    <x v="48"/>
    <s v=" Two or three times"/>
    <s v="Item 20.2"/>
    <s v="COMLBUSE"/>
    <x v="3"/>
    <n v="17.85368755093140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4"/>
    <x v="49"/>
    <s v=" Four or more times"/>
    <s v="Item 20.2"/>
    <s v="COMLBUSE"/>
    <x v="3"/>
    <n v="11.16128288165915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1"/>
    <x v="46"/>
    <s v=" Never"/>
    <s v="Item 20.2"/>
    <s v="STORGUSE"/>
    <x v="3"/>
    <n v="214.8170674465273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2"/>
    <x v="47"/>
    <s v=" Once"/>
    <s v="Item 20.2"/>
    <s v="STORGUSE"/>
    <x v="3"/>
    <n v="23.43094878155274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3"/>
    <x v="48"/>
    <s v=" Two or three times"/>
    <s v="Item 20.2"/>
    <s v="STORGUSE"/>
    <x v="3"/>
    <n v="4.196990955473098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4"/>
    <x v="49"/>
    <s v=" Four or more times"/>
    <s v="Item 20.2"/>
    <s v="STORGUSE"/>
    <x v="3"/>
    <n v="8.326159919409711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1"/>
    <x v="46"/>
    <s v=" Never"/>
    <s v="Item 20.2"/>
    <s v="TRNFCRAS"/>
    <x v="3"/>
    <n v="184.6399760882015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2"/>
    <x v="47"/>
    <s v=" Once"/>
    <s v="Item 20.2"/>
    <s v="TRNFCRAS"/>
    <x v="3"/>
    <n v="29.31064758041228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3"/>
    <x v="48"/>
    <s v=" Two or three times"/>
    <s v="Item 20.2"/>
    <s v="TRNFCRAS"/>
    <x v="3"/>
    <n v="3.051593095927070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4"/>
    <x v="49"/>
    <s v=" Four or more times"/>
    <s v="Item 20.2"/>
    <s v="TRNFCRAS"/>
    <x v="3"/>
    <n v="2.405128081349810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1"/>
    <x v="46"/>
    <s v=" Never"/>
    <s v="Item 20.2"/>
    <s v="DISVSUSE"/>
    <x v="3"/>
    <n v="189.8340592129468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2"/>
    <x v="47"/>
    <s v=" Once"/>
    <s v="Item 20.2"/>
    <s v="DISVSUSE"/>
    <x v="3"/>
    <n v="2.982961536160306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3"/>
    <x v="48"/>
    <s v=" Two or three times"/>
    <s v="Item 20.2"/>
    <s v="DISVSUSE"/>
    <x v="3"/>
    <n v="2.718091538563477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4"/>
    <x v="49"/>
    <s v=" Four or more times"/>
    <s v="Item 20.2"/>
    <s v="DISVSUSE"/>
    <x v="3"/>
    <n v="0.323232507288629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0"/>
    <x v="50"/>
    <s v=" Not applicable"/>
    <s v="Item 20.3"/>
    <s v="ACADPSAT"/>
    <x v="3"/>
    <n v="13.7291431891859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1"/>
    <x v="51"/>
    <s v=" Not at all"/>
    <s v="Item 20.3"/>
    <s v="ACADPSAT"/>
    <x v="3"/>
    <n v="7.11213050009691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2"/>
    <x v="52"/>
    <s v=" Somewhat"/>
    <s v="Item 20.3"/>
    <s v="ACADPSAT"/>
    <x v="3"/>
    <n v="88.3194390450015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3"/>
    <x v="53"/>
    <s v=" Very"/>
    <s v="Item 20.3"/>
    <s v="ACADPSAT"/>
    <x v="3"/>
    <n v="175.51325532381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0"/>
    <x v="50"/>
    <s v=" Not applicable"/>
    <s v="Item 20.3"/>
    <s v="CARCSAT"/>
    <x v="3"/>
    <n v="2.116211353944562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1"/>
    <x v="51"/>
    <s v=" Not at all"/>
    <s v="Item 20.3"/>
    <s v="CARCSAT"/>
    <x v="3"/>
    <n v="0.4505329810495626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2"/>
    <x v="52"/>
    <s v=" Somewhat"/>
    <s v="Item 20.3"/>
    <s v="CARCSAT"/>
    <x v="3"/>
    <n v="29.2557937003789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3"/>
    <x v="53"/>
    <s v=" Very"/>
    <s v="Item 20.3"/>
    <s v="CARCSAT"/>
    <x v="3"/>
    <n v="49.55243374220205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0"/>
    <x v="50"/>
    <s v=" Not applicable"/>
    <s v="Item 20.3"/>
    <s v="JOBPLSAT"/>
    <x v="3"/>
    <n v="0.323232507288629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1"/>
    <x v="51"/>
    <s v=" Not at all"/>
    <s v="Item 20.3"/>
    <s v="JOBPLSAT"/>
    <x v="3"/>
    <n v="0.612149234693877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2"/>
    <x v="52"/>
    <s v=" Somewhat"/>
    <s v="Item 20.3"/>
    <s v="JOBPLSAT"/>
    <x v="3"/>
    <n v="0.9010659620991253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3"/>
    <x v="53"/>
    <s v=" Very"/>
    <s v="Item 20.3"/>
    <s v="JOBPLSAT"/>
    <x v="3"/>
    <n v="3.457541247018288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0"/>
    <x v="50"/>
    <s v=" Not applicable"/>
    <s v="Item 20.3"/>
    <s v="FFTSAT"/>
    <x v="3"/>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1"/>
    <x v="51"/>
    <s v=" Not at all"/>
    <s v="Item 20.3"/>
    <s v="FFTSAT"/>
    <x v="3"/>
    <n v="2.429174811158229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2"/>
    <x v="52"/>
    <s v=" Somewhat"/>
    <s v="Item 20.3"/>
    <s v="FFTSAT"/>
    <x v="3"/>
    <n v="10.08370701364961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3"/>
    <x v="53"/>
    <s v=" Very"/>
    <s v="Item 20.3"/>
    <s v="FFTSAT"/>
    <x v="3"/>
    <n v="27.62793973702584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0"/>
    <x v="50"/>
    <s v=" Not applicable"/>
    <s v="Item 20.3"/>
    <s v="OLTSAT"/>
    <x v="3"/>
    <n v="2.277827607588877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1"/>
    <x v="51"/>
    <s v=" Not at all"/>
    <s v="Item 20.3"/>
    <s v="OLTSAT"/>
    <x v="3"/>
    <n v="0.4505329810495626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2"/>
    <x v="52"/>
    <s v=" Somewhat"/>
    <s v="Item 20.3"/>
    <s v="OLTSAT"/>
    <x v="3"/>
    <n v="6.964291926186058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3"/>
    <x v="53"/>
    <s v=" Very"/>
    <s v="Item 20.3"/>
    <s v="OLTSAT"/>
    <x v="3"/>
    <n v="7.434247034852901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0"/>
    <x v="50"/>
    <s v=" Not applicable"/>
    <s v="Item 20.3"/>
    <s v="SKLBSAT"/>
    <x v="3"/>
    <n v="2.718091538563477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1"/>
    <x v="51"/>
    <s v=" Not at all"/>
    <s v="Item 20.3"/>
    <s v="SKLBSAT"/>
    <x v="3"/>
    <n v="2.267558557513914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2"/>
    <x v="52"/>
    <s v=" Somewhat"/>
    <s v="Item 20.3"/>
    <s v="SKLBSAT"/>
    <x v="3"/>
    <n v="23.46526456143612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3"/>
    <x v="53"/>
    <s v=" Very"/>
    <s v="Item 20.3"/>
    <s v="SKLBSAT"/>
    <x v="3"/>
    <n v="22.87142148182688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0"/>
    <x v="50"/>
    <s v=" Not applicable"/>
    <s v="Item 20.3"/>
    <s v="FAADVSAT"/>
    <x v="3"/>
    <n v="5.608068380846232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1"/>
    <x v="51"/>
    <s v=" Not at all"/>
    <s v="Item 20.3"/>
    <s v="FAADVSAT"/>
    <x v="3"/>
    <n v="11.02020472816476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2"/>
    <x v="52"/>
    <s v=" Somewhat"/>
    <s v="Item 20.3"/>
    <s v="FAADVSAT"/>
    <x v="3"/>
    <n v="23.48006208686226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3"/>
    <x v="53"/>
    <s v=" Very"/>
    <s v="Item 20.3"/>
    <s v="FAADVSAT"/>
    <x v="3"/>
    <n v="67.03576560651882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0"/>
    <x v="50"/>
    <s v=" Not applicable"/>
    <s v="Item 20.3"/>
    <s v="COMLBSAT"/>
    <x v="3"/>
    <n v="0.7737654883381923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1"/>
    <x v="51"/>
    <s v=" Not at all"/>
    <s v="Item 20.3"/>
    <s v="COMLBSAT"/>
    <x v="3"/>
    <n v="0.1616162536443148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2"/>
    <x v="52"/>
    <s v=" Somewhat"/>
    <s v="Item 20.3"/>
    <s v="COMLBSAT"/>
    <x v="3"/>
    <n v="18.76853119276398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3"/>
    <x v="53"/>
    <s v=" Very"/>
    <s v="Item 20.3"/>
    <s v="COMLBSAT"/>
    <x v="3"/>
    <n v="39.43680360579491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0"/>
    <x v="50"/>
    <s v=" Not applicable"/>
    <s v="Item 20.3"/>
    <s v="STORGSAT"/>
    <x v="3"/>
    <n v="0.4505329810495626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1"/>
    <x v="51"/>
    <s v=" Not at all"/>
    <s v="Item 20.3"/>
    <s v="STORGSAT"/>
    <x v="3"/>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2"/>
    <x v="52"/>
    <s v=" Somewhat"/>
    <s v="Item 20.3"/>
    <s v="STORGSAT"/>
    <x v="3"/>
    <n v="6.915082494036576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3"/>
    <x v="53"/>
    <s v=" Very"/>
    <s v="Item 20.3"/>
    <s v="STORGSAT"/>
    <x v="3"/>
    <n v="26.32092562383550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0"/>
    <x v="50"/>
    <s v=" Not applicable"/>
    <s v="Item 20.3"/>
    <s v="TRCRASAT"/>
    <x v="3"/>
    <n v="2.439443861233192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1"/>
    <x v="51"/>
    <s v=" Not at all"/>
    <s v="Item 20.3"/>
    <s v="TRCRASAT"/>
    <x v="3"/>
    <n v="2.116211353944562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2"/>
    <x v="52"/>
    <s v=" Somewhat"/>
    <s v="Item 20.3"/>
    <s v="TRCRASAT"/>
    <x v="3"/>
    <n v="8.463729443245606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3"/>
    <x v="53"/>
    <s v=" Very"/>
    <s v="Item 20.3"/>
    <s v="TRCRASAT"/>
    <x v="3"/>
    <n v="19.47015649167691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0"/>
    <x v="50"/>
    <s v=" Not applicable"/>
    <s v="Item 20.3"/>
    <s v="DISVSAT"/>
    <x v="3"/>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1"/>
    <x v="51"/>
    <s v=" Not at all"/>
    <s v="Item 20.3"/>
    <s v="DISVSAT"/>
    <x v="3"/>
    <n v="0.2889167274052478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2"/>
    <x v="52"/>
    <s v=" Somewhat"/>
    <s v="Item 20.3"/>
    <s v="DISVSAT"/>
    <x v="3"/>
    <n v="0.8667501822157435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3"/>
    <x v="53"/>
    <s v=" Very"/>
    <s v="Item 20.3"/>
    <s v="DISVSAT"/>
    <x v="3"/>
    <n v="4.8686186723914222"/>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1"/>
    <x v="41"/>
    <s v=" Strongly disagree"/>
    <s v="Item 21"/>
    <s v="LNDSTUDY"/>
    <x v="3"/>
    <n v="5.1129505698383255"/>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2"/>
    <x v="42"/>
    <s v=" Disagree"/>
    <s v="Item 21"/>
    <s v="LNDSTUDY"/>
    <x v="3"/>
    <n v="4.8537250201253199"/>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3"/>
    <x v="43"/>
    <s v=" Neutral"/>
    <s v="Item 21"/>
    <s v="LNDSTUDY"/>
    <x v="3"/>
    <n v="78.07117039125211"/>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4"/>
    <x v="44"/>
    <s v=" Agree"/>
    <s v="Item 21"/>
    <s v="LNDSTUDY"/>
    <x v="3"/>
    <n v="167.08770625981546"/>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5"/>
    <x v="45"/>
    <s v=" Strongly agree"/>
    <s v="Item 21"/>
    <s v="LNDSTUDY"/>
    <x v="3"/>
    <n v="114.62094254121978"/>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1"/>
    <x v="41"/>
    <s v=" Strongly disagree"/>
    <s v="Item 21"/>
    <s v="LNDACAWK"/>
    <x v="3"/>
    <n v="4.9616033662689727"/>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2"/>
    <x v="42"/>
    <s v=" Disagree"/>
    <s v="Item 21"/>
    <s v="LNDACAWK"/>
    <x v="3"/>
    <n v="7.7826422444825969"/>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3"/>
    <x v="43"/>
    <s v=" Neutral"/>
    <s v="Item 21"/>
    <s v="LNDACAWK"/>
    <x v="3"/>
    <n v="81.290024188707292"/>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4"/>
    <x v="44"/>
    <s v=" Agree"/>
    <s v="Item 21"/>
    <s v="LNDACAWK"/>
    <x v="3"/>
    <n v="184.66879311244281"/>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5"/>
    <x v="45"/>
    <s v=" Strongly agree"/>
    <s v="Item 21"/>
    <s v="LNDACAWK"/>
    <x v="3"/>
    <n v="91.20504812399372"/>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1"/>
    <x v="41"/>
    <s v=" Strongly disagree"/>
    <s v="Item 21"/>
    <s v="LNDSKLLS"/>
    <x v="3"/>
    <n v="9.9472534623463655"/>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2"/>
    <x v="42"/>
    <s v=" Disagree"/>
    <s v="Item 21"/>
    <s v="LNDSKLLS"/>
    <x v="3"/>
    <n v="22.524142244729834"/>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3"/>
    <x v="43"/>
    <s v=" Neutral"/>
    <s v="Item 21"/>
    <s v="LNDSKLLS"/>
    <x v="3"/>
    <n v="135.19302803501705"/>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4"/>
    <x v="44"/>
    <s v=" Agree"/>
    <s v="Item 21"/>
    <s v="LNDSKLLS"/>
    <x v="3"/>
    <n v="119.8923071393463"/>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5"/>
    <x v="45"/>
    <s v=" Strongly agree"/>
    <s v="Item 21"/>
    <s v="LNDSKLLS"/>
    <x v="3"/>
    <n v="82.062463427050375"/>
  </r>
  <r>
    <s v="22. What has been your MAIN source of academic advising (help with academic goal-setting, planning, course recommendations, graduation requirements, etc.)?"/>
    <x v="28"/>
    <x v="0"/>
    <x v="0"/>
    <s v="What has been your MAIN source of academic advising?"/>
    <x v="4"/>
    <n v="1"/>
    <x v="54"/>
    <s v=" Instructors"/>
    <s v="Item 22"/>
    <s v="PSOURACA"/>
    <x v="3"/>
    <n v="100.03974606245873"/>
  </r>
  <r>
    <s v="22. What has been your MAIN source of academic advising (help with academic goal-setting, planning, course recommendations, graduation requirements, etc.)?"/>
    <x v="28"/>
    <x v="0"/>
    <x v="0"/>
    <s v="What has been your MAIN source of academic advising?"/>
    <x v="4"/>
    <n v="2"/>
    <x v="55"/>
    <s v=" College staff (not instructors)"/>
    <s v="Item 22"/>
    <s v="PSOURACA"/>
    <x v="3"/>
    <n v="51.260464999990113"/>
  </r>
  <r>
    <s v="22. What has been your MAIN source of academic advising (help with academic goal-setting, planning, course recommendations, graduation requirements, etc.)?"/>
    <x v="28"/>
    <x v="0"/>
    <x v="0"/>
    <s v="What has been your MAIN source of academic advising?"/>
    <x v="4"/>
    <n v="3"/>
    <x v="56"/>
    <s v=" Friends, family, or other students"/>
    <s v="Item 22"/>
    <s v="PSOURACA"/>
    <x v="3"/>
    <n v="125.88303694430367"/>
  </r>
  <r>
    <s v="22. What has been your MAIN source of academic advising (help with academic goal-setting, planning, course recommendations, graduation requirements, etc.)?"/>
    <x v="28"/>
    <x v="0"/>
    <x v="0"/>
    <s v="What has been your MAIN source of academic advising?"/>
    <x v="4"/>
    <n v="4"/>
    <x v="57"/>
    <s v=" Computerized degree advisor system"/>
    <s v="Item 22"/>
    <s v="PSOURACA"/>
    <x v="3"/>
    <n v="9.6926525148245002"/>
  </r>
  <r>
    <s v="22. What has been your MAIN source of academic advising (help with academic goal-setting, planning, course recommendations, graduation requirements, etc.)?"/>
    <x v="28"/>
    <x v="0"/>
    <x v="0"/>
    <s v="What has been your MAIN source of academic advising?"/>
    <x v="4"/>
    <n v="5"/>
    <x v="58"/>
    <s v=" College Web site"/>
    <s v="Item 22"/>
    <s v="PSOURACA"/>
    <x v="3"/>
    <n v="27.149544992207002"/>
  </r>
  <r>
    <s v="22. What has been your MAIN source of academic advising (help with academic goal-setting, planning, course recommendations, graduation requirements, etc.)?"/>
    <x v="28"/>
    <x v="0"/>
    <x v="0"/>
    <s v="What has been your MAIN source of academic advising?"/>
    <x v="4"/>
    <n v="6"/>
    <x v="59"/>
    <s v=" Other college materials"/>
    <s v="Item 22"/>
    <s v="PSOURACA"/>
    <x v="3"/>
    <n v="22.468011680103327"/>
  </r>
  <r>
    <s v="23. Was a specific person assigned to you so you could see him/her each time you needed information or assistance?"/>
    <x v="29"/>
    <x v="0"/>
    <x v="0"/>
    <s v="Was a specific person assigned to you so you could see him/her each time you needed information or assistance?"/>
    <x v="4"/>
    <n v="1"/>
    <x v="0"/>
    <s v=" Yes"/>
    <s v="Item 23"/>
    <s v="ASNPERS"/>
    <x v="3"/>
    <n v="34.582982458829633"/>
  </r>
  <r>
    <s v="23. Was a specific person assigned to you so you could see him/her each time you needed information or assistance?"/>
    <x v="29"/>
    <x v="0"/>
    <x v="0"/>
    <s v="Was a specific person assigned to you so you could see him/her each time you needed information or assistance?"/>
    <x v="4"/>
    <n v="2"/>
    <x v="1"/>
    <s v=" No"/>
    <s v="Item 23"/>
    <s v="ASNPERS"/>
    <x v="3"/>
    <n v="329.64812223215017"/>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1"/>
    <x v="25"/>
    <s v=" None"/>
    <s v="Item 24"/>
    <s v="PREPCLAS"/>
    <x v="3"/>
    <n v="18.410982905591972"/>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2"/>
    <x v="60"/>
    <s v=" 1-5 hours"/>
    <s v="Item 24"/>
    <s v="PREPCLAS"/>
    <x v="3"/>
    <n v="214.23261926354215"/>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3"/>
    <x v="61"/>
    <s v=" 6-10 hours"/>
    <s v="Item 24"/>
    <s v="PREPCLAS"/>
    <x v="3"/>
    <n v="91.482419116730796"/>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4"/>
    <x v="62"/>
    <s v=" 11-20 hours"/>
    <s v="Item 24"/>
    <s v="PREPCLAS"/>
    <x v="3"/>
    <n v="23.552508680589895"/>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5"/>
    <x v="63"/>
    <s v=" 21-30 hours"/>
    <s v="Item 24"/>
    <s v="PREPCLAS"/>
    <x v="3"/>
    <n v="9.3442573051948052"/>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6"/>
    <x v="64"/>
    <s v=" More than 30 hours"/>
    <s v="Item 24"/>
    <s v="PREPCLAS"/>
    <x v="3"/>
    <n v="2.2675585575139148"/>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1"/>
    <x v="25"/>
    <s v=" None"/>
    <s v="Item 24"/>
    <s v="WORKPAY"/>
    <x v="3"/>
    <n v="126.6995112872392"/>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2"/>
    <x v="60"/>
    <s v=" 1-5 hours"/>
    <s v="Item 24"/>
    <s v="WORKPAY"/>
    <x v="3"/>
    <n v="9.8050593363193315"/>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3"/>
    <x v="61"/>
    <s v=" 6-10 hours"/>
    <s v="Item 24"/>
    <s v="WORKPAY"/>
    <x v="3"/>
    <n v="18.214744467761903"/>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4"/>
    <x v="62"/>
    <s v=" 11-20 hours"/>
    <s v="Item 24"/>
    <s v="WORKPAY"/>
    <x v="3"/>
    <n v="43.597086124258809"/>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5"/>
    <x v="63"/>
    <s v=" 21-30 hours"/>
    <s v="Item 24"/>
    <s v="WORKPAY"/>
    <x v="3"/>
    <n v="63.009850386534751"/>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6"/>
    <x v="64"/>
    <s v=" More than 30 hours"/>
    <s v="Item 24"/>
    <s v="WORKPAY"/>
    <x v="3"/>
    <n v="79.195563034285257"/>
  </r>
  <r>
    <s v="25. When do you plan to take classes at this college again?"/>
    <x v="31"/>
    <x v="0"/>
    <x v="0"/>
    <s v="When do you plan to take classes at this college again?"/>
    <x v="5"/>
    <n v="1"/>
    <x v="65"/>
    <s v=" I will accomplish my goal(s) during this semester/quarter and will not be returning"/>
    <s v="Item 25"/>
    <s v="AGAINCL"/>
    <x v="3"/>
    <n v="26.609842351240751"/>
  </r>
  <r>
    <s v="25. When do you plan to take classes at this college again?"/>
    <x v="31"/>
    <x v="0"/>
    <x v="0"/>
    <s v="When do you plan to take classes at this college again?"/>
    <x v="5"/>
    <n v="2"/>
    <x v="66"/>
    <s v=" I have no current plans to return"/>
    <s v="Item 25"/>
    <s v="AGAINCL"/>
    <x v="3"/>
    <n v="4.2324227078891257"/>
  </r>
  <r>
    <s v="25. When do you plan to take classes at this college again?"/>
    <x v="31"/>
    <x v="0"/>
    <x v="0"/>
    <s v="When do you plan to take classes at this college again?"/>
    <x v="5"/>
    <n v="3"/>
    <x v="67"/>
    <s v=" Within the next 12 months"/>
    <s v="Item 25"/>
    <s v="AGAINCL"/>
    <x v="3"/>
    <n v="250.04661104677436"/>
  </r>
  <r>
    <s v="25. When do you plan to take classes at this college again?"/>
    <x v="31"/>
    <x v="0"/>
    <x v="0"/>
    <s v="When do you plan to take classes at this college again?"/>
    <x v="5"/>
    <n v="4"/>
    <x v="68"/>
    <s v=" Uncertain"/>
    <s v="Item 25"/>
    <s v="AGAINCL"/>
    <x v="3"/>
    <n v="83.999269054030847"/>
  </r>
  <r>
    <s v="Are you currently a high school student taking one or more courses for college credit?"/>
    <x v="32"/>
    <x v="0"/>
    <x v="0"/>
    <s v="Are you currently a high school student taking one or more courses for college credit?"/>
    <x v="0"/>
    <n v="0"/>
    <x v="6"/>
    <s v=" No"/>
    <s v="Online Survey Item"/>
    <s v="CURHSSTU*"/>
    <x v="3"/>
    <n v="0"/>
  </r>
  <r>
    <s v="Are you currently a high school student taking one or more courses for college credit?"/>
    <x v="32"/>
    <x v="0"/>
    <x v="0"/>
    <s v="Are you currently a high school student taking one or more courses for college credit?"/>
    <x v="0"/>
    <n v="1"/>
    <x v="0"/>
    <s v=" Yes"/>
    <s v="Online Survey Item"/>
    <s v="CURHSSTU*"/>
    <x v="3"/>
    <n v="0"/>
  </r>
  <r>
    <s v="26. While in high school, did you:"/>
    <x v="33"/>
    <x v="0"/>
    <x v="87"/>
    <s v="While in high school, did you:Take math every school year?"/>
    <x v="0"/>
    <n v="0"/>
    <x v="50"/>
    <s v=" Not applicable"/>
    <s v="Item 26"/>
    <s v="MATHALLF"/>
    <x v="3"/>
    <n v="5.5394368210794687"/>
  </r>
  <r>
    <s v="26. While in high school, did you:"/>
    <x v="33"/>
    <x v="0"/>
    <x v="87"/>
    <s v="While in high school, did you:Take math every school year?"/>
    <x v="0"/>
    <n v="1"/>
    <x v="0"/>
    <s v=" Yes"/>
    <s v="Item 26"/>
    <s v="MATHALLF"/>
    <x v="3"/>
    <n v="311.32900804790336"/>
  </r>
  <r>
    <s v="26. While in high school, did you:"/>
    <x v="33"/>
    <x v="0"/>
    <x v="87"/>
    <s v="While in high school, did you:Take math every school year?"/>
    <x v="0"/>
    <n v="2"/>
    <x v="1"/>
    <s v=" No"/>
    <s v="Item 26"/>
    <s v="MATHALLF"/>
    <x v="3"/>
    <n v="50.865092303276242"/>
  </r>
  <r>
    <s v="26. While in high school, did you:"/>
    <x v="33"/>
    <x v="0"/>
    <x v="88"/>
    <s v="While in high school, did you:Take math during your senior year?"/>
    <x v="0"/>
    <n v="0"/>
    <x v="50"/>
    <s v=" Not applicable"/>
    <s v="Item 26"/>
    <s v="MATHSNYR"/>
    <x v="3"/>
    <n v="8.2575283596429454"/>
  </r>
  <r>
    <s v="26. While in high school, did you:"/>
    <x v="33"/>
    <x v="0"/>
    <x v="88"/>
    <s v="While in high school, did you:Take math during your senior year?"/>
    <x v="0"/>
    <n v="1"/>
    <x v="0"/>
    <s v=" Yes"/>
    <s v="Item 26"/>
    <s v="MATHSNYR"/>
    <x v="3"/>
    <n v="279.99726962564961"/>
  </r>
  <r>
    <s v="26. While in high school, did you:"/>
    <x v="33"/>
    <x v="0"/>
    <x v="88"/>
    <s v="While in high school, did you:Take math during your senior year?"/>
    <x v="0"/>
    <n v="2"/>
    <x v="1"/>
    <s v=" No"/>
    <s v="Item 26"/>
    <s v="MATHSNYR"/>
    <x v="3"/>
    <n v="60.117480887126163"/>
  </r>
  <r>
    <s v="27. Would you recommend this college to a friend or family member?"/>
    <x v="34"/>
    <x v="0"/>
    <x v="0"/>
    <s v="Would you recommend this college to a friend or family member?"/>
    <x v="5"/>
    <n v="1"/>
    <x v="0"/>
    <s v=" Yes"/>
    <s v="Item 27"/>
    <s v="RECOCOLL"/>
    <x v="3"/>
    <n v="354.91008454736249"/>
  </r>
  <r>
    <s v="27. Would you recommend this college to a friend or family member?"/>
    <x v="34"/>
    <x v="0"/>
    <x v="0"/>
    <s v="Would you recommend this college to a friend or family member?"/>
    <x v="5"/>
    <n v="2"/>
    <x v="1"/>
    <s v=" No"/>
    <s v="Item 27"/>
    <s v="RECOCOLL"/>
    <x v="3"/>
    <n v="13.009115608348397"/>
  </r>
  <r>
    <s v="28. In what range was your overall high school grade average?"/>
    <x v="35"/>
    <x v="0"/>
    <x v="0"/>
    <s v="In what range was your overall high school grade average?"/>
    <x v="0"/>
    <n v="1"/>
    <x v="69"/>
    <s v=" A"/>
    <s v="Item 28"/>
    <s v="HSGRADE"/>
    <x v="3"/>
    <n v="39.438633019717876"/>
  </r>
  <r>
    <s v="28. In what range was your overall high school grade average?"/>
    <x v="35"/>
    <x v="0"/>
    <x v="0"/>
    <s v="In what range was your overall high school grade average?"/>
    <x v="0"/>
    <n v="2"/>
    <x v="70"/>
    <s v=" A- to B+"/>
    <s v="Item 28"/>
    <s v="HSGRADE"/>
    <x v="3"/>
    <n v="180.95427328059571"/>
  </r>
  <r>
    <s v="28. In what range was your overall high school grade average?"/>
    <x v="35"/>
    <x v="0"/>
    <x v="0"/>
    <s v="In what range was your overall high school grade average?"/>
    <x v="0"/>
    <n v="3"/>
    <x v="71"/>
    <s v=" B"/>
    <s v="Item 28"/>
    <s v="HSGRADE"/>
    <x v="3"/>
    <n v="63.16022730981328"/>
  </r>
  <r>
    <s v="28. In what range was your overall high school grade average?"/>
    <x v="35"/>
    <x v="0"/>
    <x v="0"/>
    <s v="In what range was your overall high school grade average?"/>
    <x v="0"/>
    <n v="4"/>
    <x v="72"/>
    <s v=" B- to C+"/>
    <s v="Item 28"/>
    <s v="HSGRADE"/>
    <x v="3"/>
    <n v="61.846452776206462"/>
  </r>
  <r>
    <s v="28. In what range was your overall high school grade average?"/>
    <x v="35"/>
    <x v="0"/>
    <x v="0"/>
    <s v="In what range was your overall high school grade average?"/>
    <x v="0"/>
    <n v="5"/>
    <x v="73"/>
    <s v=" C"/>
    <s v="Item 28"/>
    <s v="HSGRADE"/>
    <x v="3"/>
    <n v="5.8626693283680993"/>
  </r>
  <r>
    <s v="28. In what range was your overall high school grade average?"/>
    <x v="35"/>
    <x v="0"/>
    <x v="0"/>
    <s v="In what range was your overall high school grade average?"/>
    <x v="0"/>
    <n v="6"/>
    <x v="74"/>
    <s v=" C- or lower"/>
    <s v="Item 28"/>
    <s v="HSGRADE"/>
    <x v="3"/>
    <n v="12.376428273504596"/>
  </r>
  <r>
    <s v="29. Your sex"/>
    <x v="36"/>
    <x v="0"/>
    <x v="0"/>
    <s v="Your sex"/>
    <x v="0"/>
    <n v="1"/>
    <x v="75"/>
    <s v=" Male"/>
    <s v="Item 29"/>
    <s v="SEX"/>
    <x v="3"/>
    <n v="185.21746408718082"/>
  </r>
  <r>
    <s v="29. Your sex"/>
    <x v="36"/>
    <x v="0"/>
    <x v="0"/>
    <s v="Your sex"/>
    <x v="0"/>
    <n v="2"/>
    <x v="76"/>
    <s v=" Female"/>
    <s v="Item 29"/>
    <s v="SEX"/>
    <x v="3"/>
    <n v="185.55739713093058"/>
  </r>
  <r>
    <s v="29. Your sex"/>
    <x v="36"/>
    <x v="0"/>
    <x v="0"/>
    <s v="Your sex"/>
    <x v="0"/>
    <n v="95"/>
    <x v="77"/>
    <s v=" I prefer not to respond 1"/>
    <s v="Item 29"/>
    <s v="SEX"/>
    <x v="3"/>
    <n v="0"/>
  </r>
  <r>
    <s v="30. Mark your age group"/>
    <x v="37"/>
    <x v="0"/>
    <x v="0"/>
    <s v="Mark your age group"/>
    <x v="0"/>
    <n v="2"/>
    <x v="78"/>
    <s v=" 18 to 19"/>
    <s v="Item 30"/>
    <s v="AGENEW"/>
    <x v="3"/>
    <n v="249.14082435564427"/>
  </r>
  <r>
    <s v="30. Mark your age group"/>
    <x v="37"/>
    <x v="0"/>
    <x v="0"/>
    <s v="Mark your age group"/>
    <x v="0"/>
    <n v="3"/>
    <x v="79"/>
    <s v=" 20 to 21"/>
    <s v="Item 30"/>
    <s v="AGENEW"/>
    <x v="3"/>
    <n v="56.762173538367691"/>
  </r>
  <r>
    <s v="30. Mark your age group"/>
    <x v="37"/>
    <x v="0"/>
    <x v="0"/>
    <s v="Mark your age group"/>
    <x v="0"/>
    <n v="4"/>
    <x v="80"/>
    <s v=" 22 to 24"/>
    <s v="Item 30"/>
    <s v="AGENEW"/>
    <x v="3"/>
    <n v="27.30582320226986"/>
  </r>
  <r>
    <s v="30. Mark your age group"/>
    <x v="37"/>
    <x v="0"/>
    <x v="0"/>
    <s v="Mark your age group"/>
    <x v="0"/>
    <n v="5"/>
    <x v="81"/>
    <s v=" 25 to 29"/>
    <s v="Item 30"/>
    <s v="AGENEW"/>
    <x v="3"/>
    <n v="15.393705589548281"/>
  </r>
  <r>
    <s v="30. Mark your age group"/>
    <x v="37"/>
    <x v="0"/>
    <x v="0"/>
    <s v="Mark your age group"/>
    <x v="0"/>
    <n v="6"/>
    <x v="82"/>
    <s v=" 30 to 39"/>
    <s v="Item 30"/>
    <s v="AGENEW"/>
    <x v="3"/>
    <n v="15.232089335903968"/>
  </r>
  <r>
    <s v="30. Mark your age group"/>
    <x v="37"/>
    <x v="0"/>
    <x v="0"/>
    <s v="Mark your age group"/>
    <x v="0"/>
    <n v="7"/>
    <x v="83"/>
    <s v=" 40 to 49"/>
    <s v="Item 30"/>
    <s v="AGENEW"/>
    <x v="3"/>
    <n v="0.28891672740524782"/>
  </r>
  <r>
    <s v="30. Mark your age group"/>
    <x v="37"/>
    <x v="0"/>
    <x v="0"/>
    <s v="Mark your age group"/>
    <x v="0"/>
    <n v="8"/>
    <x v="84"/>
    <s v=" 50 to 64"/>
    <s v="Item 30"/>
    <s v="AGENEW"/>
    <x v="3"/>
    <n v="4.5351171150278295"/>
  </r>
  <r>
    <s v="30. Mark your age group"/>
    <x v="37"/>
    <x v="0"/>
    <x v="0"/>
    <s v="Mark your age group"/>
    <x v="0"/>
    <n v="9"/>
    <x v="85"/>
    <s v=" 65+"/>
    <s v="Item 30"/>
    <s v="AGENEW"/>
    <x v="3"/>
    <n v="0"/>
  </r>
  <r>
    <s v="31. Are you married?"/>
    <x v="38"/>
    <x v="0"/>
    <x v="0"/>
    <s v="Are you married?"/>
    <x v="0"/>
    <n v="1"/>
    <x v="0"/>
    <s v=" Yes"/>
    <s v="Item 31"/>
    <s v="MARRSTAT"/>
    <x v="3"/>
    <n v="21.132583073813944"/>
  </r>
  <r>
    <s v="31. Are you married?"/>
    <x v="38"/>
    <x v="0"/>
    <x v="0"/>
    <s v="Are you married?"/>
    <x v="0"/>
    <n v="2"/>
    <x v="1"/>
    <s v=" No"/>
    <s v="Item 31"/>
    <s v="MARRSTAT"/>
    <x v="3"/>
    <n v="349.03012890960258"/>
  </r>
  <r>
    <s v="32. Do you have children who live with you and depend on you for their care?"/>
    <x v="39"/>
    <x v="0"/>
    <x v="0"/>
    <s v="Do you have children who live with you and depend on you for their care?"/>
    <x v="0"/>
    <n v="1"/>
    <x v="0"/>
    <s v=" Yes"/>
    <s v="Item 32"/>
    <s v="CHILDREN"/>
    <x v="3"/>
    <n v="30.893867148405207"/>
  </r>
  <r>
    <s v="32. Do you have children who live with you and depend on you for their care?"/>
    <x v="39"/>
    <x v="0"/>
    <x v="0"/>
    <s v="Do you have children who live with you and depend on you for their care?"/>
    <x v="0"/>
    <n v="2"/>
    <x v="1"/>
    <s v=" No"/>
    <s v="Item 32"/>
    <s v="CHILDREN"/>
    <x v="3"/>
    <n v="336.70210050001754"/>
  </r>
  <r>
    <s v="33. Is English your native (first) language?"/>
    <x v="40"/>
    <x v="0"/>
    <x v="0"/>
    <s v="Is English your native language?"/>
    <x v="0"/>
    <n v="1"/>
    <x v="0"/>
    <s v=" Yes"/>
    <s v="Item 33"/>
    <s v="ENGNAT"/>
    <x v="3"/>
    <n v="286.16054710833293"/>
  </r>
  <r>
    <s v="33. Is English your native (first) language?"/>
    <x v="40"/>
    <x v="0"/>
    <x v="0"/>
    <s v="Is English your native language?"/>
    <x v="0"/>
    <n v="2"/>
    <x v="1"/>
    <s v=" No"/>
    <s v="Item 33"/>
    <s v="ENGNAT"/>
    <x v="3"/>
    <n v="84.002164875084532"/>
  </r>
  <r>
    <s v="34. Are you an international student or nonresident alien?"/>
    <x v="41"/>
    <x v="0"/>
    <x v="0"/>
    <s v="Are you an international student or nonresident alien?"/>
    <x v="0"/>
    <n v="1"/>
    <x v="0"/>
    <s v=" Yes"/>
    <s v="Item 34"/>
    <s v="INTERNAT"/>
    <x v="3"/>
    <n v="9.6788748350910421"/>
  </r>
  <r>
    <s v="34. Are you an international student or nonresident alien?"/>
    <x v="41"/>
    <x v="0"/>
    <x v="0"/>
    <s v="Are you an international student or nonresident alien?"/>
    <x v="0"/>
    <n v="2"/>
    <x v="1"/>
    <s v=" No"/>
    <s v="Item 34"/>
    <s v="INTERNAT"/>
    <x v="3"/>
    <n v="355.64953425581717"/>
  </r>
  <r>
    <s v="35. What is your racial/ethnic identification?"/>
    <x v="42"/>
    <x v="0"/>
    <x v="0"/>
    <s v="What is your racial/ethnic identification?"/>
    <x v="0"/>
    <n v="1"/>
    <x v="86"/>
    <s v=" American Indian or Native American"/>
    <s v="Item 35"/>
    <s v="DIVERSIT"/>
    <x v="3"/>
    <n v="2.1162113539445628"/>
  </r>
  <r>
    <s v="35. What is your racial/ethnic identification?"/>
    <x v="42"/>
    <x v="0"/>
    <x v="0"/>
    <s v="What is your racial/ethnic identification?"/>
    <x v="0"/>
    <n v="2"/>
    <x v="87"/>
    <s v=" Asian, Asian American, or Pacific Islander"/>
    <s v="Item 35"/>
    <s v="DIVERSIT"/>
    <x v="3"/>
    <n v="14.752885022854846"/>
  </r>
  <r>
    <s v="35. What is your racial/ethnic identification?"/>
    <x v="42"/>
    <x v="0"/>
    <x v="0"/>
    <s v="What is your racial/ethnic identification?"/>
    <x v="0"/>
    <n v="3"/>
    <x v="88"/>
    <s v=" Native Hawaiian"/>
    <s v="Item 35"/>
    <s v="DIVERSIT"/>
    <x v="3"/>
    <n v="0.16161625364431487"/>
  </r>
  <r>
    <s v="35. What is your racial/ethnic identification?"/>
    <x v="42"/>
    <x v="0"/>
    <x v="0"/>
    <s v="What is your racial/ethnic identification?"/>
    <x v="0"/>
    <n v="4"/>
    <x v="89"/>
    <s v=" Black or African American, Non-Hispanic"/>
    <s v="Item 35"/>
    <s v="DIVERSIT"/>
    <x v="3"/>
    <n v="43.888089104487513"/>
  </r>
  <r>
    <s v="35. What is your racial/ethnic identification?"/>
    <x v="42"/>
    <x v="0"/>
    <x v="0"/>
    <s v="What is your racial/ethnic identification?"/>
    <x v="0"/>
    <n v="5"/>
    <x v="90"/>
    <s v=" White, Non-Hispanic"/>
    <s v="Item 35"/>
    <s v="DIVERSIT"/>
    <x v="3"/>
    <n v="120.2871766721323"/>
  </r>
  <r>
    <s v="35. What is your racial/ethnic identification?"/>
    <x v="42"/>
    <x v="0"/>
    <x v="0"/>
    <s v="What is your racial/ethnic identification?"/>
    <x v="0"/>
    <n v="6"/>
    <x v="91"/>
    <s v=" Hispanic, Latino, Spanish"/>
    <s v="Item 35"/>
    <s v="DIVERSIT"/>
    <x v="3"/>
    <n v="161.50307180017282"/>
  </r>
  <r>
    <s v="35. What is your racial/ethnic identification?"/>
    <x v="42"/>
    <x v="0"/>
    <x v="0"/>
    <s v="What is your racial/ethnic identification?"/>
    <x v="0"/>
    <n v="7"/>
    <x v="92"/>
    <s v=" Other"/>
    <s v="Item 35"/>
    <s v="DIVERSIT"/>
    <x v="3"/>
    <n v="22.168825902623116"/>
  </r>
  <r>
    <s v="36. What is the highest academic certificate or degree you have earned?"/>
    <x v="43"/>
    <x v="0"/>
    <x v="0"/>
    <s v="What is the highest academic certificate or degree you have earned?"/>
    <x v="0"/>
    <n v="1"/>
    <x v="25"/>
    <s v=" None"/>
    <s v="Item 36"/>
    <s v="DEGREE"/>
    <x v="3"/>
    <n v="8.4648454157782513"/>
  </r>
  <r>
    <s v="36. What is the highest academic certificate or degree you have earned?"/>
    <x v="43"/>
    <x v="0"/>
    <x v="0"/>
    <s v="What is the highest academic certificate or degree you have earned?"/>
    <x v="0"/>
    <n v="2"/>
    <x v="93"/>
    <s v=" GED"/>
    <s v="Item 36"/>
    <s v="DEGREE"/>
    <x v="3"/>
    <n v="14.144244417819463"/>
  </r>
  <r>
    <s v="36. What is the highest academic certificate or degree you have earned?"/>
    <x v="43"/>
    <x v="0"/>
    <x v="0"/>
    <s v="What is the highest academic certificate or degree you have earned?"/>
    <x v="0"/>
    <n v="3"/>
    <x v="94"/>
    <s v=" High school diploma"/>
    <s v="Item 36"/>
    <s v="DEGREE"/>
    <x v="3"/>
    <n v="330.53882301733455"/>
  </r>
  <r>
    <s v="36. What is the highest academic certificate or degree you have earned?"/>
    <x v="43"/>
    <x v="0"/>
    <x v="0"/>
    <s v="What is the highest academic certificate or degree you have earned?"/>
    <x v="0"/>
    <n v="4"/>
    <x v="95"/>
    <s v=" Vocational/technical certificate"/>
    <s v="Item 36"/>
    <s v="DEGREE"/>
    <x v="3"/>
    <n v="14.609671051135129"/>
  </r>
  <r>
    <s v="36. What is the highest academic certificate or degree you have earned?"/>
    <x v="43"/>
    <x v="0"/>
    <x v="0"/>
    <s v="What is the highest academic certificate or degree you have earned?"/>
    <x v="0"/>
    <n v="5"/>
    <x v="96"/>
    <s v=" Associate degree"/>
    <s v="Item 36"/>
    <s v="DEGREE"/>
    <x v="3"/>
    <n v="0.28891672740524782"/>
  </r>
  <r>
    <s v="36. What is the highest academic certificate or degree you have earned?"/>
    <x v="43"/>
    <x v="0"/>
    <x v="0"/>
    <s v="What is the highest academic certificate or degree you have earned?"/>
    <x v="0"/>
    <n v="6"/>
    <x v="97"/>
    <s v=" Bachelor's degree"/>
    <s v="Item 36"/>
    <s v="DEGREE"/>
    <x v="3"/>
    <n v="2.4394438612331926"/>
  </r>
  <r>
    <s v="36. What is the highest academic certificate or degree you have earned?"/>
    <x v="43"/>
    <x v="0"/>
    <x v="0"/>
    <s v="What is the highest academic certificate or degree you have earned?"/>
    <x v="0"/>
    <n v="7"/>
    <x v="98"/>
    <s v=" Master's/Doctoral/Professional degree"/>
    <s v="Item 36"/>
    <s v="DEGREE"/>
    <x v="3"/>
    <n v="0"/>
  </r>
  <r>
    <s v="37. Please indicate whether your goal(s) for attending this college include the following:"/>
    <x v="44"/>
    <x v="0"/>
    <x v="89"/>
    <s v="Please indicate whether your goal for attending this college include the following:To complete a certificate"/>
    <x v="3"/>
    <n v="1"/>
    <x v="0"/>
    <s v=" Yes"/>
    <s v="Item 37"/>
    <s v="CERTPRGM"/>
    <x v="3"/>
    <n v="191.82185412059792"/>
  </r>
  <r>
    <s v="37. Please indicate whether your goal(s) for attending this college include the following:"/>
    <x v="44"/>
    <x v="0"/>
    <x v="89"/>
    <s v="Please indicate whether your goal for attending this college include the following:To complete a certificate"/>
    <x v="3"/>
    <n v="2"/>
    <x v="1"/>
    <s v=" No"/>
    <s v="Item 37"/>
    <s v="CERTPRGM"/>
    <x v="3"/>
    <n v="162.05986399090554"/>
  </r>
  <r>
    <s v="37. Please indicate whether your goal(s) for attending this college include the following:"/>
    <x v="44"/>
    <x v="0"/>
    <x v="90"/>
    <s v="Please indicate whether your goal for attending this college include the following:To obtain an Associate degree"/>
    <x v="3"/>
    <n v="1"/>
    <x v="0"/>
    <s v=" Yes"/>
    <s v="Item 37"/>
    <s v="ASSOCDEG"/>
    <x v="3"/>
    <n v="299.57499805916763"/>
  </r>
  <r>
    <s v="37. Please indicate whether your goal(s) for attending this college include the following:"/>
    <x v="44"/>
    <x v="0"/>
    <x v="90"/>
    <s v="Please indicate whether your goal for attending this college include the following:To obtain an Associate degree"/>
    <x v="3"/>
    <n v="2"/>
    <x v="1"/>
    <s v=" No"/>
    <s v="Item 37"/>
    <s v="ASSOCDEG"/>
    <x v="3"/>
    <n v="60.01804217713449"/>
  </r>
  <r>
    <s v="37. Please indicate whether your goal(s) for attending this college include the following:"/>
    <x v="44"/>
    <x v="0"/>
    <x v="91"/>
    <s v="Please indicate whether your goal for attending this college include the following:To transfer to a 4-year college or university"/>
    <x v="3"/>
    <n v="1"/>
    <x v="0"/>
    <s v=" Yes"/>
    <s v="Item 37"/>
    <s v="TR4YR"/>
    <x v="3"/>
    <n v="271.15505126393987"/>
  </r>
  <r>
    <s v="37. Please indicate whether your goal(s) for attending this college include the following:"/>
    <x v="44"/>
    <x v="0"/>
    <x v="91"/>
    <s v="Please indicate whether your goal for attending this college include the following:To transfer to a 4-year college or university"/>
    <x v="3"/>
    <n v="2"/>
    <x v="1"/>
    <s v=" No"/>
    <s v="Item 37"/>
    <s v="TR4YR"/>
    <x v="3"/>
    <n v="79.880158862706764"/>
  </r>
  <r>
    <s v="38. Who in your family has attended at least some college? (Mark all that apply)"/>
    <x v="45"/>
    <x v="0"/>
    <x v="92"/>
    <s v="Who in your family has attended at least some college? Mother"/>
    <x v="0"/>
    <n v="0"/>
    <x v="6"/>
    <s v=" No response"/>
    <s v="Item 38"/>
    <s v="MOTHED"/>
    <x v="3"/>
    <n v="182.66885468133776"/>
  </r>
  <r>
    <s v="38. Who in your family has attended at least some college? (Mark all that apply)"/>
    <x v="45"/>
    <x v="0"/>
    <x v="92"/>
    <s v="Who in your family has attended at least some college? Mother"/>
    <x v="0"/>
    <n v="1"/>
    <x v="0"/>
    <s v=" Response"/>
    <s v="Item 38"/>
    <s v="MOTHED"/>
    <x v="3"/>
    <n v="188.10600653677369"/>
  </r>
  <r>
    <s v="38. Who in your family has attended at least some college? (Mark all that apply)"/>
    <x v="45"/>
    <x v="0"/>
    <x v="93"/>
    <s v="Who in your family has attended at least some college? Father"/>
    <x v="0"/>
    <n v="0"/>
    <x v="6"/>
    <s v=" No response"/>
    <s v="Item 38"/>
    <s v="FATHED"/>
    <x v="3"/>
    <n v="241.86401806482468"/>
  </r>
  <r>
    <s v="38. Who in your family has attended at least some college? (Mark all that apply)"/>
    <x v="45"/>
    <x v="0"/>
    <x v="93"/>
    <s v="Who in your family has attended at least some college? Father"/>
    <x v="0"/>
    <n v="1"/>
    <x v="0"/>
    <s v=" Response"/>
    <s v="Item 38"/>
    <s v="FATHED"/>
    <x v="3"/>
    <n v="128.91084315328669"/>
  </r>
  <r>
    <s v="38. Who in your family has attended at least some college? (Mark all that apply)"/>
    <x v="45"/>
    <x v="0"/>
    <x v="94"/>
    <s v="Who in your family has attended at least some college? Brother/Sister"/>
    <x v="0"/>
    <n v="0"/>
    <x v="6"/>
    <s v=" No response"/>
    <s v="Item 38"/>
    <s v="SIBLINED"/>
    <x v="3"/>
    <n v="208.41500188149527"/>
  </r>
  <r>
    <s v="38. Who in your family has attended at least some college? (Mark all that apply)"/>
    <x v="45"/>
    <x v="0"/>
    <x v="94"/>
    <s v="Who in your family has attended at least some college? Brother/Sister"/>
    <x v="0"/>
    <n v="1"/>
    <x v="0"/>
    <s v=" Response"/>
    <s v="Item 38"/>
    <s v="SIBLINED"/>
    <x v="3"/>
    <n v="162.35985933661615"/>
  </r>
  <r>
    <s v="38. Who in your family has attended at least some college? (Mark all that apply)"/>
    <x v="45"/>
    <x v="0"/>
    <x v="95"/>
    <s v="Who in your family has attended at least some college? Child"/>
    <x v="0"/>
    <n v="0"/>
    <x v="6"/>
    <s v=" No response"/>
    <s v="Item 38"/>
    <s v="CHILDED"/>
    <x v="3"/>
    <n v="365.65164159819687"/>
  </r>
  <r>
    <s v="38. Who in your family has attended at least some college? (Mark all that apply)"/>
    <x v="45"/>
    <x v="0"/>
    <x v="95"/>
    <s v="Who in your family has attended at least some college? Child"/>
    <x v="0"/>
    <n v="1"/>
    <x v="0"/>
    <s v=" Response"/>
    <s v="Item 38"/>
    <s v="CHILDED"/>
    <x v="3"/>
    <n v="5.1232196199132884"/>
  </r>
  <r>
    <s v="38. Who in your family has attended at least some college? (Mark all that apply)"/>
    <x v="45"/>
    <x v="0"/>
    <x v="96"/>
    <s v="Who in your family has attended at least some college? Spouse/Partner"/>
    <x v="0"/>
    <n v="0"/>
    <x v="6"/>
    <s v=" No response"/>
    <s v="Item 38"/>
    <s v="SPOUCED"/>
    <x v="3"/>
    <n v="337.99391455663948"/>
  </r>
  <r>
    <s v="38. Who in your family has attended at least some college? (Mark all that apply)"/>
    <x v="45"/>
    <x v="0"/>
    <x v="96"/>
    <s v="Who in your family has attended at least some college? Spouse/Partner"/>
    <x v="0"/>
    <n v="1"/>
    <x v="0"/>
    <s v=" Response"/>
    <s v="Item 38"/>
    <s v="SPOUCED"/>
    <x v="3"/>
    <n v="32.78094666147134"/>
  </r>
  <r>
    <s v="38. Who in your family has attended at least some college? (Mark all that apply)"/>
    <x v="45"/>
    <x v="0"/>
    <x v="97"/>
    <s v="Who in your family has attended at least some college? Legal Guardian"/>
    <x v="0"/>
    <n v="0"/>
    <x v="6"/>
    <s v=" No response"/>
    <s v="Item 38"/>
    <s v="LGUARDED"/>
    <x v="3"/>
    <n v="358.70224332427682"/>
  </r>
  <r>
    <s v="38. Who in your family has attended at least some college? (Mark all that apply)"/>
    <x v="45"/>
    <x v="0"/>
    <x v="97"/>
    <s v="Who in your family has attended at least some college? Legal Guardian"/>
    <x v="0"/>
    <n v="1"/>
    <x v="0"/>
    <s v=" Response"/>
    <s v="Item 38"/>
    <s v="LGUARDED"/>
    <x v="3"/>
    <n v="12.072617893833245"/>
  </r>
  <r>
    <s v="38. Who in your family has attended at least some college? (Mark all that apply)"/>
    <x v="45"/>
    <x v="0"/>
    <x v="98"/>
    <s v="Who in your family has attended at least some college? None of the above"/>
    <x v="0"/>
    <n v="0"/>
    <x v="6"/>
    <s v=" No response"/>
    <s v="Item 38"/>
    <s v="NONED"/>
    <x v="3"/>
    <n v="288.16776414360106"/>
  </r>
  <r>
    <s v="38. Who in your family has attended at least some college? (Mark all that apply)"/>
    <x v="45"/>
    <x v="0"/>
    <x v="98"/>
    <s v="Who in your family has attended at least some college? None of the above"/>
    <x v="0"/>
    <n v="1"/>
    <x v="0"/>
    <s v=" Response"/>
    <s v="Item 38"/>
    <s v="NONED"/>
    <x v="3"/>
    <n v="82.607097074510193"/>
  </r>
  <r>
    <s v="38. Who in your family has attended at least some college? (Mark all that apply)"/>
    <x v="45"/>
    <x v="0"/>
    <x v="99"/>
    <s v="Who in your family has attended at least some college? Entering / Returning students"/>
    <x v="0"/>
    <n v="0"/>
    <x v="99"/>
    <s v=" Entering"/>
    <s v="Item 38"/>
    <s v="RETURN"/>
    <x v="3"/>
    <n v="370.77486121811012"/>
  </r>
  <r>
    <s v="38. Who in your family has attended at least some college? (Mark all that apply)"/>
    <x v="45"/>
    <x v="0"/>
    <x v="99"/>
    <s v="Who in your family has attended at least some college? Entering / Returning students"/>
    <x v="0"/>
    <n v="1"/>
    <x v="100"/>
    <s v=" Returning"/>
    <s v="Item 38"/>
    <s v="RETURN"/>
    <x v="3"/>
    <n v="0"/>
  </r>
  <r>
    <s v="38. Who in your family has attended at least some college? (Mark all that apply)"/>
    <x v="45"/>
    <x v="0"/>
    <x v="100"/>
    <s v="Who in your family has attended at least some college? Record in primary sample or oversample  "/>
    <x v="0"/>
    <n v="0"/>
    <x v="101"/>
    <s v=" Oversample"/>
    <s v="Item 38"/>
    <s v="PSAMPLE"/>
    <x v="3"/>
    <n v="0"/>
  </r>
  <r>
    <s v="38. Who in your family has attended at least some college? (Mark all that apply)"/>
    <x v="45"/>
    <x v="0"/>
    <x v="100"/>
    <s v="Who in your family has attended at least some college? Record in primary sample or oversample  "/>
    <x v="0"/>
    <n v="1"/>
    <x v="102"/>
    <s v=" Primary Sample"/>
    <s v="Item 38"/>
    <s v="PSAMPLE"/>
    <x v="3"/>
    <n v="370.77486121811012"/>
  </r>
  <r>
    <s v="38. Who in your family has attended at least some college? (Mark all that apply)"/>
    <x v="45"/>
    <x v="0"/>
    <x v="101"/>
    <s v="Who in your family has attended at least some college? Traditional / Nontraditional age students"/>
    <x v="0"/>
    <n v="1"/>
    <x v="103"/>
    <s v=" Traditional Age"/>
    <s v="Item 38"/>
    <s v="STUDAGE"/>
    <x v="3"/>
    <n v="333.20882109628116"/>
  </r>
  <r>
    <s v="38. Who in your family has attended at least some college? (Mark all that apply)"/>
    <x v="45"/>
    <x v="0"/>
    <x v="101"/>
    <s v="Who in your family has attended at least some college? Traditional / Nontraditional age students"/>
    <x v="0"/>
    <n v="2"/>
    <x v="104"/>
    <s v=" Nontraditional-Age"/>
    <s v="Item 38"/>
    <s v="STUDAGE"/>
    <x v="3"/>
    <n v="35.449828767885336"/>
  </r>
  <r>
    <s v="38. Who in your family has attended at least some college? (Mark all that apply)"/>
    <x v="45"/>
    <x v="0"/>
    <x v="102"/>
    <s v="Who in your family has attended at least some college? Enrolled in one or more developmental education classes"/>
    <x v="0"/>
    <n v="1"/>
    <x v="105"/>
    <s v=" Developmental"/>
    <s v="Item 38"/>
    <s v="DEVELOPM"/>
    <x v="3"/>
    <n v="165.70387778960685"/>
  </r>
  <r>
    <s v="38. Who in your family has attended at least some college? (Mark all that apply)"/>
    <x v="45"/>
    <x v="0"/>
    <x v="102"/>
    <s v="Who in your family has attended at least some college? Enrolled in one or more developmental education classes"/>
    <x v="0"/>
    <n v="2"/>
    <x v="106"/>
    <s v=" Non-Developmental"/>
    <s v="Item 38"/>
    <s v="DEVELOPM"/>
    <x v="3"/>
    <n v="187.25272762998901"/>
  </r>
  <r>
    <s v="38. Who in your family has attended at least some college? (Mark all that apply)"/>
    <x v="45"/>
    <x v="0"/>
    <x v="103"/>
    <s v="Who in your family has attended at least some college? first-Generation / Not first-Generation Students"/>
    <x v="0"/>
    <n v="1"/>
    <x v="107"/>
    <s v=" First-Generation"/>
    <s v="Item 38"/>
    <s v="FIRSTGEN"/>
    <x v="3"/>
    <n v="161.60307375336737"/>
  </r>
  <r>
    <s v="38. Who in your family has attended at least some college? (Mark all that apply)"/>
    <x v="45"/>
    <x v="0"/>
    <x v="103"/>
    <s v="Who in your family has attended at least some college? first-Generation / Not first-Generation Students"/>
    <x v="0"/>
    <n v="2"/>
    <x v="108"/>
    <s v=" Not First-Generation"/>
    <s v="Item 38"/>
    <s v="FIRSTGEN"/>
    <x v="3"/>
    <n v="209.17178746474391"/>
  </r>
  <r>
    <s v="38. Who in your family has attended at least some college? (Mark all that apply)"/>
    <x v="45"/>
    <x v="0"/>
    <x v="104"/>
    <s v="Who in your family has attended at least some college? Not online-only / online-only students"/>
    <x v="0"/>
    <n v="0"/>
    <x v="109"/>
    <s v=" Not online-only"/>
    <s v="Item 38"/>
    <s v="ONLINE_ONLY"/>
    <x v="3"/>
    <n v="370.77486121811012"/>
  </r>
  <r>
    <s v="38. Who in your family has attended at least some college? (Mark all that apply)"/>
    <x v="45"/>
    <x v="0"/>
    <x v="104"/>
    <s v="Who in your family has attended at least some college? Not online-only / online-only students"/>
    <x v="0"/>
    <n v="1"/>
    <x v="110"/>
    <s v=" Online-only"/>
    <s v="Item 38"/>
    <s v="ONLINE_ONLY"/>
    <x v="3"/>
    <n v="0"/>
  </r>
  <r>
    <s v="38. Who in your family has attended at least some college? (Mark all that apply)"/>
    <x v="45"/>
    <x v="0"/>
    <x v="105"/>
    <s v="Who in your family has attended at least some college? In-class / online survey"/>
    <x v="0"/>
    <n v="1"/>
    <x v="111"/>
    <s v=" In-class"/>
    <s v="Item 38"/>
    <s v="SURVEY_TYPE"/>
    <x v="3"/>
    <n v="370.77486121811012"/>
  </r>
  <r>
    <s v="38. Who in your family has attended at least some college? (Mark all that apply)"/>
    <x v="45"/>
    <x v="0"/>
    <x v="105"/>
    <s v="Who in your family has attended at least some college? In-class / online survey"/>
    <x v="0"/>
    <n v="2"/>
    <x v="112"/>
    <s v=" Online"/>
    <s v="Item 38"/>
    <s v="SURVEY_TYPE"/>
    <x v="3"/>
    <n v="0"/>
  </r>
  <r>
    <s v="Institutional weight based on proportions of full-time men, full-time women, part-time men and part-time women in the primary sample"/>
    <x v="46"/>
    <x v="0"/>
    <x v="0"/>
    <s v="Institutional weight based on proportions of full-time men, full-time women, part-time men and part-time women in the primary sample"/>
    <x v="6"/>
    <m/>
    <x v="113"/>
    <m/>
    <s v="The items below are calculated weights."/>
    <s v="IWEIGHT"/>
    <x v="3"/>
    <n v="0"/>
  </r>
  <r>
    <s v="Institutional weight based on less than full-time/full-time enrollment"/>
    <x v="47"/>
    <x v="0"/>
    <x v="0"/>
    <s v="Institutional weight based on less than full-time/full-time enrollment"/>
    <x v="6"/>
    <m/>
    <x v="113"/>
    <m/>
    <s v="The items below are calculated weights."/>
    <s v="IWEIGHT_ENRL"/>
    <x v="3"/>
    <n v="0"/>
  </r>
  <r>
    <s v="Raw early connections benchmark score"/>
    <x v="48"/>
    <x v="0"/>
    <x v="0"/>
    <s v="Raw early connections benchmark score"/>
    <x v="6"/>
    <m/>
    <x v="113"/>
    <m/>
    <s v="The items below are calculated raw benchmarks."/>
    <s v="EARLYCON"/>
    <x v="3"/>
    <n v="5.1232196199132876"/>
  </r>
  <r>
    <s v="Raw high expectations and aspirations benchmark score"/>
    <x v="49"/>
    <x v="0"/>
    <x v="0"/>
    <s v="Raw high expectations and aspirations benchmark score"/>
    <x v="6"/>
    <m/>
    <x v="113"/>
    <m/>
    <s v="The items below are calculated raw benchmarks."/>
    <s v="HIEXPECT"/>
    <x v="3"/>
    <n v="0"/>
  </r>
  <r>
    <s v="Raw clear academic plan and pathway benchmark score"/>
    <x v="50"/>
    <x v="0"/>
    <x v="0"/>
    <s v="Raw clear academic plan and pathway benchmark score"/>
    <x v="6"/>
    <m/>
    <x v="113"/>
    <m/>
    <s v="The items below are calculated raw benchmarks."/>
    <s v="ACADPLAN"/>
    <x v="3"/>
    <n v="0"/>
  </r>
  <r>
    <s v="Raw effective track to college readiness benchmark score"/>
    <x v="51"/>
    <x v="0"/>
    <x v="0"/>
    <s v="Raw effective track to college readiness benchmark score"/>
    <x v="6"/>
    <m/>
    <x v="113"/>
    <m/>
    <s v="The items below are calculated raw benchmarks."/>
    <s v="COLLREAD"/>
    <x v="3"/>
    <n v="2.2675585575139148"/>
  </r>
  <r>
    <s v="Raw engaged learning benchmark score"/>
    <x v="52"/>
    <x v="0"/>
    <x v="0"/>
    <s v="Raw engaged learning benchmark score"/>
    <x v="6"/>
    <m/>
    <x v="113"/>
    <m/>
    <s v="The items below are calculated raw benchmarks."/>
    <s v="ENGAGLRN"/>
    <x v="3"/>
    <n v="0.28891672740524782"/>
  </r>
  <r>
    <s v="Raw academic and social support network benchmark score"/>
    <x v="53"/>
    <x v="0"/>
    <x v="0"/>
    <s v="Raw academic and social support network benchmark score"/>
    <x v="6"/>
    <m/>
    <x v="113"/>
    <m/>
    <s v="The items below are calculated raw benchmarks."/>
    <s v="ACSOCSUP"/>
    <x v="3"/>
    <n v="0"/>
  </r>
  <r>
    <s v="Standardized early connections benchmark score"/>
    <x v="54"/>
    <x v="0"/>
    <x v="0"/>
    <s v="Standardized early connections benchmark score"/>
    <x v="6"/>
    <m/>
    <x v="113"/>
    <m/>
    <s v="The items below are standardized benchmarks (i.e. standardized across the cohort to have a mean of 50                                                                   and standard deviation of 25 at the respondent level)."/>
    <s v="EARLYCON_STD"/>
    <x v="3"/>
    <n v="0"/>
  </r>
  <r>
    <s v="Standardized high expectations and aspirations benchmark score"/>
    <x v="55"/>
    <x v="0"/>
    <x v="0"/>
    <s v="Standardized high expectations and aspirations benchmark score"/>
    <x v="6"/>
    <m/>
    <x v="113"/>
    <m/>
    <s v="The items below are standardized benchmarks (i.e. standardized across the cohort to have a mean of 50                                                                   and standard deviation of 25 at the respondent level)."/>
    <s v="HIEXPECT_STD"/>
    <x v="3"/>
    <n v="0"/>
  </r>
  <r>
    <s v="Standardized clear academic plan and pathway benchmark score"/>
    <x v="56"/>
    <x v="0"/>
    <x v="0"/>
    <s v="Standardized clear academic plan and pathway benchmark score"/>
    <x v="6"/>
    <m/>
    <x v="113"/>
    <m/>
    <s v="The items below are standardized benchmarks (i.e. standardized across the cohort to have a mean of 50                                                                   and standard deviation of 25 at the respondent level)."/>
    <s v="ACADPLAN_STD"/>
    <x v="3"/>
    <n v="0"/>
  </r>
  <r>
    <s v="Standardized effective track to college readiness benchmark score"/>
    <x v="57"/>
    <x v="0"/>
    <x v="0"/>
    <s v="Standardized effective track to college readiness benchmark score"/>
    <x v="6"/>
    <m/>
    <x v="113"/>
    <m/>
    <s v="The items below are standardized benchmarks (i.e. standardized across the cohort to have a mean of 50                                                                   and standard deviation of 25 at the respondent level)."/>
    <s v="COLLREAD_STD"/>
    <x v="3"/>
    <n v="0"/>
  </r>
  <r>
    <s v="Standardized engaged learning benchmark score"/>
    <x v="58"/>
    <x v="0"/>
    <x v="0"/>
    <s v="Standardized engaged learning benchmark score"/>
    <x v="6"/>
    <m/>
    <x v="113"/>
    <m/>
    <s v="The items below are standardized benchmarks (i.e. standardized across the cohort to have a mean of 50                                                                   and standard deviation of 25 at the respondent level)."/>
    <s v="ENGAGLRN_STD"/>
    <x v="3"/>
    <n v="0"/>
  </r>
  <r>
    <s v="Standardized academic and social support network benchmark score"/>
    <x v="59"/>
    <x v="0"/>
    <x v="0"/>
    <s v="Standardized academic and social support network benchmark score"/>
    <x v="6"/>
    <m/>
    <x v="113"/>
    <m/>
    <s v="The items below are standardized benchmarks (i.e. standardized across the cohort to have a mean of 50                                                                   and standard deviation of 25 at the respondent level)."/>
    <s v="ACSOCSUP_STD"/>
    <x v="3"/>
    <n v="0"/>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1"/>
    <x v="114"/>
    <s v="Yes"/>
    <s v="Student Success Course"/>
    <s v="COLLQ148"/>
    <x v="3"/>
    <n v="121.80521323074188"/>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2"/>
    <x v="1"/>
    <s v=" No"/>
    <s v="Student Success Course"/>
    <s v="COLLQ148"/>
    <x v="3"/>
    <n v="178.76815368229106"/>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3"/>
    <x v="115"/>
    <s v="Don't recall"/>
    <s v="Student Success Course"/>
    <s v="COLLQ148"/>
    <x v="3"/>
    <n v="37.272498792233506"/>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1"/>
    <x v="116"/>
    <s v="Strongly agree"/>
    <s v="Student Success Course"/>
    <s v="COLLQ149"/>
    <x v="3"/>
    <n v="31.603529552327814"/>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2"/>
    <x v="117"/>
    <s v=" Agree"/>
    <s v="Student Success Course"/>
    <s v="COLLQ149"/>
    <x v="3"/>
    <n v="63.555293602224758"/>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3"/>
    <x v="118"/>
    <s v="Neutral"/>
    <s v="Student Success Course"/>
    <s v="COLLQ149"/>
    <x v="3"/>
    <n v="174.60125643565235"/>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4"/>
    <x v="119"/>
    <s v="Disagree"/>
    <s v="Student Success Course"/>
    <s v="COLLQ149"/>
    <x v="3"/>
    <n v="2.2778276075888777"/>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5"/>
    <x v="120"/>
    <s v="Strongly disagree"/>
    <s v="Student Success Course"/>
    <s v="COLLQ149"/>
    <x v="3"/>
    <n v="6.1756327855817652"/>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1"/>
    <x v="116"/>
    <s v="Strongly agree"/>
    <s v="Student Success Course"/>
    <s v="COLLQ150"/>
    <x v="3"/>
    <n v="35.909514826477213"/>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2"/>
    <x v="117"/>
    <s v=" Agree"/>
    <s v="Student Success Course"/>
    <s v="COLLQ150"/>
    <x v="3"/>
    <n v="72.602597075004638"/>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3"/>
    <x v="118"/>
    <s v="Neutral"/>
    <s v="Student Success Course"/>
    <s v="COLLQ150"/>
    <x v="3"/>
    <n v="148.04372961507724"/>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4"/>
    <x v="119"/>
    <s v="Disagree"/>
    <s v="Student Success Course"/>
    <s v="COLLQ150"/>
    <x v="3"/>
    <n v="0.4848487609329446"/>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5"/>
    <x v="120"/>
    <s v="Strongly disagree"/>
    <s v="Student Success Course"/>
    <s v="COLLQ150"/>
    <x v="3"/>
    <n v="3.8737584481844691"/>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1"/>
    <x v="116"/>
    <s v="Strongly agree"/>
    <s v="Student Success Course"/>
    <s v="COLLQ151"/>
    <x v="3"/>
    <n v="26.780611682427381"/>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2"/>
    <x v="117"/>
    <s v=" Agree"/>
    <s v="Student Success Course"/>
    <s v="COLLQ151"/>
    <x v="3"/>
    <n v="34.81221042654802"/>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3"/>
    <x v="118"/>
    <s v="Neutral"/>
    <s v="Student Success Course"/>
    <s v="COLLQ151"/>
    <x v="3"/>
    <n v="170.29750310656829"/>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4"/>
    <x v="119"/>
    <s v="Disagree"/>
    <s v="Student Success Course"/>
    <s v="COLLQ151"/>
    <x v="3"/>
    <n v="16.662588888894383"/>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5"/>
    <x v="120"/>
    <s v="Strongly disagree"/>
    <s v="Student Success Course"/>
    <s v="COLLQ151"/>
    <x v="3"/>
    <n v="6.1756327855817652"/>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1"/>
    <x v="116"/>
    <s v="Strongly agree"/>
    <s v="Student Success Course"/>
    <s v="COLLQ152"/>
    <x v="3"/>
    <n v="26.94573656573019"/>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2"/>
    <x v="117"/>
    <s v=" Agree"/>
    <s v="Student Success Course"/>
    <s v="COLLQ152"/>
    <x v="3"/>
    <n v="67.311000781030572"/>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3"/>
    <x v="118"/>
    <s v="Neutral"/>
    <s v="Student Success Course"/>
    <s v="COLLQ152"/>
    <x v="3"/>
    <n v="142.46677478875836"/>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4"/>
    <x v="119"/>
    <s v="Disagree"/>
    <s v="Student Success Course"/>
    <s v="COLLQ152"/>
    <x v="3"/>
    <n v="12.720198880943151"/>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5"/>
    <x v="120"/>
    <s v="Strongly disagree"/>
    <s v="Student Success Course"/>
    <s v="COLLQ152"/>
    <x v="3"/>
    <n v="5.4464521272019182"/>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1"/>
    <x v="116"/>
    <s v="Strongly agree"/>
    <s v="Student Success Course"/>
    <s v="COLLQ153"/>
    <x v="3"/>
    <n v="30.623562980386961"/>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2"/>
    <x v="117"/>
    <s v=" Agree"/>
    <s v="Student Success Course"/>
    <s v="COLLQ153"/>
    <x v="3"/>
    <n v="62.239126411492094"/>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3"/>
    <x v="118"/>
    <s v="Neutral"/>
    <s v="Student Success Course"/>
    <s v="COLLQ153"/>
    <x v="3"/>
    <n v="145.09650623563539"/>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4"/>
    <x v="119"/>
    <s v="Disagree"/>
    <s v="Student Success Course"/>
    <s v="COLLQ153"/>
    <x v="3"/>
    <n v="8.9623558839120072"/>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5"/>
    <x v="120"/>
    <s v="Strongly disagree"/>
    <s v="Student Success Course"/>
    <s v="COLLQ153"/>
    <x v="3"/>
    <n v="7.6796949048324503"/>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1"/>
    <x v="116"/>
    <s v="Strongly agree"/>
    <s v="Student Success Course"/>
    <s v="COLLQ154"/>
    <x v="3"/>
    <n v="26.715488752319111"/>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2"/>
    <x v="117"/>
    <s v=" Agree"/>
    <s v="Student Success Course"/>
    <s v="COLLQ154"/>
    <x v="3"/>
    <n v="45.907807134896025"/>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3"/>
    <x v="118"/>
    <s v="Neutral"/>
    <s v="Student Success Course"/>
    <s v="COLLQ154"/>
    <x v="3"/>
    <n v="160.36402732395533"/>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4"/>
    <x v="119"/>
    <s v="Disagree"/>
    <s v="Student Success Course"/>
    <s v="COLLQ154"/>
    <x v="3"/>
    <n v="15.761522926795259"/>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5"/>
    <x v="120"/>
    <s v="Strongly disagree"/>
    <s v="Student Success Course"/>
    <s v="COLLQ154"/>
    <x v="3"/>
    <n v="5.5634835508878879"/>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1"/>
    <x v="116"/>
    <s v="Strongly agree"/>
    <s v="Student Success Course"/>
    <s v="COLLQ155"/>
    <x v="3"/>
    <n v="30.153607871720119"/>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2"/>
    <x v="117"/>
    <s v=" Agree"/>
    <s v="Student Success Course"/>
    <s v="COLLQ155"/>
    <x v="3"/>
    <n v="32.585728069333953"/>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3"/>
    <x v="118"/>
    <s v="Neutral"/>
    <s v="Student Success Course"/>
    <s v="COLLQ155"/>
    <x v="3"/>
    <n v="167.05882465035344"/>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4"/>
    <x v="119"/>
    <s v="Disagree"/>
    <s v="Student Success Course"/>
    <s v="COLLQ155"/>
    <x v="3"/>
    <n v="13.689896402809039"/>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5"/>
    <x v="120"/>
    <s v="Strongly disagree"/>
    <s v="Student Success Course"/>
    <s v="COLLQ155"/>
    <x v="3"/>
    <n v="12.641298271101423"/>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1"/>
    <x v="116"/>
    <s v="Strongly agree"/>
    <s v="Student Success Course"/>
    <s v="COLLQ156"/>
    <x v="3"/>
    <n v="40.042192420072318"/>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2"/>
    <x v="117"/>
    <s v=" Agree"/>
    <s v="Student Success Course"/>
    <s v="COLLQ156"/>
    <x v="3"/>
    <n v="45.555903295607848"/>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3"/>
    <x v="118"/>
    <s v="Neutral"/>
    <s v="Student Success Course"/>
    <s v="COLLQ156"/>
    <x v="3"/>
    <n v="152.52622479513707"/>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4"/>
    <x v="119"/>
    <s v="Disagree"/>
    <s v="Student Success Course"/>
    <s v="COLLQ156"/>
    <x v="3"/>
    <n v="11.054520508048149"/>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5"/>
    <x v="120"/>
    <s v="Strongly disagree"/>
    <s v="Student Success Course"/>
    <s v="COLLQ156"/>
    <x v="3"/>
    <n v="6.9505142464526042"/>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1"/>
    <x v="116"/>
    <s v="Strongly agree"/>
    <s v="Student Success Course"/>
    <s v="COLLQ157"/>
    <x v="3"/>
    <n v="24.462823847071299"/>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2"/>
    <x v="117"/>
    <s v=" Agree"/>
    <s v="Student Success Course"/>
    <s v="COLLQ157"/>
    <x v="3"/>
    <n v="37.337315318039401"/>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3"/>
    <x v="118"/>
    <s v="Neutral"/>
    <s v="Student Success Course"/>
    <s v="COLLQ157"/>
    <x v="3"/>
    <n v="164.71236548299777"/>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4"/>
    <x v="119"/>
    <s v="Disagree"/>
    <s v="Student Success Course"/>
    <s v="COLLQ157"/>
    <x v="3"/>
    <n v="19.380680427457861"/>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5"/>
    <x v="120"/>
    <s v="Strongly disagree"/>
    <s v="Student Success Course"/>
    <s v="COLLQ157"/>
    <x v="3"/>
    <n v="7.6796949048324503"/>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1"/>
    <x v="116"/>
    <s v="Strongly agree"/>
    <s v="Student Success Course"/>
    <s v="COLLQ158"/>
    <x v="3"/>
    <n v="54.691823698974652"/>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2"/>
    <x v="117"/>
    <s v=" Agree"/>
    <s v="Student Success Course"/>
    <s v="COLLQ158"/>
    <x v="3"/>
    <n v="56.731773425230728"/>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3"/>
    <x v="118"/>
    <s v="Neutral"/>
    <s v="Student Success Course"/>
    <s v="COLLQ158"/>
    <x v="3"/>
    <n v="131.4523106353173"/>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4"/>
    <x v="119"/>
    <s v="Disagree"/>
    <s v="Student Success Course"/>
    <s v="COLLQ158"/>
    <x v="3"/>
    <n v="9.7959062587770145"/>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5"/>
    <x v="120"/>
    <s v="Strongly disagree"/>
    <s v="Student Success Course"/>
    <s v="COLLQ158"/>
    <x v="3"/>
    <n v="2.7180915385634776"/>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1"/>
    <x v="116"/>
    <s v="Strongly agree"/>
    <s v="Student Success Course"/>
    <s v="COLLQ159"/>
    <x v="3"/>
    <n v="66.10500846672744"/>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2"/>
    <x v="117"/>
    <s v=" Agree"/>
    <s v="Student Success Course"/>
    <s v="COLLQ159"/>
    <x v="3"/>
    <n v="47.95396455223878"/>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3"/>
    <x v="118"/>
    <s v="Neutral"/>
    <s v="Student Success Course"/>
    <s v="COLLQ159"/>
    <x v="3"/>
    <n v="131.97178158043604"/>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4"/>
    <x v="119"/>
    <s v="Disagree"/>
    <s v="Student Success Course"/>
    <s v="COLLQ159"/>
    <x v="3"/>
    <n v="2.4291748111582296"/>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5"/>
    <x v="120"/>
    <s v="Strongly disagree"/>
    <s v="Student Success Course"/>
    <s v="COLLQ159"/>
    <x v="3"/>
    <n v="4.9856500960773928"/>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1"/>
    <x v="114"/>
    <s v="Yes"/>
    <s v="Advising"/>
    <s v="COLLQ691"/>
    <x v="3"/>
    <n v="215.66871369901449"/>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2"/>
    <x v="121"/>
    <s v="No"/>
    <s v="Advising"/>
    <s v="COLLQ691"/>
    <x v="3"/>
    <n v="102.55294924957767"/>
  </r>
  <r>
    <s v="2. Did you meet (in person or online) with an academic advisor prior to registering for classes for this academic term at this college?"/>
    <x v="73"/>
    <x v="0"/>
    <x v="0"/>
    <s v="Did you meet with an academic advisor prior to registering for classes for this academic term at this college?"/>
    <x v="4"/>
    <n v="1"/>
    <x v="114"/>
    <s v="Yes"/>
    <s v="Advising"/>
    <s v="COLLQ692"/>
    <x v="3"/>
    <n v="282.710219880257"/>
  </r>
  <r>
    <s v="2. Did you meet (in person or online) with an academic advisor prior to registering for classes for this academic term at this college?"/>
    <x v="73"/>
    <x v="0"/>
    <x v="0"/>
    <s v="Did you meet with an academic advisor prior to registering for classes for this academic term at this college?"/>
    <x v="4"/>
    <n v="2"/>
    <x v="121"/>
    <s v="No"/>
    <s v="Advising"/>
    <s v="COLLQ692"/>
    <x v="3"/>
    <n v="34.124412372770394"/>
  </r>
  <r>
    <s v="3. The first time I met with an academic advisor at this college was..."/>
    <x v="74"/>
    <x v="0"/>
    <x v="0"/>
    <s v="The first time I met with an academic advisor at this college was..."/>
    <x v="4"/>
    <n v="1"/>
    <x v="122"/>
    <s v="In person, one-on-one"/>
    <s v="Advising"/>
    <s v="COLLQ693"/>
    <x v="3"/>
    <n v="236.92971321912211"/>
  </r>
  <r>
    <s v="3. The first time I met with an academic advisor at this college was..."/>
    <x v="74"/>
    <x v="0"/>
    <x v="0"/>
    <s v="The first time I met with an academic advisor at this college was..."/>
    <x v="4"/>
    <n v="2"/>
    <x v="123"/>
    <s v="In person, in a group setting"/>
    <s v="Advising"/>
    <s v="COLLQ693"/>
    <x v="3"/>
    <n v="26.934190831062025"/>
  </r>
  <r>
    <s v="3. The first time I met with an academic advisor at this college was..."/>
    <x v="74"/>
    <x v="0"/>
    <x v="0"/>
    <s v="The first time I met with an academic advisor at this college was..."/>
    <x v="4"/>
    <n v="3"/>
    <x v="124"/>
    <s v="Online"/>
    <s v="Advising"/>
    <s v="COLLQ693"/>
    <x v="3"/>
    <n v="43.894849524903975"/>
  </r>
  <r>
    <s v="3. The first time I met with an academic advisor at this college was..."/>
    <x v="74"/>
    <x v="0"/>
    <x v="0"/>
    <s v="The first time I met with an academic advisor at this college was..."/>
    <x v="4"/>
    <n v="4"/>
    <x v="125"/>
    <s v="I have not met with an academic advisor at this college"/>
    <s v="Advising"/>
    <s v="COLLQ693"/>
    <x v="3"/>
    <n v="14.615315499018951"/>
  </r>
  <r>
    <s v="4. How long did your first academic advising session at this college last?"/>
    <x v="75"/>
    <x v="0"/>
    <x v="0"/>
    <s v="How long did first academic advising session at this college last?"/>
    <x v="4"/>
    <n v="1"/>
    <x v="126"/>
    <s v="15 minutes or less"/>
    <s v="Advising"/>
    <s v="COLLQ694"/>
    <x v="3"/>
    <n v="90.314090499909"/>
  </r>
  <r>
    <s v="4. How long did your first academic advising session at this college last?"/>
    <x v="75"/>
    <x v="0"/>
    <x v="0"/>
    <s v="How long did first academic advising session at this college last?"/>
    <x v="4"/>
    <n v="2"/>
    <x v="127"/>
    <s v="16 to 30 minutes"/>
    <s v="Advising"/>
    <s v="COLLQ694"/>
    <x v="3"/>
    <n v="154.3623660949163"/>
  </r>
  <r>
    <s v="4. How long did your first academic advising session at this college last?"/>
    <x v="75"/>
    <x v="0"/>
    <x v="0"/>
    <s v="How long did first academic advising session at this college last?"/>
    <x v="4"/>
    <n v="3"/>
    <x v="128"/>
    <s v="More than 30 minutes"/>
    <s v="Advising"/>
    <s v="COLLQ694"/>
    <x v="3"/>
    <n v="48.952136646478735"/>
  </r>
  <r>
    <s v="4. How long did your first academic advising session at this college last?"/>
    <x v="75"/>
    <x v="0"/>
    <x v="0"/>
    <s v="How long did first academic advising session at this college last?"/>
    <x v="4"/>
    <n v="4"/>
    <x v="129"/>
    <s v="I do not remember"/>
    <s v="Advising"/>
    <s v="COLLQ694"/>
    <x v="3"/>
    <n v="12.474751010963603"/>
  </r>
  <r>
    <s v="4. How long did your first academic advising session at this college last?"/>
    <x v="75"/>
    <x v="0"/>
    <x v="0"/>
    <s v="How long did first academic advising session at this college last?"/>
    <x v="4"/>
    <n v="5"/>
    <x v="130"/>
    <s v="I have not met (in person or online) with an academic advisor at this college"/>
    <s v="Advising"/>
    <s v="COLLQ694"/>
    <x v="3"/>
    <n v="14.175051568044351"/>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1"/>
    <x v="116"/>
    <s v="Strongly agree"/>
    <s v="Advising"/>
    <s v="COLLQ695"/>
    <x v="3"/>
    <n v="121.05580087651454"/>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2"/>
    <x v="131"/>
    <s v="Agree"/>
    <s v="Advising"/>
    <s v="COLLQ695"/>
    <x v="3"/>
    <n v="122.05742152113791"/>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3"/>
    <x v="132"/>
    <s v="Disagree"/>
    <s v="Advising"/>
    <s v="COLLQ695"/>
    <x v="3"/>
    <n v="47.85101721258868"/>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4"/>
    <x v="133"/>
    <s v="Strongly disagree"/>
    <s v="Advising"/>
    <s v="COLLQ695"/>
    <x v="3"/>
    <n v="14.52695540733254"/>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5"/>
    <x v="130"/>
    <s v="I have not met (in person or online) with an academic advisor at this college"/>
    <s v="Advising"/>
    <s v="COLLQ695"/>
    <x v="3"/>
    <n v="11.897223960455474"/>
  </r>
  <r>
    <s v="6. At this college, an academic advisor has discussed my career interests with me."/>
    <x v="77"/>
    <x v="0"/>
    <x v="0"/>
    <s v="At this college, an academic advisor has discussed my career interests with me."/>
    <x v="4"/>
    <n v="1"/>
    <x v="116"/>
    <s v="Strongly agree"/>
    <s v="Advising"/>
    <s v="COLLQ696"/>
    <x v="3"/>
    <n v="127.65308503368387"/>
  </r>
  <r>
    <s v="6. At this college, an academic advisor has discussed my career interests with me."/>
    <x v="77"/>
    <x v="0"/>
    <x v="0"/>
    <s v="At this college, an academic advisor has discussed my career interests with me."/>
    <x v="4"/>
    <n v="2"/>
    <x v="131"/>
    <s v="Agree"/>
    <s v="Advising"/>
    <s v="COLLQ696"/>
    <x v="3"/>
    <n v="113.53421359566788"/>
  </r>
  <r>
    <s v="6. At this college, an academic advisor has discussed my career interests with me."/>
    <x v="77"/>
    <x v="0"/>
    <x v="0"/>
    <s v="At this college, an academic advisor has discussed my career interests with me."/>
    <x v="4"/>
    <n v="3"/>
    <x v="132"/>
    <s v="Disagree"/>
    <s v="Advising"/>
    <s v="COLLQ696"/>
    <x v="3"/>
    <n v="35.832137226256094"/>
  </r>
  <r>
    <s v="6. At this college, an academic advisor has discussed my career interests with me."/>
    <x v="77"/>
    <x v="0"/>
    <x v="0"/>
    <s v="At this college, an academic advisor has discussed my career interests with me."/>
    <x v="4"/>
    <n v="4"/>
    <x v="133"/>
    <s v="Strongly disagree"/>
    <s v="Advising"/>
    <s v="COLLQ696"/>
    <x v="3"/>
    <n v="23.510155795696843"/>
  </r>
  <r>
    <s v="6. At this college, an academic advisor has discussed my career interests with me."/>
    <x v="77"/>
    <x v="0"/>
    <x v="0"/>
    <s v="At this college, an academic advisor has discussed my career interests with me."/>
    <x v="4"/>
    <n v="5"/>
    <x v="130"/>
    <s v="I have not met (in person or online) with an academic advisor at this college"/>
    <s v="Advising"/>
    <s v="COLLQ696"/>
    <x v="3"/>
    <n v="16.858827326724448"/>
  </r>
  <r>
    <s v="7. At this college, an academic advisor has discussed with me regional employment opportunities based on my career interests."/>
    <x v="78"/>
    <x v="0"/>
    <x v="0"/>
    <s v="At this college, an academic advisor has discussed with me regional employment opportunities based on my career interests."/>
    <x v="4"/>
    <n v="1"/>
    <x v="116"/>
    <s v="Strongly agree"/>
    <s v="Advising"/>
    <s v="COLLQ697"/>
    <x v="3"/>
    <n v="32.358988885581368"/>
  </r>
  <r>
    <s v="7. At this college, an academic advisor has discussed with me regional employment opportunities based on my career interests."/>
    <x v="78"/>
    <x v="0"/>
    <x v="0"/>
    <s v="At this college, an academic advisor has discussed with me regional employment opportunities based on my career interests."/>
    <x v="4"/>
    <n v="2"/>
    <x v="131"/>
    <s v="Agree"/>
    <s v="Advising"/>
    <s v="COLLQ697"/>
    <x v="3"/>
    <n v="51.320249886516933"/>
  </r>
  <r>
    <s v="7. At this college, an academic advisor has discussed with me regional employment opportunities based on my career interests."/>
    <x v="78"/>
    <x v="0"/>
    <x v="0"/>
    <s v="At this college, an academic advisor has discussed with me regional employment opportunities based on my career interests."/>
    <x v="4"/>
    <n v="3"/>
    <x v="132"/>
    <s v="Disagree"/>
    <s v="Advising"/>
    <s v="COLLQ697"/>
    <x v="3"/>
    <n v="106.33230062704952"/>
  </r>
  <r>
    <s v="7. At this college, an academic advisor has discussed with me regional employment opportunities based on my career interests."/>
    <x v="78"/>
    <x v="0"/>
    <x v="0"/>
    <s v="At this college, an academic advisor has discussed with me regional employment opportunities based on my career interests."/>
    <x v="4"/>
    <n v="4"/>
    <x v="133"/>
    <s v="Strongly disagree"/>
    <s v="Advising"/>
    <s v="COLLQ697"/>
    <x v="3"/>
    <n v="61.151281493407637"/>
  </r>
  <r>
    <s v="7. At this college, an academic advisor has discussed with me regional employment opportunities based on my career interests."/>
    <x v="78"/>
    <x v="0"/>
    <x v="0"/>
    <s v="At this college, an academic advisor has discussed with me regional employment opportunities based on my career interests."/>
    <x v="4"/>
    <n v="5"/>
    <x v="134"/>
    <s v="I have not discussed employment opportunities with an academic advisor at this college"/>
    <s v="Advising"/>
    <s v="COLLQ697"/>
    <x v="3"/>
    <n v="66.06398183182948"/>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1"/>
    <x v="114"/>
    <s v="Yes"/>
    <s v="Advising"/>
    <s v="COLLQ698"/>
    <x v="3"/>
    <n v="108.74124374236021"/>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2"/>
    <x v="121"/>
    <s v="No"/>
    <s v="Advising"/>
    <s v="COLLQ698"/>
    <x v="3"/>
    <n v="46.481112114355355"/>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3"/>
    <x v="135"/>
    <s v="I was not told I needed to take a developmental education class at this college"/>
    <s v="Advising"/>
    <s v="COLLQ698"/>
    <x v="3"/>
    <n v="143.93159012163207"/>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4"/>
    <x v="136"/>
    <s v="I have not met (in person or online) with an academic advisor at this college"/>
    <s v="Advising"/>
    <s v="COLLQ698"/>
    <x v="3"/>
    <n v="8.8696775943368245"/>
  </r>
  <r>
    <s v="9. Prior to meeting (in person or online) with an academic advisor at this college, I knew what I wanted my major to be."/>
    <x v="80"/>
    <x v="0"/>
    <x v="0"/>
    <s v="Prior to meeting with an academic advisor at this college, I knew what I wanted my major to be."/>
    <x v="4"/>
    <n v="1"/>
    <x v="116"/>
    <s v="Strongly agree"/>
    <s v="Advising"/>
    <s v="COLLQ699"/>
    <x v="3"/>
    <n v="161.00342551381371"/>
  </r>
  <r>
    <s v="9. Prior to meeting (in person or online) with an academic advisor at this college, I knew what I wanted my major to be."/>
    <x v="80"/>
    <x v="0"/>
    <x v="0"/>
    <s v="Prior to meeting with an academic advisor at this college, I knew what I wanted my major to be."/>
    <x v="4"/>
    <n v="2"/>
    <x v="131"/>
    <s v="Agree"/>
    <s v="Advising"/>
    <s v="COLLQ699"/>
    <x v="3"/>
    <n v="73.947339470896935"/>
  </r>
  <r>
    <s v="9. Prior to meeting (in person or online) with an academic advisor at this college, I knew what I wanted my major to be."/>
    <x v="80"/>
    <x v="0"/>
    <x v="0"/>
    <s v="Prior to meeting with an academic advisor at this college, I knew what I wanted my major to be."/>
    <x v="4"/>
    <n v="3"/>
    <x v="132"/>
    <s v="Disagree"/>
    <s v="Advising"/>
    <s v="COLLQ699"/>
    <x v="3"/>
    <n v="47.549745182284987"/>
  </r>
  <r>
    <s v="9. Prior to meeting (in person or online) with an academic advisor at this college, I knew what I wanted my major to be."/>
    <x v="80"/>
    <x v="0"/>
    <x v="0"/>
    <s v="Prior to meeting with an academic advisor at this college, I knew what I wanted my major to be."/>
    <x v="4"/>
    <n v="4"/>
    <x v="133"/>
    <s v="Strongly disagree"/>
    <s v="Advising"/>
    <s v="COLLQ699"/>
    <x v="3"/>
    <n v="21.163390224038828"/>
  </r>
  <r>
    <s v="9. Prior to meeting (in person or online) with an academic advisor at this college, I knew what I wanted my major to be."/>
    <x v="80"/>
    <x v="0"/>
    <x v="0"/>
    <s v="Prior to meeting with an academic advisor at this college, I knew what I wanted my major to be."/>
    <x v="4"/>
    <n v="5"/>
    <x v="137"/>
    <s v="I have not met with an academic advisor at this college"/>
    <s v="Advising"/>
    <s v="COLLQ699"/>
    <x v="3"/>
    <n v="11.608307233050226"/>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1"/>
    <x v="138"/>
    <s v="Changed to a shorter amount of time"/>
    <s v="Advising"/>
    <s v="COLLQ700"/>
    <x v="3"/>
    <n v="41.920832296986447"/>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2"/>
    <x v="139"/>
    <s v="Changed to a longer amount of time"/>
    <s v="Advising"/>
    <s v="COLLQ700"/>
    <x v="3"/>
    <n v="66.200225105670327"/>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3"/>
    <x v="140"/>
    <s v="Did not change"/>
    <s v="Advising"/>
    <s v="COLLQ700"/>
    <x v="3"/>
    <n v="144.29264703846249"/>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4"/>
    <x v="129"/>
    <s v="I do not remember"/>
    <s v="Advising"/>
    <s v="COLLQ700"/>
    <x v="3"/>
    <n v="53.204791050215405"/>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5"/>
    <x v="137"/>
    <s v="I have not met with an academic advisor at this college"/>
    <s v="Advising"/>
    <s v="COLLQ700"/>
    <x v="3"/>
    <n v="11.319390505644979"/>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1"/>
    <x v="114"/>
    <s v="Yes"/>
    <s v="Advising"/>
    <s v="COLLQ701"/>
    <x v="3"/>
    <n v="76.960088311589416"/>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2"/>
    <x v="121"/>
    <s v="No"/>
    <s v="Advising"/>
    <s v="COLLQ701"/>
    <x v="3"/>
    <n v="218.29956111842426"/>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3"/>
    <x v="141"/>
    <s v="I have not met with an academic advisor at this college"/>
    <s v="Advising"/>
    <s v="COLLQ701"/>
    <x v="3"/>
    <n v="13.066668549809922"/>
  </r>
  <r>
    <s v="12. Have any of your instructors recommended that you meet (in person or online) with an academic advisor?"/>
    <x v="83"/>
    <x v="0"/>
    <x v="0"/>
    <s v="Have any of your instructors recommended that you meet with an academic advisor?"/>
    <x v="4"/>
    <n v="1"/>
    <x v="114"/>
    <s v="Yes"/>
    <s v="Advising"/>
    <s v="COLLQ702"/>
    <x v="3"/>
    <n v="90.036719507171895"/>
  </r>
  <r>
    <s v="12. Have any of your instructors recommended that you meet (in person or online) with an academic advisor?"/>
    <x v="83"/>
    <x v="0"/>
    <x v="0"/>
    <s v="Have any of your instructors recommended that you meet with an academic advisor?"/>
    <x v="4"/>
    <n v="2"/>
    <x v="121"/>
    <s v="No"/>
    <s v="Advising"/>
    <s v="COLLQ702"/>
    <x v="3"/>
    <n v="214.58421669852788"/>
  </r>
  <r>
    <s v="1. Have you taken this survey in another class this semester/quarter?"/>
    <x v="0"/>
    <x v="0"/>
    <x v="0"/>
    <s v="Have you taken this survey in another class this term?"/>
    <x v="0"/>
    <n v="1"/>
    <x v="0"/>
    <s v=" Yes"/>
    <s v="Item 1"/>
    <s v="SRVAGAIN"/>
    <x v="4"/>
    <n v="0"/>
  </r>
  <r>
    <s v="1. Have you taken this survey in another class this semester/quarter?"/>
    <x v="0"/>
    <x v="0"/>
    <x v="0"/>
    <s v="Have you taken this survey in another class this term?"/>
    <x v="0"/>
    <n v="2"/>
    <x v="1"/>
    <s v=" No"/>
    <s v="Item 1"/>
    <s v="SRVAGAIN"/>
    <x v="4"/>
    <n v="377.19817339398548"/>
  </r>
  <r>
    <s v="2. Thinking about this semester/quarter, how would you describe your enrollment at this college?"/>
    <x v="1"/>
    <x v="0"/>
    <x v="0"/>
    <s v="Thinking about this term, how would you describe your enrollment at this college?"/>
    <x v="0"/>
    <n v="1"/>
    <x v="2"/>
    <s v=" Part-time"/>
    <s v="Item 2"/>
    <s v="ENRLMENT"/>
    <x v="4"/>
    <n v="302.87377487377461"/>
  </r>
  <r>
    <s v="2. Thinking about this semester/quarter, how would you describe your enrollment at this college?"/>
    <x v="1"/>
    <x v="0"/>
    <x v="0"/>
    <s v="Thinking about this term, how would you describe your enrollment at this college?"/>
    <x v="0"/>
    <n v="2"/>
    <x v="3"/>
    <s v=" Full-time"/>
    <s v="Item 2"/>
    <s v="ENRLMENT"/>
    <x v="4"/>
    <n v="74.324398520210437"/>
  </r>
  <r>
    <s v="3. Did you begin college at this college or elsewhere?"/>
    <x v="2"/>
    <x v="0"/>
    <x v="0"/>
    <s v="Did you begin college at this college or elsewhere?"/>
    <x v="0"/>
    <n v="1"/>
    <x v="4"/>
    <s v=" Started here"/>
    <s v="Item 3"/>
    <s v="ENTER"/>
    <x v="4"/>
    <n v="330.02668815944583"/>
  </r>
  <r>
    <s v="3. Did you begin college at this college or elsewhere?"/>
    <x v="2"/>
    <x v="0"/>
    <x v="0"/>
    <s v="Did you begin college at this college or elsewhere?"/>
    <x v="0"/>
    <n v="2"/>
    <x v="5"/>
    <s v=" Started elsewhere"/>
    <s v="Item 3"/>
    <s v="ENTER"/>
    <x v="4"/>
    <n v="35.721179339621159"/>
  </r>
  <r>
    <s v="4. While in high school, did you earn college credit for one or more courses? (Mark all that apply)"/>
    <x v="3"/>
    <x v="0"/>
    <x v="1"/>
    <s v="While in high school, did you earn college credit for one or more courses? No"/>
    <x v="0"/>
    <n v="0"/>
    <x v="6"/>
    <s v=" No response"/>
    <s v="Item 4"/>
    <s v="NOHS"/>
    <x v="4"/>
    <n v="93.092665518676"/>
  </r>
  <r>
    <s v="4. While in high school, did you earn college credit for one or more courses? (Mark all that apply)"/>
    <x v="3"/>
    <x v="0"/>
    <x v="1"/>
    <s v="While in high school, did you earn college credit for one or more courses? No"/>
    <x v="0"/>
    <n v="1"/>
    <x v="0"/>
    <s v=" Response"/>
    <s v="Item 4"/>
    <s v="NOHS"/>
    <x v="4"/>
    <n v="284.10550787530963"/>
  </r>
  <r>
    <s v="4. While in high school, did you earn college credit for one or more courses? (Mark all that apply)"/>
    <x v="3"/>
    <x v="0"/>
    <x v="2"/>
    <s v="While in high school, did you earn college credit for one or more courses? Yes, at this college"/>
    <x v="0"/>
    <n v="0"/>
    <x v="6"/>
    <s v=" No response"/>
    <s v="Item 4"/>
    <s v="THISC"/>
    <x v="4"/>
    <n v="361.65763472189468"/>
  </r>
  <r>
    <s v="4. While in high school, did you earn college credit for one or more courses? (Mark all that apply)"/>
    <x v="3"/>
    <x v="0"/>
    <x v="2"/>
    <s v="While in high school, did you earn college credit for one or more courses? Yes, at this college"/>
    <x v="0"/>
    <n v="1"/>
    <x v="0"/>
    <s v=" Response"/>
    <s v="Item 4"/>
    <s v="THISC"/>
    <x v="4"/>
    <n v="15.540538672090886"/>
  </r>
  <r>
    <s v="4. While in high school, did you earn college credit for one or more courses? (Mark all that apply)"/>
    <x v="3"/>
    <x v="0"/>
    <x v="3"/>
    <s v="While in high school, did you earn college credit for one or more courses? Yes, at a different college"/>
    <x v="0"/>
    <n v="0"/>
    <x v="6"/>
    <s v=" No response"/>
    <s v="Item 4"/>
    <s v="DIFFC"/>
    <x v="4"/>
    <n v="367.08874294145159"/>
  </r>
  <r>
    <s v="4. While in high school, did you earn college credit for one or more courses? (Mark all that apply)"/>
    <x v="3"/>
    <x v="0"/>
    <x v="3"/>
    <s v="While in high school, did you earn college credit for one or more courses? Yes, at a different college"/>
    <x v="0"/>
    <n v="1"/>
    <x v="0"/>
    <s v=" Response"/>
    <s v="Item 4"/>
    <s v="DIFFC"/>
    <x v="4"/>
    <n v="10.109430452533939"/>
  </r>
  <r>
    <s v="4. While in high school, did you earn college credit for one or more courses? (Mark all that apply)"/>
    <x v="3"/>
    <x v="0"/>
    <x v="4"/>
    <s v="While in high school, did you earn college credit for one or more courses? Yes, at my high school"/>
    <x v="0"/>
    <n v="0"/>
    <x v="6"/>
    <s v=" No response"/>
    <s v="Item 4"/>
    <s v="MYHS"/>
    <x v="4"/>
    <n v="302.51792986877899"/>
  </r>
  <r>
    <s v="4. While in high school, did you earn college credit for one or more courses? (Mark all that apply)"/>
    <x v="3"/>
    <x v="0"/>
    <x v="4"/>
    <s v="While in high school, did you earn college credit for one or more courses? Yes, at my high school"/>
    <x v="0"/>
    <n v="1"/>
    <x v="0"/>
    <s v=" Response"/>
    <s v="Item 4"/>
    <s v="MYHS"/>
    <x v="4"/>
    <n v="74.680243525206564"/>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1"/>
    <x v="0"/>
    <s v=" Yes"/>
    <s v="Item 5"/>
    <s v="OTHERENR"/>
    <x v="4"/>
    <n v="22.725711452939681"/>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2"/>
    <x v="1"/>
    <s v=" No"/>
    <s v="Item 5"/>
    <s v="OTHERENR"/>
    <x v="4"/>
    <n v="351.38247794336911"/>
  </r>
  <r>
    <s v="6. How many terms have you been enrolled at this college?"/>
    <x v="5"/>
    <x v="0"/>
    <x v="0"/>
    <s v="How many terms have you been enrolled at this college?"/>
    <x v="0"/>
    <n v="1"/>
    <x v="7"/>
    <s v=" This is my first semester/quarter"/>
    <s v="Item 6"/>
    <s v="TERMSENR"/>
    <x v="4"/>
    <n v="377.19817339398548"/>
  </r>
  <r>
    <s v="6. How many terms have you been enrolled at this college?"/>
    <x v="5"/>
    <x v="0"/>
    <x v="0"/>
    <s v="How many terms have you been enrolled at this college?"/>
    <x v="0"/>
    <n v="2"/>
    <x v="8"/>
    <s v=" This is my second semester/quarter"/>
    <s v="Item 6"/>
    <s v="TERMSENR"/>
    <x v="4"/>
    <n v="0"/>
  </r>
  <r>
    <s v="6. How many terms have you been enrolled at this college?"/>
    <x v="5"/>
    <x v="0"/>
    <x v="0"/>
    <s v="How many terms have you been enrolled at this college?"/>
    <x v="0"/>
    <n v="3"/>
    <x v="9"/>
    <s v=" This is my third semester/quarter"/>
    <s v="Item 6"/>
    <s v="TERMSENR"/>
    <x v="4"/>
    <n v="0"/>
  </r>
  <r>
    <s v="6. How many terms have you been enrolled at this college?"/>
    <x v="5"/>
    <x v="0"/>
    <x v="0"/>
    <s v="How many terms have you been enrolled at this college?"/>
    <x v="0"/>
    <n v="4"/>
    <x v="10"/>
    <s v=" This is my fourth semester/quarter"/>
    <s v="Item 6"/>
    <s v="TERMSENR"/>
    <x v="4"/>
    <n v="0"/>
  </r>
  <r>
    <s v="6. How many terms have you been enrolled at this college?"/>
    <x v="5"/>
    <x v="0"/>
    <x v="0"/>
    <s v="How many terms have you been enrolled at this college?"/>
    <x v="0"/>
    <n v="5"/>
    <x v="11"/>
    <s v=" I have been enrolled more than four terms"/>
    <s v="Item 6"/>
    <s v="TERMSENR"/>
    <x v="4"/>
    <n v="0"/>
  </r>
  <r>
    <s v="7. How many courses did you enroll in for your first semester/quarter at this college?"/>
    <x v="6"/>
    <x v="0"/>
    <x v="0"/>
    <s v="How many courses did you enroll in for first term at this college?"/>
    <x v="0"/>
    <n v="1"/>
    <x v="12"/>
    <s v=" One"/>
    <s v="Item 7"/>
    <s v="COURSENO"/>
    <x v="4"/>
    <n v="21.714489123865132"/>
  </r>
  <r>
    <s v="7. How many courses did you enroll in for your first semester/quarter at this college?"/>
    <x v="6"/>
    <x v="0"/>
    <x v="0"/>
    <s v="How many courses did you enroll in for first term at this college?"/>
    <x v="0"/>
    <n v="2"/>
    <x v="13"/>
    <s v=" Two"/>
    <s v="Item 7"/>
    <s v="COURSENO"/>
    <x v="4"/>
    <n v="44.725076915526934"/>
  </r>
  <r>
    <s v="7. How many courses did you enroll in for your first semester/quarter at this college?"/>
    <x v="6"/>
    <x v="0"/>
    <x v="0"/>
    <s v="How many courses did you enroll in for first term at this college?"/>
    <x v="0"/>
    <n v="3"/>
    <x v="14"/>
    <s v=" Three"/>
    <s v="Item 7"/>
    <s v="COURSENO"/>
    <x v="4"/>
    <n v="136.4517429264219"/>
  </r>
  <r>
    <s v="7. How many courses did you enroll in for your first semester/quarter at this college?"/>
    <x v="6"/>
    <x v="0"/>
    <x v="0"/>
    <s v="How many courses did you enroll in for first term at this college?"/>
    <x v="0"/>
    <n v="4"/>
    <x v="15"/>
    <s v=" Four or more"/>
    <s v="Item 7"/>
    <s v="COURSENO"/>
    <x v="4"/>
    <n v="174.30686442817151"/>
  </r>
  <r>
    <s v="During the current academic term, how many of each type of classes are you taking?"/>
    <x v="7"/>
    <x v="0"/>
    <x v="5"/>
    <s v="In the current academic term, how many of each type of classes are you taking?Face-to-face?"/>
    <x v="1"/>
    <n v="0"/>
    <x v="16"/>
    <s v=" None"/>
    <s v="Online Survey Item: During the current academic term, how many of each type of classes are you taking?"/>
    <s v="NUMCLF2F*"/>
    <x v="4"/>
    <n v="0"/>
  </r>
  <r>
    <s v="During the current academic term, how many of each type of classes are you taking?"/>
    <x v="7"/>
    <x v="0"/>
    <x v="5"/>
    <s v="In the current academic term, how many of each type of classes are you taking?Face-to-face?"/>
    <x v="1"/>
    <n v="1"/>
    <x v="17"/>
    <n v="1"/>
    <s v="Online Survey Item: During the current academic term, how many of each type of classes are you taking?"/>
    <s v="NUMCLF2F*"/>
    <x v="4"/>
    <n v="0"/>
  </r>
  <r>
    <s v="During the current academic term, how many of each type of classes are you taking?"/>
    <x v="7"/>
    <x v="0"/>
    <x v="5"/>
    <s v="In the current academic term, how many of each type of classes are you taking?Face-to-face?"/>
    <x v="1"/>
    <n v="2"/>
    <x v="18"/>
    <n v="2"/>
    <s v="Online Survey Item: During the current academic term, how many of each type of classes are you taking?"/>
    <s v="NUMCLF2F*"/>
    <x v="4"/>
    <n v="0"/>
  </r>
  <r>
    <s v="During the current academic term, how many of each type of classes are you taking?"/>
    <x v="7"/>
    <x v="0"/>
    <x v="5"/>
    <s v="In the current academic term, how many of each type of classes are you taking?Face-to-face?"/>
    <x v="1"/>
    <n v="3"/>
    <x v="19"/>
    <n v="3"/>
    <s v="Online Survey Item: During the current academic term, how many of each type of classes are you taking?"/>
    <s v="NUMCLF2F*"/>
    <x v="4"/>
    <n v="0"/>
  </r>
  <r>
    <s v="During the current academic term, how many of each type of classes are you taking?"/>
    <x v="7"/>
    <x v="0"/>
    <x v="5"/>
    <s v="In the current academic term, how many of each type of classes are you taking?Face-to-face?"/>
    <x v="1"/>
    <n v="4"/>
    <x v="20"/>
    <n v="4"/>
    <s v="Online Survey Item: During the current academic term, how many of each type of classes are you taking?"/>
    <s v="NUMCLF2F*"/>
    <x v="4"/>
    <n v="0"/>
  </r>
  <r>
    <s v="During the current academic term, how many of each type of classes are you taking?"/>
    <x v="7"/>
    <x v="0"/>
    <x v="5"/>
    <s v="In the current academic term, how many of each type of classes are you taking?Face-to-face?"/>
    <x v="1"/>
    <n v="5"/>
    <x v="21"/>
    <s v=" 5 or more"/>
    <s v="Online Survey Item: During the current academic term, how many of each type of classes are you taking?"/>
    <s v="NUMCLF2F*"/>
    <x v="4"/>
    <n v="0"/>
  </r>
  <r>
    <s v="During the current academic term, how many of each type of classes are you taking?"/>
    <x v="7"/>
    <x v="0"/>
    <x v="6"/>
    <s v="In the current academic term, how many of each type of classes are you taking?Online?"/>
    <x v="1"/>
    <n v="0"/>
    <x v="16"/>
    <s v=" None"/>
    <s v="Online Survey Item: During the current academic term, how many of each type of classes are you taking?"/>
    <s v="NUMCLOL*"/>
    <x v="4"/>
    <n v="0"/>
  </r>
  <r>
    <s v="During the current academic term, how many of each type of classes are you taking?"/>
    <x v="7"/>
    <x v="0"/>
    <x v="6"/>
    <s v="In the current academic term, how many of each type of classes are you taking?Online?"/>
    <x v="1"/>
    <n v="1"/>
    <x v="17"/>
    <n v="1"/>
    <s v="Online Survey Item: During the current academic term, how many of each type of classes are you taking?"/>
    <s v="NUMCLOL*"/>
    <x v="4"/>
    <n v="0"/>
  </r>
  <r>
    <s v="During the current academic term, how many of each type of classes are you taking?"/>
    <x v="7"/>
    <x v="0"/>
    <x v="6"/>
    <s v="In the current academic term, how many of each type of classes are you taking?Online?"/>
    <x v="1"/>
    <n v="2"/>
    <x v="18"/>
    <n v="2"/>
    <s v="Online Survey Item: During the current academic term, how many of each type of classes are you taking?"/>
    <s v="NUMCLOL*"/>
    <x v="4"/>
    <n v="0"/>
  </r>
  <r>
    <s v="During the current academic term, how many of each type of classes are you taking?"/>
    <x v="7"/>
    <x v="0"/>
    <x v="6"/>
    <s v="In the current academic term, how many of each type of classes are you taking?Online?"/>
    <x v="1"/>
    <n v="3"/>
    <x v="19"/>
    <n v="3"/>
    <s v="Online Survey Item: During the current academic term, how many of each type of classes are you taking?"/>
    <s v="NUMCLOL*"/>
    <x v="4"/>
    <n v="0"/>
  </r>
  <r>
    <s v="During the current academic term, how many of each type of classes are you taking?"/>
    <x v="7"/>
    <x v="0"/>
    <x v="6"/>
    <s v="In the current academic term, how many of each type of classes are you taking?Online?"/>
    <x v="1"/>
    <n v="4"/>
    <x v="20"/>
    <n v="4"/>
    <s v="Online Survey Item: During the current academic term, how many of each type of classes are you taking?"/>
    <s v="NUMCLOL*"/>
    <x v="4"/>
    <n v="0"/>
  </r>
  <r>
    <s v="During the current academic term, how many of each type of classes are you taking?"/>
    <x v="7"/>
    <x v="0"/>
    <x v="6"/>
    <s v="In the current academic term, how many of each type of classes are you taking?Online?"/>
    <x v="1"/>
    <n v="5"/>
    <x v="21"/>
    <s v=" 5 or more"/>
    <s v="Online Survey Item: During the current academic term, how many of each type of classes are you taking?"/>
    <s v="NUMCLOL*"/>
    <x v="4"/>
    <n v="0"/>
  </r>
  <r>
    <s v="During the current academic term, how many of each type of classes are you taking?"/>
    <x v="7"/>
    <x v="0"/>
    <x v="7"/>
    <s v="In the current academic term, how many of each type of classes are you taking?Hybrid?"/>
    <x v="1"/>
    <n v="0"/>
    <x v="16"/>
    <s v=" None"/>
    <s v="Online Survey Item: During the current academic term, how many of each type of classes are you taking?"/>
    <s v="NUMCLHYB*"/>
    <x v="4"/>
    <n v="0"/>
  </r>
  <r>
    <s v="During the current academic term, how many of each type of classes are you taking?"/>
    <x v="7"/>
    <x v="0"/>
    <x v="7"/>
    <s v="In the current academic term, how many of each type of classes are you taking?Hybrid?"/>
    <x v="1"/>
    <n v="1"/>
    <x v="17"/>
    <n v="1"/>
    <s v="Online Survey Item: During the current academic term, how many of each type of classes are you taking?"/>
    <s v="NUMCLHYB*"/>
    <x v="4"/>
    <n v="0"/>
  </r>
  <r>
    <s v="During the current academic term, how many of each type of classes are you taking?"/>
    <x v="7"/>
    <x v="0"/>
    <x v="7"/>
    <s v="In the current academic term, how many of each type of classes are you taking?Hybrid?"/>
    <x v="1"/>
    <n v="2"/>
    <x v="18"/>
    <n v="2"/>
    <s v="Online Survey Item: During the current academic term, how many of each type of classes are you taking?"/>
    <s v="NUMCLHYB*"/>
    <x v="4"/>
    <n v="0"/>
  </r>
  <r>
    <s v="During the current academic term, how many of each type of classes are you taking?"/>
    <x v="7"/>
    <x v="0"/>
    <x v="7"/>
    <s v="In the current academic term, how many of each type of classes are you taking?Hybrid?"/>
    <x v="1"/>
    <n v="3"/>
    <x v="19"/>
    <n v="3"/>
    <s v="Online Survey Item: During the current academic term, how many of each type of classes are you taking?"/>
    <s v="NUMCLHYB*"/>
    <x v="4"/>
    <n v="0"/>
  </r>
  <r>
    <s v="During the current academic term, how many of each type of classes are you taking?"/>
    <x v="7"/>
    <x v="0"/>
    <x v="7"/>
    <s v="In the current academic term, how many of each type of classes are you taking?Hybrid?"/>
    <x v="1"/>
    <n v="4"/>
    <x v="20"/>
    <n v="4"/>
    <s v="Online Survey Item: During the current academic term, how many of each type of classes are you taking?"/>
    <s v="NUMCLHYB*"/>
    <x v="4"/>
    <n v="0"/>
  </r>
  <r>
    <s v="During the current academic term, how many of each type of classes are you taking?"/>
    <x v="7"/>
    <x v="0"/>
    <x v="7"/>
    <s v="In the current academic term, how many of each type of classes are you taking?Hybrid?"/>
    <x v="1"/>
    <n v="5"/>
    <x v="21"/>
    <s v=" 5 or more"/>
    <s v="Online Survey Item: During the current academic term, how many of each type of classes are you taking?"/>
    <s v="NUMCLHYB*"/>
    <x v="4"/>
    <n v="0"/>
  </r>
  <r>
    <s v="8. Did you add or drop any classes within the first three weeks of your first semester/quarter at this college?"/>
    <x v="8"/>
    <x v="0"/>
    <x v="0"/>
    <s v="Did you add or drop any classes within the first three weeks of first term at this college?"/>
    <x v="1"/>
    <n v="1"/>
    <x v="22"/>
    <s v=" Yes, without discussing my decision with a college staff member or instructor"/>
    <s v="Item 8"/>
    <s v="ADDROP"/>
    <x v="4"/>
    <n v="17.966507636495827"/>
  </r>
  <r>
    <s v="8. Did you add or drop any classes within the first three weeks of your first semester/quarter at this college?"/>
    <x v="8"/>
    <x v="0"/>
    <x v="0"/>
    <s v="Did you add or drop any classes within the first three weeks of first term at this college?"/>
    <x v="1"/>
    <n v="2"/>
    <x v="23"/>
    <s v=" Yes, after discussing my decision with a college staff member or instructor"/>
    <s v="Item 8"/>
    <s v="ADDROP"/>
    <x v="4"/>
    <n v="26.177304058536564"/>
  </r>
  <r>
    <s v="8. Did you add or drop any classes within the first three weeks of your first semester/quarter at this college?"/>
    <x v="8"/>
    <x v="0"/>
    <x v="0"/>
    <s v="Did you add or drop any classes within the first three weeks of first term at this college?"/>
    <x v="1"/>
    <n v="3"/>
    <x v="24"/>
    <s v=" No, I did not add or drop any courses"/>
    <s v="Item 8"/>
    <s v="ADDROP"/>
    <x v="4"/>
    <n v="330.98058013221396"/>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1"/>
    <x v="25"/>
    <s v=" None"/>
    <s v="Item 9"/>
    <s v="DROPNO"/>
    <x v="4"/>
    <n v="19.328340928048416"/>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2"/>
    <x v="26"/>
    <s v=" One"/>
    <s v="Item 9"/>
    <s v="DROPNO"/>
    <x v="4"/>
    <n v="21.513650835936737"/>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3"/>
    <x v="27"/>
    <s v=" Two"/>
    <s v="Item 9"/>
    <s v="DROPNO"/>
    <x v="4"/>
    <n v="4.6636532225998257"/>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4"/>
    <x v="28"/>
    <s v=" Three"/>
    <s v="Item 9"/>
    <s v="DROPNO"/>
    <x v="4"/>
    <n v="0.46189210427861221"/>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5"/>
    <x v="29"/>
    <s v=" Four or more"/>
    <s v="Item 9"/>
    <s v="DROPNO"/>
    <x v="4"/>
    <n v="0.25005617090811183"/>
  </r>
  <r>
    <s v="10. When did you register for your courses for your first semester/quarter at this college?"/>
    <x v="10"/>
    <x v="0"/>
    <x v="0"/>
    <s v="When did you register for your courses for first term at this college?"/>
    <x v="2"/>
    <n v="1"/>
    <x v="30"/>
    <s v=" More than one week before classes began"/>
    <s v="Item 10"/>
    <s v="REGCLASS"/>
    <x v="4"/>
    <n v="337.97620766165079"/>
  </r>
  <r>
    <s v="10. When did you register for your courses for your first semester/quarter at this college?"/>
    <x v="10"/>
    <x v="0"/>
    <x v="0"/>
    <s v="When did you register for your courses for first term at this college?"/>
    <x v="2"/>
    <n v="2"/>
    <x v="31"/>
    <s v=" During the week before classes began"/>
    <s v="Item 10"/>
    <s v="REGCLASS"/>
    <x v="4"/>
    <n v="33.615418182408867"/>
  </r>
  <r>
    <s v="10. When did you register for your courses for your first semester/quarter at this college?"/>
    <x v="10"/>
    <x v="0"/>
    <x v="0"/>
    <s v="When did you register for your courses for first term at this college?"/>
    <x v="2"/>
    <n v="3"/>
    <x v="32"/>
    <s v=" During the first week of classes"/>
    <s v="Item 10"/>
    <s v="REGCLASS"/>
    <x v="4"/>
    <n v="3.2476219462046494"/>
  </r>
  <r>
    <s v="10. When did you register for your courses for your first semester/quarter at this college?"/>
    <x v="10"/>
    <x v="0"/>
    <x v="0"/>
    <s v="When did you register for your courses for first term at this college?"/>
    <x v="2"/>
    <n v="4"/>
    <x v="33"/>
    <s v=" After the first week of classes"/>
    <s v="Item 10"/>
    <s v="REGCLASS"/>
    <x v="4"/>
    <n v="0.25005617090811183"/>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0"/>
    <x v="6"/>
    <s v=" No response"/>
    <s v="Item 11"/>
    <s v="ONLORIEN"/>
    <x v="4"/>
    <n v="288.43139551127263"/>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1"/>
    <x v="0"/>
    <s v=" Response"/>
    <s v="Item 11"/>
    <s v="ONLORIEN"/>
    <x v="4"/>
    <n v="88.766777882713086"/>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0"/>
    <x v="6"/>
    <s v=" No response"/>
    <s v="Item 11"/>
    <s v="ONCORIEN"/>
    <x v="4"/>
    <n v="150.34340475090153"/>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1"/>
    <x v="0"/>
    <s v=" Response"/>
    <s v="Item 11"/>
    <s v="ONCORIEN"/>
    <x v="4"/>
    <n v="226.85476864308407"/>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0"/>
    <x v="6"/>
    <s v=" No response"/>
    <s v="Item 11"/>
    <s v="CSORIEN"/>
    <x v="4"/>
    <n v="276.09054554347148"/>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1"/>
    <x v="0"/>
    <s v=" Response"/>
    <s v="Item 11"/>
    <s v="CSORIEN"/>
    <x v="4"/>
    <n v="101.10762785051422"/>
  </r>
  <r>
    <s v="11. The following statements are about this college's orientation for new students.(Mark all that apply)"/>
    <x v="11"/>
    <x v="0"/>
    <x v="12"/>
    <s v="The following statements are about this college's orientation for new students.I was not aware of a college orientation"/>
    <x v="2"/>
    <n v="0"/>
    <x v="6"/>
    <s v=" No response"/>
    <s v="Item 11"/>
    <s v="NWORIEN"/>
    <x v="4"/>
    <n v="357.00813561206371"/>
  </r>
  <r>
    <s v="11. The following statements are about this college's orientation for new students.(Mark all that apply)"/>
    <x v="11"/>
    <x v="0"/>
    <x v="12"/>
    <s v="The following statements are about this college's orientation for new students.I was not aware of a college orientation"/>
    <x v="2"/>
    <n v="1"/>
    <x v="0"/>
    <s v=" Response"/>
    <s v="Item 11"/>
    <s v="NWORIEN"/>
    <x v="4"/>
    <n v="20.190037781921752"/>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0"/>
    <x v="6"/>
    <s v=" No response"/>
    <s v="Item 11"/>
    <s v="UNAORIEN"/>
    <x v="4"/>
    <n v="343.85663030790505"/>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1"/>
    <x v="0"/>
    <s v=" Response"/>
    <s v="Item 11"/>
    <s v="UNAORIEN"/>
    <x v="4"/>
    <n v="33.341543086080534"/>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1"/>
    <x v="0"/>
    <s v=" Yes"/>
    <s v="Item 12"/>
    <s v="REQPTEST"/>
    <x v="4"/>
    <n v="259.18373606838799"/>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2"/>
    <x v="1"/>
    <s v=" No"/>
    <s v="Item 12"/>
    <s v="REQPTEST"/>
    <x v="4"/>
    <n v="105.632234748795"/>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1"/>
    <x v="0"/>
    <s v=" Yes"/>
    <s v="Item 12"/>
    <s v="TKPTEST"/>
    <x v="4"/>
    <n v="267.83891500698905"/>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2"/>
    <x v="1"/>
    <s v=" No"/>
    <s v="Item 12"/>
    <s v="TKPTEST"/>
    <x v="4"/>
    <n v="88.315612128665066"/>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1"/>
    <x v="0"/>
    <s v=" Yes"/>
    <s v="Item 12"/>
    <s v="EXPTEST"/>
    <x v="4"/>
    <n v="86.420130968547028"/>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2"/>
    <x v="1"/>
    <s v=" No"/>
    <s v="Item 12"/>
    <s v="EXPTEST"/>
    <x v="4"/>
    <n v="256.75963893024499"/>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0"/>
    <x v="6"/>
    <s v=" No response"/>
    <s v="Item 13"/>
    <s v="NOTEST"/>
    <x v="4"/>
    <n v="268.80091945308391"/>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1"/>
    <x v="0"/>
    <s v=" Response"/>
    <s v="Item 13"/>
    <s v="NOTEST"/>
    <x v="4"/>
    <n v="20.081641812236583"/>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0"/>
    <x v="6"/>
    <s v=" No response"/>
    <s v="Item 13"/>
    <s v="NEEDREAD"/>
    <x v="4"/>
    <n v="210.16287928110876"/>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1"/>
    <x v="0"/>
    <s v=" Response"/>
    <s v="Item 13"/>
    <s v="NEEDREAD"/>
    <x v="4"/>
    <n v="78.719681984211519"/>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0"/>
    <x v="6"/>
    <s v=" No response"/>
    <s v="Item 13"/>
    <s v="NEEDWRIT"/>
    <x v="4"/>
    <n v="208.8010459895562"/>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1"/>
    <x v="0"/>
    <s v=" Response"/>
    <s v="Item 13"/>
    <s v="NEEDWRIT"/>
    <x v="4"/>
    <n v="80.08151527576409"/>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0"/>
    <x v="6"/>
    <s v=" No response"/>
    <s v="Item 13"/>
    <s v="NEEDMATH"/>
    <x v="4"/>
    <n v="170.8963803765827"/>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1"/>
    <x v="0"/>
    <s v=" Response"/>
    <s v="Item 13"/>
    <s v="NEEDMATH"/>
    <x v="4"/>
    <n v="117.98618088873747"/>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0"/>
    <x v="6"/>
    <s v=" No response"/>
    <s v="Item 13"/>
    <s v="NEEDNONE"/>
    <x v="4"/>
    <n v="185.19817842999785"/>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1"/>
    <x v="0"/>
    <s v=" Response"/>
    <s v="Item 13"/>
    <s v="NEEDNONE"/>
    <x v="4"/>
    <n v="103.68438283532211"/>
  </r>
  <r>
    <s v="14. This college required me to enroll in classes indicated by my placement test scores during my first semester/quarter"/>
    <x v="14"/>
    <x v="0"/>
    <x v="0"/>
    <s v="This college required me to enroll in classes indicated by my placement test scores during my first term"/>
    <x v="2"/>
    <n v="1"/>
    <x v="0"/>
    <s v=" Yes"/>
    <s v="Item 14"/>
    <s v="REQCLASS"/>
    <x v="4"/>
    <n v="192.31793247707662"/>
  </r>
  <r>
    <s v="14. This college required me to enroll in classes indicated by my placement test scores during my first semester/quarter"/>
    <x v="14"/>
    <x v="0"/>
    <x v="0"/>
    <s v="This college required me to enroll in classes indicated by my placement test scores during my first term"/>
    <x v="2"/>
    <n v="2"/>
    <x v="1"/>
    <s v=" No"/>
    <s v="Item 14"/>
    <s v="REQCLASS"/>
    <x v="4"/>
    <n v="164.77948898590327"/>
  </r>
  <r>
    <s v="15. With regard to financial assistance (scholarships, grants, or loans, etc.) to help with your college costs:"/>
    <x v="15"/>
    <x v="0"/>
    <x v="22"/>
    <s v="With regard to financial assistance  to help with your college costs:I applied for financial assistance"/>
    <x v="2"/>
    <n v="1"/>
    <x v="0"/>
    <s v=" Yes"/>
    <s v="Item 15"/>
    <s v="APPLIED"/>
    <x v="4"/>
    <n v="241.35997066960579"/>
  </r>
  <r>
    <s v="15. With regard to financial assistance (scholarships, grants, or loans, etc.) to help with your college costs:"/>
    <x v="15"/>
    <x v="0"/>
    <x v="22"/>
    <s v="With regard to financial assistance  to help with your college costs:I applied for financial assistance"/>
    <x v="2"/>
    <n v="2"/>
    <x v="1"/>
    <s v=" No"/>
    <s v="Item 15"/>
    <s v="APPLIED"/>
    <x v="4"/>
    <n v="123.18996622936407"/>
  </r>
  <r>
    <s v="15. With regard to financial assistance (scholarships, grants, or loans, etc.) to help with your college costs:"/>
    <x v="15"/>
    <x v="0"/>
    <x v="23"/>
    <s v="With regard to financial assistance  to help with your college costs:I was notified I was eligible to receive financial assistance"/>
    <x v="2"/>
    <n v="1"/>
    <x v="0"/>
    <s v=" Yes"/>
    <s v="Item 15"/>
    <s v="OFFERED"/>
    <x v="4"/>
    <n v="226.67328767327274"/>
  </r>
  <r>
    <s v="15. With regard to financial assistance (scholarships, grants, or loans, etc.) to help with your college costs:"/>
    <x v="15"/>
    <x v="0"/>
    <x v="23"/>
    <s v="With regard to financial assistance  to help with your college costs:I was notified I was eligible to receive financial assistance"/>
    <x v="2"/>
    <n v="2"/>
    <x v="1"/>
    <s v=" No"/>
    <s v="Item 15"/>
    <s v="OFFERED"/>
    <x v="4"/>
    <n v="122.98574837062338"/>
  </r>
  <r>
    <s v="15. With regard to financial assistance (scholarships, grants, or loans, etc.) to help with your college costs:"/>
    <x v="15"/>
    <x v="0"/>
    <x v="24"/>
    <s v="With regard to financial assistance  to help with your college costs:I received financial assistance funds before classes began"/>
    <x v="2"/>
    <n v="1"/>
    <x v="0"/>
    <s v=" Yes"/>
    <s v="Item 15"/>
    <s v="RECEIVED"/>
    <x v="4"/>
    <n v="182.91808407477043"/>
  </r>
  <r>
    <s v="15. With regard to financial assistance (scholarships, grants, or loans, etc.) to help with your college costs:"/>
    <x v="15"/>
    <x v="0"/>
    <x v="24"/>
    <s v="With regard to financial assistance  to help with your college costs:I received financial assistance funds before classes began"/>
    <x v="2"/>
    <n v="2"/>
    <x v="1"/>
    <s v=" No"/>
    <s v="Item 15"/>
    <s v="RECEIVED"/>
    <x v="4"/>
    <n v="174.91039578216515"/>
  </r>
  <r>
    <s v="16. When did you first apply for financial assistance?"/>
    <x v="16"/>
    <x v="0"/>
    <x v="0"/>
    <s v="When did you first apply for financial assistance?"/>
    <x v="2"/>
    <n v="1"/>
    <x v="34"/>
    <s v=" 3 or more months before classes began"/>
    <s v="Item 16"/>
    <s v="TIMEAPPL"/>
    <x v="4"/>
    <n v="162.8223122456279"/>
  </r>
  <r>
    <s v="16. When did you first apply for financial assistance?"/>
    <x v="16"/>
    <x v="0"/>
    <x v="0"/>
    <s v="When did you first apply for financial assistance?"/>
    <x v="2"/>
    <n v="2"/>
    <x v="35"/>
    <s v=" 1 to 2 months before classes began"/>
    <s v="Item 16"/>
    <s v="TIMEAPPL"/>
    <x v="4"/>
    <n v="43.364548763950474"/>
  </r>
  <r>
    <s v="16. When did you first apply for financial assistance?"/>
    <x v="16"/>
    <x v="0"/>
    <x v="0"/>
    <s v="When did you first apply for financial assistance?"/>
    <x v="2"/>
    <n v="3"/>
    <x v="36"/>
    <s v=" Less than 1 month before classes began"/>
    <s v="Item 16"/>
    <s v="TIMEAPPL"/>
    <x v="4"/>
    <n v="30.871065045347304"/>
  </r>
  <r>
    <s v="16. When did you first apply for financial assistance?"/>
    <x v="16"/>
    <x v="0"/>
    <x v="0"/>
    <s v="When did you first apply for financial assistance?"/>
    <x v="2"/>
    <n v="4"/>
    <x v="37"/>
    <s v=" After classes began"/>
    <s v="Item 16"/>
    <s v="TIMEAPPL"/>
    <x v="4"/>
    <n v="3.5518761019553491"/>
  </r>
  <r>
    <s v="16. When did you first apply for financial assistance?"/>
    <x v="16"/>
    <x v="0"/>
    <x v="0"/>
    <s v="When did you first apply for financial assistance?"/>
    <x v="2"/>
    <n v="5"/>
    <x v="38"/>
    <s v=" I did not apply for financial assistance"/>
    <s v="Item 16"/>
    <s v="TIMEAPPL"/>
    <x v="4"/>
    <n v="3.0899839976767369"/>
  </r>
  <r>
    <s v="17. In which of the following types of courses were you enrolled during your first semester/quarter at this college?"/>
    <x v="17"/>
    <x v="0"/>
    <x v="25"/>
    <s v="In which of the following types of courses were you enrolled during first term at this college?Developmental Reading  "/>
    <x v="1"/>
    <n v="1"/>
    <x v="39"/>
    <s v=" Enrolled"/>
    <s v="Item 17"/>
    <s v="EDCPR"/>
    <x v="4"/>
    <n v="81.701245916340028"/>
  </r>
  <r>
    <s v="17. In which of the following types of courses were you enrolled during your first semester/quarter at this college?"/>
    <x v="17"/>
    <x v="0"/>
    <x v="25"/>
    <s v="In which of the following types of courses were you enrolled during first term at this college?Developmental Reading  "/>
    <x v="1"/>
    <n v="2"/>
    <x v="40"/>
    <s v=" Not enrolled"/>
    <s v="Item 17"/>
    <s v="EDCPR"/>
    <x v="4"/>
    <n v="269.54270419727027"/>
  </r>
  <r>
    <s v="17. In which of the following types of courses were you enrolled during your first semester/quarter at this college?"/>
    <x v="17"/>
    <x v="0"/>
    <x v="26"/>
    <s v="In which of the following types of courses were you enrolled during first term at this college?Developmental Writing  "/>
    <x v="1"/>
    <n v="1"/>
    <x v="39"/>
    <s v=" Enrolled"/>
    <s v="Item 17"/>
    <s v="EDCPW"/>
    <x v="4"/>
    <n v="95.803758021151523"/>
  </r>
  <r>
    <s v="17. In which of the following types of courses were you enrolled during your first semester/quarter at this college?"/>
    <x v="17"/>
    <x v="0"/>
    <x v="26"/>
    <s v="In which of the following types of courses were you enrolled during first term at this college?Developmental Writing  "/>
    <x v="1"/>
    <n v="2"/>
    <x v="40"/>
    <s v=" Not enrolled"/>
    <s v="Item 17"/>
    <s v="EDCPW"/>
    <x v="4"/>
    <n v="257.06492693076069"/>
  </r>
  <r>
    <s v="17. In which of the following types of courses were you enrolled during your first semester/quarter at this college?"/>
    <x v="17"/>
    <x v="0"/>
    <x v="27"/>
    <s v="In which of the following types of courses were you enrolled during first term at this college?Developmental Math  "/>
    <x v="1"/>
    <n v="1"/>
    <x v="39"/>
    <s v=" Enrolled"/>
    <s v="Item 17"/>
    <s v="EDCPM"/>
    <x v="4"/>
    <n v="133.2384190565196"/>
  </r>
  <r>
    <s v="17. In which of the following types of courses were you enrolled during your first semester/quarter at this college?"/>
    <x v="17"/>
    <x v="0"/>
    <x v="27"/>
    <s v="In which of the following types of courses were you enrolled during first term at this college?Developmental Math  "/>
    <x v="1"/>
    <n v="2"/>
    <x v="40"/>
    <s v=" Not enrolled"/>
    <s v="Item 17"/>
    <s v="EDCPM"/>
    <x v="4"/>
    <n v="219.36423197717923"/>
  </r>
  <r>
    <s v="17. In which of the following types of courses were you enrolled during your first semester/quarter at this college?"/>
    <x v="17"/>
    <x v="0"/>
    <x v="28"/>
    <s v="In which of the following types of courses were you enrolled during first term at this college?An ESL course"/>
    <x v="1"/>
    <n v="1"/>
    <x v="39"/>
    <s v=" Enrolled"/>
    <s v="Item 17"/>
    <s v="ENRLENG"/>
    <x v="4"/>
    <n v="3.7828221540946552"/>
  </r>
  <r>
    <s v="17. In which of the following types of courses were you enrolled during your first semester/quarter at this college?"/>
    <x v="17"/>
    <x v="0"/>
    <x v="28"/>
    <s v="In which of the following types of courses were you enrolled during first term at this college?An ESL course"/>
    <x v="1"/>
    <n v="2"/>
    <x v="40"/>
    <s v=" Not enrolled"/>
    <s v="Item 17"/>
    <s v="ENRLENG"/>
    <x v="4"/>
    <n v="340.9245314581047"/>
  </r>
  <r>
    <s v="17. In which of the following types of courses were you enrolled during your first semester/quarter at this college?"/>
    <x v="17"/>
    <x v="0"/>
    <x v="29"/>
    <s v="In which of the following types of courses were you enrolled during first term at this college?A student success course"/>
    <x v="1"/>
    <n v="1"/>
    <x v="39"/>
    <s v=" Enrolled"/>
    <s v="Item 17"/>
    <s v="ENRLSSDC"/>
    <x v="4"/>
    <n v="119.06469377784418"/>
  </r>
  <r>
    <s v="17. In which of the following types of courses were you enrolled during your first semester/quarter at this college?"/>
    <x v="17"/>
    <x v="0"/>
    <x v="29"/>
    <s v="In which of the following types of courses were you enrolled during first term at this college?A student success course"/>
    <x v="1"/>
    <n v="2"/>
    <x v="40"/>
    <s v=" Not enrolled"/>
    <s v="Item 17"/>
    <s v="ENRLSSDC"/>
    <x v="4"/>
    <n v="230.7713375326974"/>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1"/>
    <x v="39"/>
    <s v=" Enrolled"/>
    <s v="Item 17"/>
    <s v="ENRLOLC"/>
    <x v="4"/>
    <n v="7.430272945757058"/>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2"/>
    <x v="40"/>
    <s v=" Not enrolled"/>
    <s v="Item 17"/>
    <s v="ENRLOLC"/>
    <x v="4"/>
    <n v="337.97305119432406"/>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1"/>
    <x v="41"/>
    <s v=" Strongly disagree"/>
    <s v="Item 18"/>
    <s v="WELCOME"/>
    <x v="4"/>
    <n v="2.0737815667393131"/>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2"/>
    <x v="42"/>
    <s v=" Disagree"/>
    <s v="Item 18"/>
    <s v="WELCOME"/>
    <x v="4"/>
    <n v="2.2313954194042012"/>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3"/>
    <x v="43"/>
    <s v=" Neutral"/>
    <s v="Item 18"/>
    <s v="WELCOME"/>
    <x v="4"/>
    <n v="79.863143304254493"/>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4"/>
    <x v="44"/>
    <s v=" Agree"/>
    <s v="Item 18"/>
    <s v="WELCOME"/>
    <x v="4"/>
    <n v="191.28858927922369"/>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5"/>
    <x v="45"/>
    <s v=" Strongly agree"/>
    <s v="Item 18"/>
    <s v="WELCOME"/>
    <x v="4"/>
    <n v="90.071009522747786"/>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1"/>
    <x v="41"/>
    <s v=" Strongly disagree"/>
    <s v="Item 18"/>
    <s v="WNTSCCD"/>
    <x v="4"/>
    <n v="0"/>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2"/>
    <x v="42"/>
    <s v=" Disagree"/>
    <s v="Item 18"/>
    <s v="WNTSCCD"/>
    <x v="4"/>
    <n v="0.71194827518672399"/>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3"/>
    <x v="43"/>
    <s v=" Neutral"/>
    <s v="Item 18"/>
    <s v="WNTSCCD"/>
    <x v="4"/>
    <n v="48.130357309170847"/>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4"/>
    <x v="44"/>
    <s v=" Agree"/>
    <s v="Item 18"/>
    <s v="WNTSCCD"/>
    <x v="4"/>
    <n v="175.90381672939861"/>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5"/>
    <x v="45"/>
    <s v=" Strongly agree"/>
    <s v="Item 18"/>
    <s v="WNTSCCD"/>
    <x v="4"/>
    <n v="133.61755775106926"/>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1"/>
    <x v="41"/>
    <s v=" Strongly disagree"/>
    <s v="Item 18"/>
    <s v="CONVTIME"/>
    <x v="4"/>
    <n v="12.555818272635495"/>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2"/>
    <x v="42"/>
    <s v=" Disagree"/>
    <s v="Item 18"/>
    <s v="CONVTIME"/>
    <x v="4"/>
    <n v="44.81753973268151"/>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3"/>
    <x v="43"/>
    <s v=" Neutral"/>
    <s v="Item 18"/>
    <s v="CONVTIME"/>
    <x v="4"/>
    <n v="101.27491011278207"/>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4"/>
    <x v="44"/>
    <s v=" Agree"/>
    <s v="Item 18"/>
    <s v="CONVTIME"/>
    <x v="4"/>
    <n v="128.95989797618554"/>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5"/>
    <x v="45"/>
    <s v=" Strongly agree"/>
    <s v="Item 18"/>
    <s v="CONVTIME"/>
    <x v="4"/>
    <n v="77.207804722897805"/>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1"/>
    <x v="41"/>
    <s v=" Strongly disagree"/>
    <s v="Item 18"/>
    <s v="AACONTIM"/>
    <x v="4"/>
    <n v="7.1802167748489456"/>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2"/>
    <x v="42"/>
    <s v=" Disagree"/>
    <s v="Item 18"/>
    <s v="AACONTIM"/>
    <x v="4"/>
    <n v="15.110602062422226"/>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3"/>
    <x v="43"/>
    <s v=" Neutral"/>
    <s v="Item 18"/>
    <s v="AACONTIM"/>
    <x v="4"/>
    <n v="59.912139951935721"/>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4"/>
    <x v="44"/>
    <s v=" Agree"/>
    <s v="Item 18"/>
    <s v="AACONTIM"/>
    <x v="4"/>
    <n v="169.79715683765653"/>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5"/>
    <x v="45"/>
    <s v=" Strongly agree"/>
    <s v="Item 18"/>
    <s v="AACONTIM"/>
    <x v="4"/>
    <n v="105.61339592523765"/>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1"/>
    <x v="41"/>
    <s v=" Strongly disagree"/>
    <s v="Item 18"/>
    <s v="AASELMAJ"/>
    <x v="4"/>
    <n v="13.63250752720619"/>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2"/>
    <x v="42"/>
    <s v=" Disagree"/>
    <s v="Item 18"/>
    <s v="AASELMAJ"/>
    <x v="4"/>
    <n v="18.999972455803011"/>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3"/>
    <x v="43"/>
    <s v=" Neutral"/>
    <s v="Item 18"/>
    <s v="AASELMAJ"/>
    <x v="4"/>
    <n v="36.778734379560021"/>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4"/>
    <x v="44"/>
    <s v=" Agree"/>
    <s v="Item 18"/>
    <s v="AASELMAJ"/>
    <x v="4"/>
    <n v="166.88105983102417"/>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5"/>
    <x v="45"/>
    <s v=" Strongly agree"/>
    <s v="Item 18"/>
    <s v="AASELMAJ"/>
    <x v="4"/>
    <n v="128.77375279449731"/>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1"/>
    <x v="41"/>
    <s v=" Strongly disagree"/>
    <s v="Item 18"/>
    <s v="ACADGOAL"/>
    <x v="4"/>
    <n v="14.648709958143616"/>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2"/>
    <x v="42"/>
    <s v=" Disagree"/>
    <s v="Item 18"/>
    <s v="ACADGOAL"/>
    <x v="4"/>
    <n v="42.42641143500191"/>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3"/>
    <x v="43"/>
    <s v=" Neutral"/>
    <s v="Item 18"/>
    <s v="ACADGOAL"/>
    <x v="4"/>
    <n v="108.19380177606935"/>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4"/>
    <x v="44"/>
    <s v=" Agree"/>
    <s v="Item 18"/>
    <s v="ACADGOAL"/>
    <x v="4"/>
    <n v="113.37329788844185"/>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5"/>
    <x v="45"/>
    <s v=" Strongly agree"/>
    <s v="Item 18"/>
    <s v="ACADGOAL"/>
    <x v="4"/>
    <n v="84.099968192786434"/>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1"/>
    <x v="41"/>
    <s v=" Strongly disagree"/>
    <s v="Item 18"/>
    <s v="CRSADV"/>
    <x v="4"/>
    <n v="4.6445431038310208"/>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2"/>
    <x v="42"/>
    <s v=" Disagree"/>
    <s v="Item 18"/>
    <s v="CRSADV"/>
    <x v="4"/>
    <n v="10.004166854312595"/>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3"/>
    <x v="43"/>
    <s v=" Neutral"/>
    <s v="Item 18"/>
    <s v="CRSADV"/>
    <x v="4"/>
    <n v="29.867707990251017"/>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4"/>
    <x v="44"/>
    <s v=" Agree"/>
    <s v="Item 18"/>
    <s v="CRSADV"/>
    <x v="4"/>
    <n v="171.50308914941107"/>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5"/>
    <x v="45"/>
    <s v=" Strongly agree"/>
    <s v="Item 18"/>
    <s v="CRSADV"/>
    <x v="4"/>
    <n v="146.97273832354577"/>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1"/>
    <x v="41"/>
    <s v=" Strongly disagree"/>
    <s v="Item 18"/>
    <s v="OSCOMM"/>
    <x v="4"/>
    <n v="44.062391118094311"/>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2"/>
    <x v="42"/>
    <s v=" Disagree"/>
    <s v="Item 18"/>
    <s v="OSCOMM"/>
    <x v="4"/>
    <n v="119.36687350275872"/>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3"/>
    <x v="43"/>
    <s v=" Neutral"/>
    <s v="Item 18"/>
    <s v="OSCOMM"/>
    <x v="4"/>
    <n v="96.122118097945091"/>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4"/>
    <x v="44"/>
    <s v=" Agree"/>
    <s v="Item 18"/>
    <s v="OSCOMM"/>
    <x v="4"/>
    <n v="60.248057808173584"/>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5"/>
    <x v="45"/>
    <s v=" Strongly agree"/>
    <s v="Item 18"/>
    <s v="OSCOMM"/>
    <x v="4"/>
    <n v="43.40464082775015"/>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1"/>
    <x v="41"/>
    <s v=" Strongly disagree"/>
    <s v="Item 18"/>
    <s v="FAINFO"/>
    <x v="4"/>
    <n v="24.864712745826704"/>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2"/>
    <x v="42"/>
    <s v=" Disagree"/>
    <s v="Item 18"/>
    <s v="FAINFO"/>
    <x v="4"/>
    <n v="50.645073131020922"/>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3"/>
    <x v="43"/>
    <s v=" Neutral"/>
    <s v="Item 18"/>
    <s v="FAINFO"/>
    <x v="4"/>
    <n v="116.28991338963418"/>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4"/>
    <x v="44"/>
    <s v=" Agree"/>
    <s v="Item 18"/>
    <s v="FAINFO"/>
    <x v="4"/>
    <n v="107.89112405550617"/>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5"/>
    <x v="45"/>
    <s v=" Strongly agree"/>
    <s v="Item 18"/>
    <s v="FAINFO"/>
    <x v="4"/>
    <n v="65.606149718241937"/>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1"/>
    <x v="41"/>
    <s v=" Strongly disagree"/>
    <s v="Item 18"/>
    <s v="QUALFA"/>
    <x v="4"/>
    <n v="42.896416012607247"/>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2"/>
    <x v="42"/>
    <s v=" Disagree"/>
    <s v="Item 18"/>
    <s v="QUALFA"/>
    <x v="4"/>
    <n v="130.10550241770213"/>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3"/>
    <x v="43"/>
    <s v=" Neutral"/>
    <s v="Item 18"/>
    <s v="QUALFA"/>
    <x v="4"/>
    <n v="95.583785518591284"/>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4"/>
    <x v="44"/>
    <s v=" Agree"/>
    <s v="Item 18"/>
    <s v="QUALFA"/>
    <x v="4"/>
    <n v="54.042666759397605"/>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5"/>
    <x v="45"/>
    <s v=" Strongly agree"/>
    <s v="Item 18"/>
    <s v="QUALFA"/>
    <x v="4"/>
    <n v="37.809090923266396"/>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1"/>
    <x v="41"/>
    <s v=" Strongly disagree"/>
    <s v="Item 18"/>
    <s v="ACTINTRO"/>
    <x v="4"/>
    <n v="35.004250962571568"/>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2"/>
    <x v="42"/>
    <s v=" Disagree"/>
    <s v="Item 18"/>
    <s v="ACTINTRO"/>
    <x v="4"/>
    <n v="95.67282417015916"/>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3"/>
    <x v="43"/>
    <s v=" Neutral"/>
    <s v="Item 18"/>
    <s v="ACTINTRO"/>
    <x v="4"/>
    <n v="82.602516339453231"/>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4"/>
    <x v="44"/>
    <s v=" Agree"/>
    <s v="Item 18"/>
    <s v="ACTINTRO"/>
    <x v="4"/>
    <n v="97.759698312088091"/>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5"/>
    <x v="45"/>
    <s v=" Strongly agree"/>
    <s v="Item 18"/>
    <s v="ACTINTRO"/>
    <x v="4"/>
    <n v="51.914735399541748"/>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1"/>
    <x v="41"/>
    <s v=" Strongly disagree"/>
    <s v="Item 18"/>
    <s v="RESOURCE"/>
    <x v="4"/>
    <n v="4.6445431038310208"/>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2"/>
    <x v="42"/>
    <s v=" Disagree"/>
    <s v="Item 18"/>
    <s v="RESOURCE"/>
    <x v="4"/>
    <n v="25.399912953716715"/>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3"/>
    <x v="43"/>
    <s v=" Neutral"/>
    <s v="Item 18"/>
    <s v="RESOURCE"/>
    <x v="4"/>
    <n v="51.791914021876153"/>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4"/>
    <x v="44"/>
    <s v=" Agree"/>
    <s v="Item 18"/>
    <s v="RESOURCE"/>
    <x v="4"/>
    <n v="164.16050152351971"/>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5"/>
    <x v="45"/>
    <s v=" Strongly agree"/>
    <s v="Item 18"/>
    <s v="RESOURCE"/>
    <x v="4"/>
    <n v="114.44059002862107"/>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1"/>
    <x v="41"/>
    <s v=" Strongly disagree"/>
    <s v="Item 18"/>
    <s v="GRADEPOL"/>
    <x v="4"/>
    <n v="2.0737815667393131"/>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2"/>
    <x v="42"/>
    <s v=" Disagree"/>
    <s v="Item 18"/>
    <s v="GRADEPOL"/>
    <x v="4"/>
    <n v="5.1095675795734623"/>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3"/>
    <x v="43"/>
    <s v=" Neutral"/>
    <s v="Item 18"/>
    <s v="GRADEPOL"/>
    <x v="4"/>
    <n v="27.470538053129179"/>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4"/>
    <x v="44"/>
    <s v=" Agree"/>
    <s v="Item 18"/>
    <s v="GRADEPOL"/>
    <x v="4"/>
    <n v="158.44217843309633"/>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5"/>
    <x v="45"/>
    <s v=" Strongly agree"/>
    <s v="Item 18"/>
    <s v="GRADEPOL"/>
    <x v="4"/>
    <n v="170.07292785610989"/>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1"/>
    <x v="41"/>
    <s v=" Strongly disagree"/>
    <s v="Item 18"/>
    <s v="SYLLABI"/>
    <x v="4"/>
    <n v="0.23094605213930611"/>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2"/>
    <x v="42"/>
    <s v=" Disagree"/>
    <s v="Item 18"/>
    <s v="SYLLABI"/>
    <x v="4"/>
    <n v="0.96200444609483582"/>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3"/>
    <x v="43"/>
    <s v=" Neutral"/>
    <s v="Item 18"/>
    <s v="SYLLABI"/>
    <x v="4"/>
    <n v="19.380691182491955"/>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4"/>
    <x v="44"/>
    <s v=" Agree"/>
    <s v="Item 18"/>
    <s v="SYLLABI"/>
    <x v="4"/>
    <n v="155.89550711663637"/>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5"/>
    <x v="45"/>
    <s v=" Strongly agree"/>
    <s v="Item 18"/>
    <s v="SYLLABI"/>
    <x v="4"/>
    <n v="188.30860178228269"/>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1"/>
    <x v="41"/>
    <s v=" Strongly disagree"/>
    <s v="Item 18"/>
    <s v="FACMEET"/>
    <x v="4"/>
    <n v="6.2564325662917213"/>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2"/>
    <x v="42"/>
    <s v=" Disagree"/>
    <s v="Item 18"/>
    <s v="FACMEET"/>
    <x v="4"/>
    <n v="5.413821735324162"/>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3"/>
    <x v="43"/>
    <s v=" Neutral"/>
    <s v="Item 18"/>
    <s v="FACMEET"/>
    <x v="4"/>
    <n v="22.125044319553538"/>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4"/>
    <x v="44"/>
    <s v=" Agree"/>
    <s v="Item 18"/>
    <s v="FACMEET"/>
    <x v="4"/>
    <n v="169.53299474570548"/>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5"/>
    <x v="45"/>
    <s v=" Strongly agree"/>
    <s v="Item 18"/>
    <s v="FACMEET"/>
    <x v="4"/>
    <n v="158.89467342298343"/>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1"/>
    <x v="41"/>
    <s v=" Strongly disagree"/>
    <s v="Item 18"/>
    <s v="CSTAFNAM"/>
    <x v="4"/>
    <n v="51.592947560209822"/>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2"/>
    <x v="42"/>
    <s v=" Disagree"/>
    <s v="Item 18"/>
    <s v="CSTAFNAM"/>
    <x v="4"/>
    <n v="85.096837401469628"/>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3"/>
    <x v="43"/>
    <s v=" Neutral"/>
    <s v="Item 18"/>
    <s v="CSTAFNAM"/>
    <x v="4"/>
    <n v="70.751052363237605"/>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4"/>
    <x v="44"/>
    <s v=" Agree"/>
    <s v="Item 18"/>
    <s v="CSTAFNAM"/>
    <x v="4"/>
    <n v="75.608691945640899"/>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5"/>
    <x v="45"/>
    <s v=" Strongly agree"/>
    <s v="Item 18"/>
    <s v="CSTAFNAM"/>
    <x v="4"/>
    <n v="77.830714346516601"/>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1"/>
    <x v="41"/>
    <s v=" Strongly disagree"/>
    <s v="Item 18"/>
    <s v="OSTUDNAM"/>
    <x v="4"/>
    <n v="9.7970638234565346"/>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2"/>
    <x v="42"/>
    <s v=" Disagree"/>
    <s v="Item 18"/>
    <s v="OSTUDNAM"/>
    <x v="4"/>
    <n v="40.907187394269847"/>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3"/>
    <x v="43"/>
    <s v=" Neutral"/>
    <s v="Item 18"/>
    <s v="OSTUDNAM"/>
    <x v="4"/>
    <n v="41.788018462775014"/>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4"/>
    <x v="44"/>
    <s v=" Agree"/>
    <s v="Item 18"/>
    <s v="OSTUDNAM"/>
    <x v="4"/>
    <n v="135.53185363888167"/>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5"/>
    <x v="45"/>
    <s v=" Strongly agree"/>
    <s v="Item 18"/>
    <s v="OSTUDNAM"/>
    <x v="4"/>
    <n v="137.27284972084689"/>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1"/>
    <x v="41"/>
    <s v=" Strongly disagree"/>
    <s v="Item 18"/>
    <s v="FACNAM"/>
    <x v="4"/>
    <n v="6.5143540111781055"/>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2"/>
    <x v="42"/>
    <s v=" Disagree"/>
    <s v="Item 18"/>
    <s v="FACNAM"/>
    <x v="4"/>
    <n v="14.844568144209138"/>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3"/>
    <x v="43"/>
    <s v=" Neutral"/>
    <s v="Item 18"/>
    <s v="FACNAM"/>
    <x v="4"/>
    <n v="32.403381661268945"/>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4"/>
    <x v="44"/>
    <s v=" Agree"/>
    <s v="Item 18"/>
    <s v="FACNAM"/>
    <x v="4"/>
    <n v="156.77947055660542"/>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5"/>
    <x v="45"/>
    <s v=" Strongly agree"/>
    <s v="Item 18"/>
    <s v="FACNAM"/>
    <x v="4"/>
    <n v="150.57254766741607"/>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1"/>
    <x v="41"/>
    <s v=" Strongly disagree"/>
    <s v="Item 18"/>
    <s v="STUNAM"/>
    <x v="4"/>
    <n v="22.171401126280877"/>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2"/>
    <x v="42"/>
    <s v=" Disagree"/>
    <s v="Item 18"/>
    <s v="STUNAM"/>
    <x v="4"/>
    <n v="26.19929934942077"/>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3"/>
    <x v="43"/>
    <s v=" Neutral"/>
    <s v="Item 18"/>
    <s v="STUNAM"/>
    <x v="4"/>
    <n v="33.487912093954883"/>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4"/>
    <x v="44"/>
    <s v=" Agree"/>
    <s v="Item 18"/>
    <s v="STUNAM"/>
    <x v="4"/>
    <n v="146.37236658123422"/>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5"/>
    <x v="45"/>
    <s v=" Strongly agree"/>
    <s v="Item 18"/>
    <s v="STUNAM"/>
    <x v="4"/>
    <n v="130.47021930122304"/>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1"/>
    <x v="41"/>
    <s v=" Strongly disagree"/>
    <s v="Item 18"/>
    <s v="ITTAKES"/>
    <x v="4"/>
    <n v="0.92378420855722443"/>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2"/>
    <x v="42"/>
    <s v=" Disagree"/>
    <s v="Item 18"/>
    <s v="ITTAKES"/>
    <x v="4"/>
    <n v="9.2890862076620415"/>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3"/>
    <x v="43"/>
    <s v=" Neutral"/>
    <s v="Item 18"/>
    <s v="ITTAKES"/>
    <x v="4"/>
    <n v="65.544086459421081"/>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4"/>
    <x v="44"/>
    <s v=" Agree"/>
    <s v="Item 18"/>
    <s v="ITTAKES"/>
    <x v="4"/>
    <n v="159.46834106775961"/>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5"/>
    <x v="45"/>
    <s v=" Strongly agree"/>
    <s v="Item 18"/>
    <s v="ITTAKES"/>
    <x v="4"/>
    <n v="129.55245263624505"/>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1"/>
    <x v="41"/>
    <s v=" Strongly disagree"/>
    <s v="Item 18"/>
    <s v="ACPRPRD"/>
    <x v="4"/>
    <n v="0.73105839395552974"/>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2"/>
    <x v="42"/>
    <s v=" Disagree"/>
    <s v="Item 18"/>
    <s v="ACPRPRD"/>
    <x v="4"/>
    <n v="9.1010932955747847"/>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3"/>
    <x v="43"/>
    <s v=" Neutral"/>
    <s v="Item 18"/>
    <s v="ACPRPRD"/>
    <x v="4"/>
    <n v="60.627244694449324"/>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4"/>
    <x v="44"/>
    <s v=" Agree"/>
    <s v="Item 18"/>
    <s v="ACPRPRD"/>
    <x v="4"/>
    <n v="166.04315780670805"/>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5"/>
    <x v="45"/>
    <s v=" Strongly agree"/>
    <s v="Item 18"/>
    <s v="ACPRPRD"/>
    <x v="4"/>
    <n v="128.52525255986555"/>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1"/>
    <x v="46"/>
    <s v=" Never"/>
    <s v="Item 19"/>
    <s v="ASKQUES"/>
    <x v="4"/>
    <n v="41.399187262759362"/>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2"/>
    <x v="47"/>
    <s v=" Once"/>
    <s v="Item 19"/>
    <s v="ASKQUES"/>
    <x v="4"/>
    <n v="83.967482002469566"/>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3"/>
    <x v="48"/>
    <s v=" Two or three times"/>
    <s v="Item 19"/>
    <s v="ASKQUES"/>
    <x v="4"/>
    <n v="180.93408275764446"/>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4"/>
    <x v="49"/>
    <s v=" Four or more times"/>
    <s v="Item 19"/>
    <s v="ASKQUES"/>
    <x v="4"/>
    <n v="69.916306806248315"/>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1"/>
    <x v="46"/>
    <s v=" Never"/>
    <s v="Item 19"/>
    <s v="PREPDRFT"/>
    <x v="4"/>
    <n v="123.82046983174969"/>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2"/>
    <x v="47"/>
    <s v=" Once"/>
    <s v="Item 19"/>
    <s v="PREPDRFT"/>
    <x v="4"/>
    <n v="129.69593647200401"/>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3"/>
    <x v="48"/>
    <s v=" Two or three times"/>
    <s v="Item 19"/>
    <s v="PREPDRFT"/>
    <x v="4"/>
    <n v="98.879117603225438"/>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4"/>
    <x v="49"/>
    <s v=" Four or more times"/>
    <s v="Item 19"/>
    <s v="PREPDRFT"/>
    <x v="4"/>
    <n v="18.084324816435515"/>
  </r>
  <r>
    <s v="19. During the first three weeks of your first semester/quarter at this college, about how often did you do the following?"/>
    <x v="22"/>
    <x v="0"/>
    <x v="54"/>
    <s v="In first three weeks of first term at this college, how often did you:Turn in an assignment late"/>
    <x v="1"/>
    <n v="1"/>
    <x v="46"/>
    <s v=" Never"/>
    <s v="Item 19"/>
    <s v="LATETURN"/>
    <x v="4"/>
    <n v="239.58442571503801"/>
  </r>
  <r>
    <s v="19. During the first three weeks of your first semester/quarter at this college, about how often did you do the following?"/>
    <x v="22"/>
    <x v="0"/>
    <x v="54"/>
    <s v="In first three weeks of first term at this college, how often did you:Turn in an assignment late"/>
    <x v="1"/>
    <n v="2"/>
    <x v="47"/>
    <s v=" Once"/>
    <s v="Item 19"/>
    <s v="LATETURN"/>
    <x v="4"/>
    <n v="106.10902256388792"/>
  </r>
  <r>
    <s v="19. During the first three weeks of your first semester/quarter at this college, about how often did you do the following?"/>
    <x v="22"/>
    <x v="0"/>
    <x v="54"/>
    <s v="In first three weeks of first term at this college, how often did you:Turn in an assignment late"/>
    <x v="1"/>
    <n v="3"/>
    <x v="48"/>
    <s v=" Two or three times"/>
    <s v="Item 19"/>
    <s v="LATETURN"/>
    <x v="4"/>
    <n v="25.221317156020959"/>
  </r>
  <r>
    <s v="19. During the first three weeks of your first semester/quarter at this college, about how often did you do the following?"/>
    <x v="22"/>
    <x v="0"/>
    <x v="54"/>
    <s v="In first three weeks of first term at this college, how often did you:Turn in an assignment late"/>
    <x v="1"/>
    <n v="4"/>
    <x v="49"/>
    <s v=" Four or more times"/>
    <s v="Item 19"/>
    <s v="LATETURN"/>
    <x v="4"/>
    <n v="5.5523495650832686"/>
  </r>
  <r>
    <s v="19. During the first three weeks of your first semester/quarter at this college, about how often did you do the following?"/>
    <x v="22"/>
    <x v="0"/>
    <x v="55"/>
    <s v="In first three weeks of first term at this college, how often did you:Not turn in an assignment"/>
    <x v="1"/>
    <n v="1"/>
    <x v="46"/>
    <s v=" Never"/>
    <s v="Item 19"/>
    <s v="NOTTURN"/>
    <x v="4"/>
    <n v="254.13911691975085"/>
  </r>
  <r>
    <s v="19. During the first three weeks of your first semester/quarter at this college, about how often did you do the following?"/>
    <x v="22"/>
    <x v="0"/>
    <x v="55"/>
    <s v="In first three weeks of first term at this college, how often did you:Not turn in an assignment"/>
    <x v="1"/>
    <n v="2"/>
    <x v="47"/>
    <s v=" Once"/>
    <s v="Item 19"/>
    <s v="NOTTURN"/>
    <x v="4"/>
    <n v="77.020059010159031"/>
  </r>
  <r>
    <s v="19. During the first three weeks of your first semester/quarter at this college, about how often did you do the following?"/>
    <x v="22"/>
    <x v="0"/>
    <x v="55"/>
    <s v="In first three weeks of first term at this college, how often did you:Not turn in an assignment"/>
    <x v="1"/>
    <n v="3"/>
    <x v="48"/>
    <s v=" Two or three times"/>
    <s v="Item 19"/>
    <s v="NOTTURN"/>
    <x v="4"/>
    <n v="27.620310727678817"/>
  </r>
  <r>
    <s v="19. During the first three weeks of your first semester/quarter at this college, about how often did you do the following?"/>
    <x v="22"/>
    <x v="0"/>
    <x v="55"/>
    <s v="In first three weeks of first term at this college, how often did you:Not turn in an assignment"/>
    <x v="1"/>
    <n v="4"/>
    <x v="49"/>
    <s v=" Four or more times"/>
    <s v="Item 19"/>
    <s v="NOTTURN"/>
    <x v="4"/>
    <n v="7.7185493542027794"/>
  </r>
  <r>
    <s v="19. During the first three weeks of your first semester/quarter at this college, about how often did you do the following?"/>
    <x v="22"/>
    <x v="0"/>
    <x v="56"/>
    <s v="In first three weeks of first term at this college, how often did you:Participate in supplemental instruction  "/>
    <x v="1"/>
    <n v="1"/>
    <x v="46"/>
    <s v=" Never"/>
    <s v="Item 19"/>
    <s v="SUPINSTR"/>
    <x v="4"/>
    <n v="229.77426931639161"/>
  </r>
  <r>
    <s v="19. During the first three weeks of your first semester/quarter at this college, about how often did you do the following?"/>
    <x v="22"/>
    <x v="0"/>
    <x v="56"/>
    <s v="In first three weeks of first term at this college, how often did you:Participate in supplemental instruction  "/>
    <x v="1"/>
    <n v="2"/>
    <x v="47"/>
    <s v=" Once"/>
    <s v="Item 19"/>
    <s v="SUPINSTR"/>
    <x v="4"/>
    <n v="72.174948913611047"/>
  </r>
  <r>
    <s v="19. During the first three weeks of your first semester/quarter at this college, about how often did you do the following?"/>
    <x v="22"/>
    <x v="0"/>
    <x v="56"/>
    <s v="In first three weeks of first term at this college, how often did you:Participate in supplemental instruction  "/>
    <x v="1"/>
    <n v="3"/>
    <x v="48"/>
    <s v=" Two or three times"/>
    <s v="Item 19"/>
    <s v="SUPINSTR"/>
    <x v="4"/>
    <n v="42.480856619192934"/>
  </r>
  <r>
    <s v="19. During the first three weeks of your first semester/quarter at this college, about how often did you do the following?"/>
    <x v="22"/>
    <x v="0"/>
    <x v="56"/>
    <s v="In first three weeks of first term at this college, how often did you:Participate in supplemental instruction  "/>
    <x v="1"/>
    <n v="4"/>
    <x v="49"/>
    <s v=" Four or more times"/>
    <s v="Item 19"/>
    <s v="SUPINSTR"/>
    <x v="4"/>
    <n v="27.639420846447628"/>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1"/>
    <x v="46"/>
    <s v=" Never"/>
    <s v="Item 19"/>
    <s v="NOTCOMPL"/>
    <x v="4"/>
    <n v="209.51117063020695"/>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2"/>
    <x v="47"/>
    <s v=" Once"/>
    <s v="Item 19"/>
    <s v="NOTCOMPL"/>
    <x v="4"/>
    <n v="101.8737500146805"/>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3"/>
    <x v="48"/>
    <s v=" Two or three times"/>
    <s v="Item 19"/>
    <s v="NOTCOMPL"/>
    <x v="4"/>
    <n v="43.83457743741883"/>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4"/>
    <x v="49"/>
    <s v=" Four or more times"/>
    <s v="Item 19"/>
    <s v="NOTCOMPL"/>
    <x v="4"/>
    <n v="13.398405007740028"/>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1"/>
    <x v="46"/>
    <s v=" Never"/>
    <s v="Item 19"/>
    <s v="PINCLASS"/>
    <x v="4"/>
    <n v="105.58328816102679"/>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2"/>
    <x v="47"/>
    <s v=" Once"/>
    <s v="Item 19"/>
    <s v="PINCLASS"/>
    <x v="4"/>
    <n v="87.383986741992658"/>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3"/>
    <x v="48"/>
    <s v=" Two or three times"/>
    <s v="Item 19"/>
    <s v="PINCLASS"/>
    <x v="4"/>
    <n v="127.97276586774272"/>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4"/>
    <x v="49"/>
    <s v=" Four or more times"/>
    <s v="Item 19"/>
    <s v="PINCLASS"/>
    <x v="4"/>
    <n v="49.50158771511493"/>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1"/>
    <x v="46"/>
    <s v=" Never"/>
    <s v="Item 19"/>
    <s v="PREPOUTC"/>
    <x v="4"/>
    <n v="268.33089077961569"/>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2"/>
    <x v="47"/>
    <s v=" Once"/>
    <s v="Item 19"/>
    <s v="PREPOUTC"/>
    <x v="4"/>
    <n v="52.794010531770667"/>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3"/>
    <x v="48"/>
    <s v=" Two or three times"/>
    <s v="Item 19"/>
    <s v="PREPOUTC"/>
    <x v="4"/>
    <n v="28.343256648307641"/>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4"/>
    <x v="49"/>
    <s v=" Four or more times"/>
    <s v="Item 19"/>
    <s v="PREPOUTC"/>
    <x v="4"/>
    <n v="17.956794632118509"/>
  </r>
  <r>
    <s v="19. During the first three weeks of your first semester/quarter at this college, about how often did you do the following?"/>
    <x v="22"/>
    <x v="0"/>
    <x v="60"/>
    <s v="In first three weeks of first term at this college, how often did you:Participate in a required study group outside of class"/>
    <x v="1"/>
    <n v="1"/>
    <x v="46"/>
    <s v=" Never"/>
    <s v="Item 19"/>
    <s v="GRPSTUDY"/>
    <x v="4"/>
    <n v="312.00445069769421"/>
  </r>
  <r>
    <s v="19. During the first three weeks of your first semester/quarter at this college, about how often did you do the following?"/>
    <x v="22"/>
    <x v="0"/>
    <x v="60"/>
    <s v="In first three weeks of first term at this college, how often did you:Participate in a required study group outside of class"/>
    <x v="1"/>
    <n v="2"/>
    <x v="47"/>
    <s v=" Once"/>
    <s v="Item 19"/>
    <s v="GRPSTUDY"/>
    <x v="4"/>
    <n v="32.784076292094866"/>
  </r>
  <r>
    <s v="19. During the first three weeks of your first semester/quarter at this college, about how often did you do the following?"/>
    <x v="22"/>
    <x v="0"/>
    <x v="60"/>
    <s v="In first three weeks of first term at this college, how often did you:Participate in a required study group outside of class"/>
    <x v="1"/>
    <n v="3"/>
    <x v="48"/>
    <s v=" Two or three times"/>
    <s v="Item 19"/>
    <s v="GRPSTUDY"/>
    <x v="4"/>
    <n v="9.3925020754843374"/>
  </r>
  <r>
    <s v="19. During the first three weeks of your first semester/quarter at this college, about how often did you do the following?"/>
    <x v="22"/>
    <x v="0"/>
    <x v="60"/>
    <s v="In first three weeks of first term at this college, how often did you:Participate in a required study group outside of class"/>
    <x v="1"/>
    <n v="4"/>
    <x v="49"/>
    <s v=" Four or more times"/>
    <s v="Item 19"/>
    <s v="GRPSTUDY"/>
    <x v="4"/>
    <n v="14.436874024773115"/>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1"/>
    <x v="46"/>
    <s v=" Never"/>
    <s v="Item 19"/>
    <s v="NRGSTUDY"/>
    <x v="4"/>
    <n v="300.79633569970537"/>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2"/>
    <x v="47"/>
    <s v=" Once"/>
    <s v="Item 19"/>
    <s v="NRGSTUDY"/>
    <x v="4"/>
    <n v="31.148096609002494"/>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3"/>
    <x v="48"/>
    <s v=" Two or three times"/>
    <s v="Item 19"/>
    <s v="NRGSTUDY"/>
    <x v="4"/>
    <n v="22.674645839560931"/>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4"/>
    <x v="49"/>
    <s v=" Four or more times"/>
    <s v="Item 19"/>
    <s v="NRGSTUDY"/>
    <x v="4"/>
    <n v="14.879656010282922"/>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1"/>
    <x v="46"/>
    <s v=" Never"/>
    <s v="Item 19"/>
    <s v="USEINTMG"/>
    <x v="4"/>
    <n v="156.17305357789988"/>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2"/>
    <x v="47"/>
    <s v=" Once"/>
    <s v="Item 19"/>
    <s v="USEINTMG"/>
    <x v="4"/>
    <n v="98.742145709742601"/>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3"/>
    <x v="48"/>
    <s v=" Two or three times"/>
    <s v="Item 19"/>
    <s v="USEINTMG"/>
    <x v="4"/>
    <n v="67.424895012210285"/>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4"/>
    <x v="49"/>
    <s v=" Four or more times"/>
    <s v="Item 19"/>
    <s v="USEINTMG"/>
    <x v="4"/>
    <n v="48.101534186024722"/>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1"/>
    <x v="46"/>
    <s v=" Never"/>
    <s v="Item 19"/>
    <s v="MAILFAC"/>
    <x v="4"/>
    <n v="116.08098672424209"/>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2"/>
    <x v="47"/>
    <s v=" Once"/>
    <s v="Item 19"/>
    <s v="MAILFAC"/>
    <x v="4"/>
    <n v="123.15647889434089"/>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3"/>
    <x v="48"/>
    <s v=" Two or three times"/>
    <s v="Item 19"/>
    <s v="MAILFAC"/>
    <x v="4"/>
    <n v="78.784582223421694"/>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4"/>
    <x v="49"/>
    <s v=" Four or more times"/>
    <s v="Item 19"/>
    <s v="MAILFAC"/>
    <x v="4"/>
    <n v="51.726742487454516"/>
  </r>
  <r>
    <s v="19. During the first three weeks of your first semester/quarter at this college, about how often did you do the following?"/>
    <x v="22"/>
    <x v="0"/>
    <x v="64"/>
    <s v="In first three weeks of first term at this college, how often did you:Discuss an assignment or grade with an instructor"/>
    <x v="1"/>
    <n v="1"/>
    <x v="46"/>
    <s v=" Never"/>
    <s v="Item 19"/>
    <s v="FACASSN"/>
    <x v="4"/>
    <n v="143.55152477737136"/>
  </r>
  <r>
    <s v="19. During the first three weeks of your first semester/quarter at this college, about how often did you do the following?"/>
    <x v="22"/>
    <x v="0"/>
    <x v="64"/>
    <s v="In first three weeks of first term at this college, how often did you:Discuss an assignment or grade with an instructor"/>
    <x v="1"/>
    <n v="2"/>
    <x v="47"/>
    <s v=" Once"/>
    <s v="Item 19"/>
    <s v="FACASSN"/>
    <x v="4"/>
    <n v="128.38704062009225"/>
  </r>
  <r>
    <s v="19. During the first three weeks of your first semester/quarter at this college, about how often did you do the following?"/>
    <x v="22"/>
    <x v="0"/>
    <x v="64"/>
    <s v="In first three weeks of first term at this college, how often did you:Discuss an assignment or grade with an instructor"/>
    <x v="1"/>
    <n v="3"/>
    <x v="48"/>
    <s v=" Two or three times"/>
    <s v="Item 19"/>
    <s v="FACASSN"/>
    <x v="4"/>
    <n v="67.321455048524939"/>
  </r>
  <r>
    <s v="19. During the first three weeks of your first semester/quarter at this college, about how often did you do the following?"/>
    <x v="22"/>
    <x v="0"/>
    <x v="64"/>
    <s v="In first three weeks of first term at this college, how often did you:Discuss an assignment or grade with an instructor"/>
    <x v="1"/>
    <n v="4"/>
    <x v="49"/>
    <s v=" Four or more times"/>
    <s v="Item 19"/>
    <s v="FACASSN"/>
    <x v="4"/>
    <n v="33.059531420562472"/>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1"/>
    <x v="46"/>
    <s v=" Never"/>
    <s v="Item 19"/>
    <s v="CLASSREL"/>
    <x v="4"/>
    <n v="108.73191125193777"/>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2"/>
    <x v="47"/>
    <s v=" Once"/>
    <s v="Item 19"/>
    <s v="CLASSREL"/>
    <x v="4"/>
    <n v="87.213795211746358"/>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3"/>
    <x v="48"/>
    <s v=" Two or three times"/>
    <s v="Item 19"/>
    <s v="CLASSREL"/>
    <x v="4"/>
    <n v="131.37331695582392"/>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4"/>
    <x v="49"/>
    <s v=" Four or more times"/>
    <s v="Item 19"/>
    <s v="CLASSREL"/>
    <x v="4"/>
    <n v="42.10640263543165"/>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1"/>
    <x v="46"/>
    <s v=" Never"/>
    <s v="Item 19"/>
    <s v="FEEDBACK"/>
    <x v="4"/>
    <n v="124.51515571856666"/>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2"/>
    <x v="47"/>
    <s v=" Once"/>
    <s v="Item 19"/>
    <s v="FEEDBACK"/>
    <x v="4"/>
    <n v="80.858387886024062"/>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3"/>
    <x v="48"/>
    <s v=" Two or three times"/>
    <s v="Item 19"/>
    <s v="FEEDBACK"/>
    <x v="4"/>
    <n v="127.38650004647398"/>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4"/>
    <x v="49"/>
    <s v=" Four or more times"/>
    <s v="Item 19"/>
    <s v="FEEDBACK"/>
    <x v="4"/>
    <n v="35.62691338684192"/>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1"/>
    <x v="46"/>
    <s v=" Never"/>
    <s v="Item 19"/>
    <s v="RCVGRDS"/>
    <x v="4"/>
    <n v="14.952964113894314"/>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2"/>
    <x v="47"/>
    <s v=" Once"/>
    <s v="Item 19"/>
    <s v="RCVGRDS"/>
    <x v="4"/>
    <n v="30.367820332067236"/>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3"/>
    <x v="48"/>
    <s v=" Two or three times"/>
    <s v="Item 19"/>
    <s v="RCVGRDS"/>
    <x v="4"/>
    <n v="92.129084637393632"/>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4"/>
    <x v="49"/>
    <s v=" Four or more times"/>
    <s v="Item 19"/>
    <s v="RCVGRDS"/>
    <x v="4"/>
    <n v="225.75421227136712"/>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1"/>
    <x v="46"/>
    <s v=" Never"/>
    <s v="Item 19"/>
    <s v="FACIDOC"/>
    <x v="4"/>
    <n v="243.41646575211234"/>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2"/>
    <x v="47"/>
    <s v=" Once"/>
    <s v="Item 19"/>
    <s v="FACIDOC"/>
    <x v="4"/>
    <n v="66.813477432730437"/>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3"/>
    <x v="48"/>
    <s v=" Two or three times"/>
    <s v="Item 19"/>
    <s v="FACIDOC"/>
    <x v="4"/>
    <n v="43.915998014356909"/>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4"/>
    <x v="49"/>
    <s v=" Four or more times"/>
    <s v="Item 19"/>
    <s v="FACIDOC"/>
    <x v="4"/>
    <n v="16.510655591512428"/>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1"/>
    <x v="46"/>
    <s v=" Never"/>
    <s v="Item 19"/>
    <s v="OCIDEAS"/>
    <x v="4"/>
    <n v="170.31196228571295"/>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2"/>
    <x v="47"/>
    <s v=" Once"/>
    <s v="Item 19"/>
    <s v="OCIDEAS"/>
    <x v="4"/>
    <n v="77.458083997291311"/>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3"/>
    <x v="48"/>
    <s v=" Two or three times"/>
    <s v="Item 19"/>
    <s v="OCIDEAS"/>
    <x v="4"/>
    <n v="63.858641694000589"/>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4"/>
    <x v="49"/>
    <s v=" Four or more times"/>
    <s v="Item 19"/>
    <s v="OCIDEAS"/>
    <x v="4"/>
    <n v="56.704071076059535"/>
  </r>
  <r>
    <s v="19. During the first three weeks of your first semester/quarter at this college, about how often did you do the following?"/>
    <x v="22"/>
    <x v="0"/>
    <x v="70"/>
    <s v="In first three weeks of first term at this college, how often did you:Skip class"/>
    <x v="1"/>
    <n v="1"/>
    <x v="46"/>
    <s v=" Never"/>
    <s v="Item 19"/>
    <s v="SKIPCL"/>
    <x v="4"/>
    <n v="319.89213004456383"/>
  </r>
  <r>
    <s v="19. During the first three weeks of your first semester/quarter at this college, about how often did you do the following?"/>
    <x v="22"/>
    <x v="0"/>
    <x v="70"/>
    <s v="In first three weeks of first term at this college, how often did you:Skip class"/>
    <x v="1"/>
    <n v="2"/>
    <x v="47"/>
    <s v=" Once"/>
    <s v="Item 19"/>
    <s v="SKIPCL"/>
    <x v="4"/>
    <n v="42.614380251226144"/>
  </r>
  <r>
    <s v="19. During the first three weeks of your first semester/quarter at this college, about how often did you do the following?"/>
    <x v="22"/>
    <x v="0"/>
    <x v="70"/>
    <s v="In first three weeks of first term at this college, how often did you:Skip class"/>
    <x v="1"/>
    <n v="3"/>
    <x v="48"/>
    <s v=" Two or three times"/>
    <s v="Item 19"/>
    <s v="SKIPCL"/>
    <x v="4"/>
    <n v="11.639899338056541"/>
  </r>
  <r>
    <s v="19. During the first three weeks of your first semester/quarter at this college, about how often did you do the following?"/>
    <x v="22"/>
    <x v="0"/>
    <x v="70"/>
    <s v="In first three weeks of first term at this college, how often did you:Skip class"/>
    <x v="1"/>
    <n v="4"/>
    <x v="49"/>
    <s v=" Four or more times"/>
    <s v="Item 19"/>
    <s v="SKIPCL"/>
    <x v="4"/>
    <n v="0.69283815641791835"/>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1"/>
    <x v="0"/>
    <s v=" Yes"/>
    <s v="Item 20.1"/>
    <s v="ACADPLNG"/>
    <x v="4"/>
    <n v="346.29515285402834"/>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2"/>
    <x v="1"/>
    <s v=" No"/>
    <s v="Item 20.1"/>
    <s v="ACADPLNG"/>
    <x v="4"/>
    <n v="17.643119266113295"/>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1"/>
    <x v="0"/>
    <s v=" Yes"/>
    <s v="Item 20.1"/>
    <s v="CAREERC"/>
    <x v="4"/>
    <n v="227.6578059048118"/>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2"/>
    <x v="1"/>
    <s v=" No"/>
    <s v="Item 20.1"/>
    <s v="CAREERC"/>
    <x v="4"/>
    <n v="137.67738737295608"/>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1"/>
    <x v="0"/>
    <s v=" Yes"/>
    <s v="Item 20.1"/>
    <s v="JOBPLACE"/>
    <x v="4"/>
    <n v="154.62276066837771"/>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2"/>
    <x v="1"/>
    <s v=" No"/>
    <s v="Item 20.1"/>
    <s v="JOBPLACE"/>
    <x v="4"/>
    <n v="207.12233626989729"/>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1"/>
    <x v="0"/>
    <s v=" Yes"/>
    <s v="Item 20.1"/>
    <s v="FFTUTOR"/>
    <x v="4"/>
    <n v="304.85145651494071"/>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2"/>
    <x v="1"/>
    <s v=" No"/>
    <s v="Item 20.1"/>
    <s v="FFTUTOR"/>
    <x v="4"/>
    <n v="60.483736762827327"/>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1"/>
    <x v="0"/>
    <s v=" Yes"/>
    <s v="Item 20.1"/>
    <s v="OLTUTOR"/>
    <x v="4"/>
    <n v="248.78760564259582"/>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2"/>
    <x v="1"/>
    <s v=" No"/>
    <s v="Item 20.1"/>
    <s v="OLTUTOR"/>
    <x v="4"/>
    <n v="111.64985598896915"/>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1"/>
    <x v="0"/>
    <s v=" Yes"/>
    <s v="Item 20.1"/>
    <s v="SKILLABS"/>
    <x v="4"/>
    <n v="304.74779344776999"/>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2"/>
    <x v="1"/>
    <s v=" No"/>
    <s v="Item 20.1"/>
    <s v="SKILLABS"/>
    <x v="4"/>
    <n v="56.939949038335662"/>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1"/>
    <x v="0"/>
    <s v=" Yes"/>
    <s v="Item 20.1"/>
    <s v="FAADVS"/>
    <x v="4"/>
    <n v="293.67951501646797"/>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2"/>
    <x v="1"/>
    <s v=" No"/>
    <s v="Item 20.1"/>
    <s v="FAADVS"/>
    <x v="4"/>
    <n v="69.277642538809943"/>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1"/>
    <x v="0"/>
    <s v=" Yes"/>
    <s v="Item 20.1"/>
    <s v="COMPLAB"/>
    <x v="4"/>
    <n v="266.22204544266543"/>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2"/>
    <x v="1"/>
    <s v=" No"/>
    <s v="Item 20.1"/>
    <s v="COMPLAB"/>
    <x v="4"/>
    <n v="97.270312320502498"/>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1"/>
    <x v="0"/>
    <s v=" Yes"/>
    <s v="Item 20.1"/>
    <s v="STUORGS"/>
    <x v="4"/>
    <n v="274.79891207992927"/>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2"/>
    <x v="1"/>
    <s v=" No"/>
    <s v="Item 20.1"/>
    <s v="STUORGS"/>
    <x v="4"/>
    <n v="86.334520079517517"/>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1"/>
    <x v="0"/>
    <s v=" Yes"/>
    <s v="Item 20.1"/>
    <s v="TRANSFCR"/>
    <x v="4"/>
    <n v="220.06469180517848"/>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2"/>
    <x v="1"/>
    <s v=" No"/>
    <s v="Item 20.1"/>
    <s v="TRANSFCR"/>
    <x v="4"/>
    <n v="141.54974257731556"/>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1"/>
    <x v="0"/>
    <s v=" Yes"/>
    <s v="Item 20.1"/>
    <s v="DISABSVS"/>
    <x v="4"/>
    <n v="206.55500565563779"/>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2"/>
    <x v="1"/>
    <s v=" No"/>
    <s v="Item 20.1"/>
    <s v="DISABSVS"/>
    <x v="4"/>
    <n v="156.6872959366218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1"/>
    <x v="46"/>
    <s v=" Never"/>
    <s v="Item 20.2"/>
    <s v="ACADPUSE"/>
    <x v="4"/>
    <n v="40.82598992081714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2"/>
    <x v="47"/>
    <s v=" Once"/>
    <s v="Item 20.2"/>
    <s v="ACADPUSE"/>
    <x v="4"/>
    <n v="146.9549128458418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3"/>
    <x v="48"/>
    <s v=" Two or three times"/>
    <s v="Item 20.2"/>
    <s v="ACADPUSE"/>
    <x v="4"/>
    <n v="128.9157083867948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4"/>
    <x v="49"/>
    <s v=" Four or more times"/>
    <s v="Item 20.2"/>
    <s v="ACADPUSE"/>
    <x v="4"/>
    <n v="22.86110691123495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1"/>
    <x v="46"/>
    <s v=" Never"/>
    <s v="Item 20.2"/>
    <s v="CARCUSE"/>
    <x v="4"/>
    <n v="142.1865832102179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2"/>
    <x v="47"/>
    <s v=" Once"/>
    <s v="Item 20.2"/>
    <s v="CARCUSE"/>
    <x v="4"/>
    <n v="51.26009338479841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3"/>
    <x v="48"/>
    <s v=" Two or three times"/>
    <s v="Item 20.2"/>
    <s v="CARCUSE"/>
    <x v="4"/>
    <n v="24.42193076031689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4"/>
    <x v="49"/>
    <s v=" Four or more times"/>
    <s v="Item 20.2"/>
    <s v="CARCUSE"/>
    <x v="4"/>
    <n v="2.570761537091707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1"/>
    <x v="46"/>
    <s v=" Never"/>
    <s v="Item 20.2"/>
    <s v="JOBPLUSE"/>
    <x v="4"/>
    <n v="133.247860765685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2"/>
    <x v="47"/>
    <s v=" Once"/>
    <s v="Item 20.2"/>
    <s v="JOBPLUSE"/>
    <x v="4"/>
    <n v="10.90884094410101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3"/>
    <x v="48"/>
    <s v=" Two or three times"/>
    <s v="Item 20.2"/>
    <s v="JOBPLUSE"/>
    <x v="4"/>
    <n v="3.035786012834149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4"/>
    <x v="49"/>
    <s v=" Four or more times"/>
    <s v="Item 20.2"/>
    <s v="JOBPLUSE"/>
    <x v="4"/>
    <n v="0.2309460521393061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1"/>
    <x v="46"/>
    <s v=" Never"/>
    <s v="Item 20.2"/>
    <s v="FFTUSE"/>
    <x v="4"/>
    <n v="215.8728426988569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2"/>
    <x v="47"/>
    <s v=" Once"/>
    <s v="Item 20.2"/>
    <s v="FFTUSE"/>
    <x v="4"/>
    <n v="45.16001412596981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3"/>
    <x v="48"/>
    <s v=" Two or three times"/>
    <s v="Item 20.2"/>
    <s v="FFTUSE"/>
    <x v="4"/>
    <n v="23.7099824851301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4"/>
    <x v="49"/>
    <s v=" Four or more times"/>
    <s v="Item 20.2"/>
    <s v="FFTUSE"/>
    <x v="4"/>
    <n v="12.65923414045779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1"/>
    <x v="46"/>
    <s v=" Never"/>
    <s v="Item 20.2"/>
    <s v="OLTUSE"/>
    <x v="4"/>
    <n v="223.096283908969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2"/>
    <x v="47"/>
    <s v=" Once"/>
    <s v="Item 20.2"/>
    <s v="OLTUSE"/>
    <x v="4"/>
    <n v="14.97520660412694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3"/>
    <x v="48"/>
    <s v=" Two or three times"/>
    <s v="Item 20.2"/>
    <s v="OLTUSE"/>
    <x v="4"/>
    <n v="2.785729841926037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4"/>
    <x v="49"/>
    <s v=" Four or more times"/>
    <s v="Item 20.2"/>
    <s v="OLTUSE"/>
    <x v="4"/>
    <n v="0.4810022230474179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1"/>
    <x v="46"/>
    <s v=" Never"/>
    <s v="Item 20.2"/>
    <s v="SKLABUSE"/>
    <x v="4"/>
    <n v="144.0613501235648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2"/>
    <x v="47"/>
    <s v=" Once"/>
    <s v="Item 20.2"/>
    <s v="SKLABUSE"/>
    <x v="4"/>
    <n v="75.04658503564118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3"/>
    <x v="48"/>
    <s v=" Two or three times"/>
    <s v="Item 20.2"/>
    <s v="SKLABUSE"/>
    <x v="4"/>
    <n v="43.22917740151822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4"/>
    <x v="49"/>
    <s v=" Four or more times"/>
    <s v="Item 20.2"/>
    <s v="SKLABUSE"/>
    <x v="4"/>
    <n v="34.24934954733277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1"/>
    <x v="46"/>
    <s v=" Never"/>
    <s v="Item 20.2"/>
    <s v="FAUSE"/>
    <x v="4"/>
    <n v="171.7981933901186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2"/>
    <x v="47"/>
    <s v=" Once"/>
    <s v="Item 20.2"/>
    <s v="FAUSE"/>
    <x v="4"/>
    <n v="65.10732201749051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3"/>
    <x v="48"/>
    <s v=" Two or three times"/>
    <s v="Item 20.2"/>
    <s v="FAUSE"/>
    <x v="4"/>
    <n v="37.73891519111883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4"/>
    <x v="49"/>
    <s v=" Four or more times"/>
    <s v="Item 20.2"/>
    <s v="FAUSE"/>
    <x v="4"/>
    <n v="9.816173942225338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1"/>
    <x v="46"/>
    <s v=" Never"/>
    <s v="Item 20.2"/>
    <s v="COMLBUSE"/>
    <x v="4"/>
    <n v="184.4045382826616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2"/>
    <x v="47"/>
    <s v=" Once"/>
    <s v="Item 20.2"/>
    <s v="COMLBUSE"/>
    <x v="4"/>
    <n v="37.01281280316315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3"/>
    <x v="48"/>
    <s v=" Two or three times"/>
    <s v="Item 20.2"/>
    <s v="COMLBUSE"/>
    <x v="4"/>
    <n v="27.03091253494622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4"/>
    <x v="49"/>
    <s v=" Four or more times"/>
    <s v="Item 20.2"/>
    <s v="COMLBUSE"/>
    <x v="4"/>
    <n v="10.28931089129448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1"/>
    <x v="46"/>
    <s v=" Never"/>
    <s v="Item 20.2"/>
    <s v="STORGUSE"/>
    <x v="4"/>
    <n v="219.2338407166097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2"/>
    <x v="47"/>
    <s v=" Once"/>
    <s v="Item 20.2"/>
    <s v="STORGUSE"/>
    <x v="4"/>
    <n v="27.71563821803743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3"/>
    <x v="48"/>
    <s v=" Two or three times"/>
    <s v="Item 20.2"/>
    <s v="STORGUSE"/>
    <x v="4"/>
    <n v="7.414295198452082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4"/>
    <x v="49"/>
    <s v=" Four or more times"/>
    <s v="Item 20.2"/>
    <s v="STORGUSE"/>
    <x v="4"/>
    <n v="13.88256369811430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1"/>
    <x v="46"/>
    <s v=" Never"/>
    <s v="Item 20.2"/>
    <s v="TRNFCRAS"/>
    <x v="4"/>
    <n v="185.2612791305351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2"/>
    <x v="47"/>
    <s v=" Once"/>
    <s v="Item 20.2"/>
    <s v="TRNFCRAS"/>
    <x v="4"/>
    <n v="22.01351597840453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3"/>
    <x v="48"/>
    <s v=" Two or three times"/>
    <s v="Item 20.2"/>
    <s v="TRNFCRAS"/>
    <x v="4"/>
    <n v="6.987490960247251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4"/>
    <x v="49"/>
    <s v=" Four or more times"/>
    <s v="Item 20.2"/>
    <s v="TRNFCRAS"/>
    <x v="4"/>
    <n v="2.554783789786731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1"/>
    <x v="46"/>
    <s v=" Never"/>
    <s v="Item 20.2"/>
    <s v="DISVSUSE"/>
    <x v="4"/>
    <n v="170.6586787797704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2"/>
    <x v="47"/>
    <s v=" Once"/>
    <s v="Item 20.2"/>
    <s v="DISVSUSE"/>
    <x v="4"/>
    <n v="5.625657668694661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3"/>
    <x v="48"/>
    <s v=" Two or three times"/>
    <s v="Item 20.2"/>
    <s v="DISVSUSE"/>
    <x v="4"/>
    <n v="13.50995744475205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4"/>
    <x v="49"/>
    <s v=" Four or more times"/>
    <s v="Item 20.2"/>
    <s v="DISVSUSE"/>
    <x v="4"/>
    <n v="11.13505409372587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0"/>
    <x v="50"/>
    <s v=" Not applicable"/>
    <s v="Item 20.3"/>
    <s v="ACADPSAT"/>
    <x v="4"/>
    <n v="11.68623204892085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1"/>
    <x v="51"/>
    <s v=" Not at all"/>
    <s v="Item 20.3"/>
    <s v="ACADPSAT"/>
    <x v="4"/>
    <n v="7.188082048827218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2"/>
    <x v="52"/>
    <s v=" Somewhat"/>
    <s v="Item 20.3"/>
    <s v="ACADPSAT"/>
    <x v="4"/>
    <n v="136.5082593970938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3"/>
    <x v="53"/>
    <s v=" Very"/>
    <s v="Item 20.3"/>
    <s v="ACADPSAT"/>
    <x v="4"/>
    <n v="137.9926632700119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0"/>
    <x v="50"/>
    <s v=" Not applicable"/>
    <s v="Item 20.3"/>
    <s v="CARCSAT"/>
    <x v="4"/>
    <n v="8.916479954299797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1"/>
    <x v="51"/>
    <s v=" Not at all"/>
    <s v="Item 20.3"/>
    <s v="CARCSAT"/>
    <x v="4"/>
    <n v="0.9237842085572244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2"/>
    <x v="52"/>
    <s v=" Somewhat"/>
    <s v="Item 20.3"/>
    <s v="CARCSAT"/>
    <x v="4"/>
    <n v="30.10805115678181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3"/>
    <x v="53"/>
    <s v=" Very"/>
    <s v="Item 20.3"/>
    <s v="CARCSAT"/>
    <x v="4"/>
    <n v="36.23068879582889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0"/>
    <x v="50"/>
    <s v=" Not applicable"/>
    <s v="Item 20.3"/>
    <s v="JOBPLSAT"/>
    <x v="4"/>
    <n v="4.413597051691714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1"/>
    <x v="51"/>
    <s v=" Not at all"/>
    <s v="Item 20.3"/>
    <s v="JOBPLSAT"/>
    <x v="4"/>
    <n v="3.05489613160295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2"/>
    <x v="52"/>
    <s v=" Somewhat"/>
    <s v="Item 20.3"/>
    <s v="JOBPLSAT"/>
    <x v="4"/>
    <n v="3.016675894065343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3"/>
    <x v="53"/>
    <s v=" Very"/>
    <s v="Item 20.3"/>
    <s v="JOBPLSAT"/>
    <x v="4"/>
    <n v="3.228511827435843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0"/>
    <x v="50"/>
    <s v=" Not applicable"/>
    <s v="Item 20.3"/>
    <s v="FFTSAT"/>
    <x v="4"/>
    <n v="2.35892560372120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1"/>
    <x v="51"/>
    <s v=" Not at all"/>
    <s v="Item 20.3"/>
    <s v="FFTSAT"/>
    <x v="4"/>
    <n v="0.2309460521393061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2"/>
    <x v="52"/>
    <s v=" Somewhat"/>
    <s v="Item 20.3"/>
    <s v="FFTSAT"/>
    <x v="4"/>
    <n v="24.10352249179725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3"/>
    <x v="53"/>
    <s v=" Very"/>
    <s v="Item 20.3"/>
    <s v="FFTSAT"/>
    <x v="4"/>
    <n v="54.58578043299193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0"/>
    <x v="50"/>
    <s v=" Not applicable"/>
    <s v="Item 20.3"/>
    <s v="OLTSAT"/>
    <x v="4"/>
    <n v="2.10886943281309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1"/>
    <x v="51"/>
    <s v=" Not at all"/>
    <s v="Item 20.3"/>
    <s v="OLTSAT"/>
    <x v="4"/>
    <n v="2.073781566739313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2"/>
    <x v="52"/>
    <s v=" Somewhat"/>
    <s v="Item 20.3"/>
    <s v="OLTSAT"/>
    <x v="4"/>
    <n v="3.805064644327290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3"/>
    <x v="53"/>
    <s v=" Very"/>
    <s v="Item 20.3"/>
    <s v="OLTSAT"/>
    <x v="4"/>
    <n v="10.25422302522070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0"/>
    <x v="50"/>
    <s v=" Not applicable"/>
    <s v="Item 20.3"/>
    <s v="SKLBSAT"/>
    <x v="4"/>
    <n v="5.625657668694660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1"/>
    <x v="51"/>
    <s v=" Not at all"/>
    <s v="Item 20.3"/>
    <s v="SKLBSAT"/>
    <x v="4"/>
    <n v="2.339815484952401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2"/>
    <x v="52"/>
    <s v=" Somewhat"/>
    <s v="Item 20.3"/>
    <s v="SKLBSAT"/>
    <x v="4"/>
    <n v="56.50505642266713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3"/>
    <x v="53"/>
    <s v=" Very"/>
    <s v="Item 20.3"/>
    <s v="SKLBSAT"/>
    <x v="4"/>
    <n v="85.03790651411256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0"/>
    <x v="50"/>
    <s v=" Not applicable"/>
    <s v="Item 20.3"/>
    <s v="FAADVSAT"/>
    <x v="4"/>
    <n v="0.6928381564179183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1"/>
    <x v="51"/>
    <s v=" Not at all"/>
    <s v="Item 20.3"/>
    <s v="FAADVSAT"/>
    <x v="4"/>
    <n v="8.427365257925675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2"/>
    <x v="52"/>
    <s v=" Somewhat"/>
    <s v="Item 20.3"/>
    <s v="FAADVSAT"/>
    <x v="4"/>
    <n v="27.22649942580029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3"/>
    <x v="53"/>
    <s v=" Very"/>
    <s v="Item 20.3"/>
    <s v="FAADVSAT"/>
    <x v="4"/>
    <n v="73.76092452090405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0"/>
    <x v="50"/>
    <s v=" Not applicable"/>
    <s v="Item 20.3"/>
    <s v="COMLBSAT"/>
    <x v="4"/>
    <n v="3.05489613160295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1"/>
    <x v="51"/>
    <s v=" Not at all"/>
    <s v="Item 20.3"/>
    <s v="COMLBSAT"/>
    <x v="4"/>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2"/>
    <x v="52"/>
    <s v=" Somewhat"/>
    <s v="Item 20.3"/>
    <s v="COMLBSAT"/>
    <x v="4"/>
    <n v="18.34406989585791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3"/>
    <x v="53"/>
    <s v=" Very"/>
    <s v="Item 20.3"/>
    <s v="COMLBSAT"/>
    <x v="4"/>
    <n v="52.93407020194301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0"/>
    <x v="50"/>
    <s v=" Not applicable"/>
    <s v="Item 20.3"/>
    <s v="STORGSAT"/>
    <x v="4"/>
    <n v="3.282709812278431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1"/>
    <x v="51"/>
    <s v=" Not at all"/>
    <s v="Item 20.3"/>
    <s v="STORGSAT"/>
    <x v="4"/>
    <n v="0.9620044460948359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2"/>
    <x v="52"/>
    <s v=" Somewhat"/>
    <s v="Item 20.3"/>
    <s v="STORGSAT"/>
    <x v="4"/>
    <n v="14.6327322108386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3"/>
    <x v="53"/>
    <s v=" Very"/>
    <s v="Item 20.3"/>
    <s v="STORGSAT"/>
    <x v="4"/>
    <n v="27.81121290774449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0"/>
    <x v="50"/>
    <s v=" Not applicable"/>
    <s v="Item 20.3"/>
    <s v="TRCRASAT"/>
    <x v="4"/>
    <n v="2.339815484952401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1"/>
    <x v="51"/>
    <s v=" Not at all"/>
    <s v="Item 20.3"/>
    <s v="TRCRASAT"/>
    <x v="4"/>
    <n v="0.7310583939555297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2"/>
    <x v="52"/>
    <s v=" Somewhat"/>
    <s v="Item 20.3"/>
    <s v="TRCRASAT"/>
    <x v="4"/>
    <n v="12.40917796954967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3"/>
    <x v="53"/>
    <s v=" Very"/>
    <s v="Item 20.3"/>
    <s v="TRCRASAT"/>
    <x v="4"/>
    <n v="16.07573887998088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0"/>
    <x v="50"/>
    <s v=" Not applicable"/>
    <s v="Item 20.3"/>
    <s v="DISVSAT"/>
    <x v="4"/>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1"/>
    <x v="51"/>
    <s v=" Not at all"/>
    <s v="Item 20.3"/>
    <s v="DISVSAT"/>
    <x v="4"/>
    <n v="0.2309460521393061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2"/>
    <x v="52"/>
    <s v=" Somewhat"/>
    <s v="Item 20.3"/>
    <s v="DISVSAT"/>
    <x v="4"/>
    <n v="9.0772502742915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3"/>
    <x v="53"/>
    <s v=" Very"/>
    <s v="Item 20.3"/>
    <s v="DISVSAT"/>
    <x v="4"/>
    <n v="20.481470657694341"/>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1"/>
    <x v="41"/>
    <s v=" Strongly disagree"/>
    <s v="Item 21"/>
    <s v="LNDSTUDY"/>
    <x v="4"/>
    <n v="5.3214035129439639"/>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2"/>
    <x v="42"/>
    <s v=" Disagree"/>
    <s v="Item 21"/>
    <s v="LNDSTUDY"/>
    <x v="4"/>
    <n v="13.151481208295746"/>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3"/>
    <x v="43"/>
    <s v=" Neutral"/>
    <s v="Item 21"/>
    <s v="LNDSTUDY"/>
    <x v="4"/>
    <n v="82.414794722577383"/>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4"/>
    <x v="44"/>
    <s v=" Agree"/>
    <s v="Item 21"/>
    <s v="LNDSTUDY"/>
    <x v="4"/>
    <n v="154.75988697470868"/>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5"/>
    <x v="45"/>
    <s v=" Strongly agree"/>
    <s v="Item 21"/>
    <s v="LNDSTUDY"/>
    <x v="4"/>
    <n v="116.15589535890409"/>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1"/>
    <x v="41"/>
    <s v=" Strongly disagree"/>
    <s v="Item 21"/>
    <s v="LNDACAWK"/>
    <x v="4"/>
    <n v="4.8404012898965458"/>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2"/>
    <x v="42"/>
    <s v=" Disagree"/>
    <s v="Item 21"/>
    <s v="LNDACAWK"/>
    <x v="4"/>
    <n v="26.796834111343088"/>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3"/>
    <x v="43"/>
    <s v=" Neutral"/>
    <s v="Item 21"/>
    <s v="LNDACAWK"/>
    <x v="4"/>
    <n v="75.071959897337649"/>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4"/>
    <x v="44"/>
    <s v=" Agree"/>
    <s v="Item 21"/>
    <s v="LNDACAWK"/>
    <x v="4"/>
    <n v="165.6928181394413"/>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5"/>
    <x v="45"/>
    <s v=" Strongly agree"/>
    <s v="Item 21"/>
    <s v="LNDACAWK"/>
    <x v="4"/>
    <n v="98.901335997595012"/>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1"/>
    <x v="41"/>
    <s v=" Strongly disagree"/>
    <s v="Item 21"/>
    <s v="LNDSKLLS"/>
    <x v="4"/>
    <n v="6.3184958251125813"/>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2"/>
    <x v="42"/>
    <s v=" Disagree"/>
    <s v="Item 21"/>
    <s v="LNDSKLLS"/>
    <x v="4"/>
    <n v="40.817901543353472"/>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3"/>
    <x v="43"/>
    <s v=" Neutral"/>
    <s v="Item 21"/>
    <s v="LNDSKLLS"/>
    <x v="4"/>
    <n v="113.2298140526829"/>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4"/>
    <x v="44"/>
    <s v=" Agree"/>
    <s v="Item 21"/>
    <s v="LNDSKLLS"/>
    <x v="4"/>
    <n v="130.14707813018896"/>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5"/>
    <x v="45"/>
    <s v=" Strongly agree"/>
    <s v="Item 21"/>
    <s v="LNDSKLLS"/>
    <x v="4"/>
    <n v="79.216390659352427"/>
  </r>
  <r>
    <s v="22. What has been your MAIN source of academic advising (help with academic goal-setting, planning, course recommendations, graduation requirements, etc.)?"/>
    <x v="28"/>
    <x v="0"/>
    <x v="0"/>
    <s v="What has been your MAIN source of academic advising?"/>
    <x v="4"/>
    <n v="1"/>
    <x v="54"/>
    <s v=" Instructors"/>
    <s v="Item 22"/>
    <s v="PSOURACA"/>
    <x v="4"/>
    <n v="89.248027305108934"/>
  </r>
  <r>
    <s v="22. What has been your MAIN source of academic advising (help with academic goal-setting, planning, course recommendations, graduation requirements, etc.)?"/>
    <x v="28"/>
    <x v="0"/>
    <x v="0"/>
    <s v="What has been your MAIN source of academic advising?"/>
    <x v="4"/>
    <n v="2"/>
    <x v="55"/>
    <s v=" College staff (not instructors)"/>
    <s v="Item 22"/>
    <s v="PSOURACA"/>
    <x v="4"/>
    <n v="52.289165287440014"/>
  </r>
  <r>
    <s v="22. What has been your MAIN source of academic advising (help with academic goal-setting, planning, course recommendations, graduation requirements, etc.)?"/>
    <x v="28"/>
    <x v="0"/>
    <x v="0"/>
    <s v="What has been your MAIN source of academic advising?"/>
    <x v="4"/>
    <n v="3"/>
    <x v="56"/>
    <s v=" Friends, family, or other students"/>
    <s v="Item 22"/>
    <s v="PSOURACA"/>
    <x v="4"/>
    <n v="129.75013445684655"/>
  </r>
  <r>
    <s v="22. What has been your MAIN source of academic advising (help with academic goal-setting, planning, course recommendations, graduation requirements, etc.)?"/>
    <x v="28"/>
    <x v="0"/>
    <x v="0"/>
    <s v="What has been your MAIN source of academic advising?"/>
    <x v="4"/>
    <n v="4"/>
    <x v="57"/>
    <s v=" Computerized degree advisor system"/>
    <s v="Item 22"/>
    <s v="PSOURACA"/>
    <x v="4"/>
    <n v="6.5143540111781055"/>
  </r>
  <r>
    <s v="22. What has been your MAIN source of academic advising (help with academic goal-setting, planning, course recommendations, graduation requirements, etc.)?"/>
    <x v="28"/>
    <x v="0"/>
    <x v="0"/>
    <s v="What has been your MAIN source of academic advising?"/>
    <x v="4"/>
    <n v="5"/>
    <x v="58"/>
    <s v=" College Web site"/>
    <s v="Item 22"/>
    <s v="PSOURACA"/>
    <x v="4"/>
    <n v="29.634914207712676"/>
  </r>
  <r>
    <s v="22. What has been your MAIN source of academic advising (help with academic goal-setting, planning, course recommendations, graduation requirements, etc.)?"/>
    <x v="28"/>
    <x v="0"/>
    <x v="0"/>
    <s v="What has been your MAIN source of academic advising?"/>
    <x v="4"/>
    <n v="6"/>
    <x v="59"/>
    <s v=" Other college materials"/>
    <s v="Item 22"/>
    <s v="PSOURACA"/>
    <x v="4"/>
    <n v="17.295911970310549"/>
  </r>
  <r>
    <s v="23. Was a specific person assigned to you so you could see him/her each time you needed information or assistance?"/>
    <x v="29"/>
    <x v="0"/>
    <x v="0"/>
    <s v="Was a specific person assigned to you so you could see him/her each time you needed information or assistance?"/>
    <x v="4"/>
    <n v="1"/>
    <x v="0"/>
    <s v=" Yes"/>
    <s v="Item 23"/>
    <s v="ASNPERS"/>
    <x v="4"/>
    <n v="58.260429720886805"/>
  </r>
  <r>
    <s v="23. Was a specific person assigned to you so you could see him/her each time you needed information or assistance?"/>
    <x v="29"/>
    <x v="0"/>
    <x v="0"/>
    <s v="Was a specific person assigned to you so you could see him/her each time you needed information or assistance?"/>
    <x v="4"/>
    <n v="2"/>
    <x v="1"/>
    <s v=" No"/>
    <s v="Item 23"/>
    <s v="ASNPERS"/>
    <x v="4"/>
    <n v="304.50086964832576"/>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1"/>
    <x v="25"/>
    <s v=" None"/>
    <s v="Item 24"/>
    <s v="PREPCLAS"/>
    <x v="4"/>
    <n v="14.491072009615703"/>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2"/>
    <x v="60"/>
    <s v=" 1-5 hours"/>
    <s v="Item 24"/>
    <s v="PREPCLAS"/>
    <x v="4"/>
    <n v="229.4260486747356"/>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3"/>
    <x v="61"/>
    <s v=" 6-10 hours"/>
    <s v="Item 24"/>
    <s v="PREPCLAS"/>
    <x v="4"/>
    <n v="56.809039283206374"/>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4"/>
    <x v="62"/>
    <s v=" 11-20 hours"/>
    <s v="Item 24"/>
    <s v="PREPCLAS"/>
    <x v="4"/>
    <n v="42.206686131790107"/>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5"/>
    <x v="63"/>
    <s v=" 21-30 hours"/>
    <s v="Item 24"/>
    <s v="PREPCLAS"/>
    <x v="4"/>
    <n v="12.148124153199472"/>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6"/>
    <x v="64"/>
    <s v=" More than 30 hours"/>
    <s v="Item 24"/>
    <s v="PREPCLAS"/>
    <x v="4"/>
    <n v="1.2120606170029478"/>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1"/>
    <x v="25"/>
    <s v=" None"/>
    <s v="Item 24"/>
    <s v="WORKPAY"/>
    <x v="4"/>
    <n v="124.718607883399"/>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2"/>
    <x v="60"/>
    <s v=" 1-5 hours"/>
    <s v="Item 24"/>
    <s v="WORKPAY"/>
    <x v="4"/>
    <n v="31.501839942944358"/>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3"/>
    <x v="61"/>
    <s v=" 6-10 hours"/>
    <s v="Item 24"/>
    <s v="WORKPAY"/>
    <x v="4"/>
    <n v="27.128063659840869"/>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4"/>
    <x v="62"/>
    <s v=" 11-20 hours"/>
    <s v="Item 24"/>
    <s v="WORKPAY"/>
    <x v="4"/>
    <n v="55.748623167015154"/>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5"/>
    <x v="63"/>
    <s v=" 21-30 hours"/>
    <s v="Item 24"/>
    <s v="WORKPAY"/>
    <x v="4"/>
    <n v="60.872320763494564"/>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6"/>
    <x v="64"/>
    <s v=" More than 30 hours"/>
    <s v="Item 24"/>
    <s v="WORKPAY"/>
    <x v="4"/>
    <n v="48.406035541123856"/>
  </r>
  <r>
    <s v="25. When do you plan to take classes at this college again?"/>
    <x v="31"/>
    <x v="0"/>
    <x v="0"/>
    <s v="When do you plan to take classes at this college again?"/>
    <x v="5"/>
    <n v="1"/>
    <x v="65"/>
    <s v=" I will accomplish my goal(s) during this semester/quarter and will not be returning"/>
    <s v="Item 25"/>
    <s v="AGAINCL"/>
    <x v="4"/>
    <n v="22.921569639005206"/>
  </r>
  <r>
    <s v="25. When do you plan to take classes at this college again?"/>
    <x v="31"/>
    <x v="0"/>
    <x v="0"/>
    <s v="When do you plan to take classes at this college again?"/>
    <x v="5"/>
    <n v="2"/>
    <x v="66"/>
    <s v=" I have no current plans to return"/>
    <s v="Item 25"/>
    <s v="AGAINCL"/>
    <x v="4"/>
    <n v="3.0708738789079306"/>
  </r>
  <r>
    <s v="25. When do you plan to take classes at this college again?"/>
    <x v="31"/>
    <x v="0"/>
    <x v="0"/>
    <s v="When do you plan to take classes at this college again?"/>
    <x v="5"/>
    <n v="3"/>
    <x v="67"/>
    <s v=" Within the next 12 months"/>
    <s v="Item 25"/>
    <s v="AGAINCL"/>
    <x v="4"/>
    <n v="264.03671143891421"/>
  </r>
  <r>
    <s v="25. When do you plan to take classes at this college again?"/>
    <x v="31"/>
    <x v="0"/>
    <x v="0"/>
    <s v="When do you plan to take classes at this college again?"/>
    <x v="5"/>
    <n v="4"/>
    <x v="68"/>
    <s v=" Uncertain"/>
    <s v="Item 25"/>
    <s v="AGAINCL"/>
    <x v="4"/>
    <n v="74.340901503382113"/>
  </r>
  <r>
    <s v="Are you currently a high school student taking one or more courses for college credit?"/>
    <x v="32"/>
    <x v="0"/>
    <x v="0"/>
    <s v="Are you currently a high school student taking one or more courses for college credit?"/>
    <x v="0"/>
    <n v="0"/>
    <x v="6"/>
    <s v=" No"/>
    <s v="Online Survey Item"/>
    <s v="CURHSSTU*"/>
    <x v="4"/>
    <n v="0"/>
  </r>
  <r>
    <s v="Are you currently a high school student taking one or more courses for college credit?"/>
    <x v="32"/>
    <x v="0"/>
    <x v="0"/>
    <s v="Are you currently a high school student taking one or more courses for college credit?"/>
    <x v="0"/>
    <n v="1"/>
    <x v="0"/>
    <s v=" Yes"/>
    <s v="Online Survey Item"/>
    <s v="CURHSSTU*"/>
    <x v="4"/>
    <n v="0"/>
  </r>
  <r>
    <s v="26. While in high school, did you:"/>
    <x v="33"/>
    <x v="0"/>
    <x v="87"/>
    <s v="While in high school, did you:Take math every school year?"/>
    <x v="0"/>
    <n v="0"/>
    <x v="50"/>
    <s v=" Not applicable"/>
    <s v="Item 26"/>
    <s v="MATHALLF"/>
    <x v="4"/>
    <n v="0"/>
  </r>
  <r>
    <s v="26. While in high school, did you:"/>
    <x v="33"/>
    <x v="0"/>
    <x v="87"/>
    <s v="While in high school, did you:Take math every school year?"/>
    <x v="0"/>
    <n v="1"/>
    <x v="0"/>
    <s v=" Yes"/>
    <s v="Item 26"/>
    <s v="MATHALLF"/>
    <x v="4"/>
    <n v="328.05474602534133"/>
  </r>
  <r>
    <s v="26. While in high school, did you:"/>
    <x v="33"/>
    <x v="0"/>
    <x v="87"/>
    <s v="While in high school, did you:Take math every school year?"/>
    <x v="0"/>
    <n v="2"/>
    <x v="1"/>
    <s v=" No"/>
    <s v="Item 26"/>
    <s v="MATHALLF"/>
    <x v="4"/>
    <n v="39.582042499841641"/>
  </r>
  <r>
    <s v="26. While in high school, did you:"/>
    <x v="33"/>
    <x v="0"/>
    <x v="88"/>
    <s v="While in high school, did you:Take math during your senior year?"/>
    <x v="0"/>
    <n v="0"/>
    <x v="50"/>
    <s v=" Not applicable"/>
    <s v="Item 26"/>
    <s v="MATHSNYR"/>
    <x v="4"/>
    <n v="4.9487972595817205"/>
  </r>
  <r>
    <s v="26. While in high school, did you:"/>
    <x v="33"/>
    <x v="0"/>
    <x v="88"/>
    <s v="While in high school, did you:Take math during your senior year?"/>
    <x v="0"/>
    <n v="1"/>
    <x v="0"/>
    <s v=" Yes"/>
    <s v="Item 26"/>
    <s v="MATHSNYR"/>
    <x v="4"/>
    <n v="300.73555708194931"/>
  </r>
  <r>
    <s v="26. While in high school, did you:"/>
    <x v="33"/>
    <x v="0"/>
    <x v="88"/>
    <s v="While in high school, did you:Take math during your senior year?"/>
    <x v="0"/>
    <n v="2"/>
    <x v="1"/>
    <s v=" No"/>
    <s v="Item 26"/>
    <s v="MATHSNYR"/>
    <x v="4"/>
    <n v="51.679101039662385"/>
  </r>
  <r>
    <s v="27. Would you recommend this college to a friend or family member?"/>
    <x v="34"/>
    <x v="0"/>
    <x v="0"/>
    <s v="Would you recommend this college to a friend or family member?"/>
    <x v="5"/>
    <n v="1"/>
    <x v="0"/>
    <s v=" Yes"/>
    <s v="Item 27"/>
    <s v="RECOCOLL"/>
    <x v="4"/>
    <n v="362.64503812554892"/>
  </r>
  <r>
    <s v="27. Would you recommend this college to a friend or family member?"/>
    <x v="34"/>
    <x v="0"/>
    <x v="0"/>
    <s v="Would you recommend this college to a friend or family member?"/>
    <x v="5"/>
    <n v="2"/>
    <x v="1"/>
    <s v=" No"/>
    <s v="Item 27"/>
    <s v="RECOCOLL"/>
    <x v="4"/>
    <n v="9.4084798227893156"/>
  </r>
  <r>
    <s v="28. In what range was your overall high school grade average?"/>
    <x v="35"/>
    <x v="0"/>
    <x v="0"/>
    <s v="In what range was your overall high school grade average?"/>
    <x v="0"/>
    <n v="1"/>
    <x v="69"/>
    <s v=" A"/>
    <s v="Item 28"/>
    <s v="HSGRADE"/>
    <x v="4"/>
    <n v="30.536431830174234"/>
  </r>
  <r>
    <s v="28. In what range was your overall high school grade average?"/>
    <x v="35"/>
    <x v="0"/>
    <x v="0"/>
    <s v="In what range was your overall high school grade average?"/>
    <x v="0"/>
    <n v="2"/>
    <x v="70"/>
    <s v=" A- to B+"/>
    <s v="Item 28"/>
    <s v="HSGRADE"/>
    <x v="4"/>
    <n v="186.18062223070072"/>
  </r>
  <r>
    <s v="28. In what range was your overall high school grade average?"/>
    <x v="35"/>
    <x v="0"/>
    <x v="0"/>
    <s v="In what range was your overall high school grade average?"/>
    <x v="0"/>
    <n v="3"/>
    <x v="71"/>
    <s v=" B"/>
    <s v="Item 28"/>
    <s v="HSGRADE"/>
    <x v="4"/>
    <n v="73.581019986280467"/>
  </r>
  <r>
    <s v="28. In what range was your overall high school grade average?"/>
    <x v="35"/>
    <x v="0"/>
    <x v="0"/>
    <s v="In what range was your overall high school grade average?"/>
    <x v="0"/>
    <n v="4"/>
    <x v="72"/>
    <s v=" B- to C+"/>
    <s v="Item 28"/>
    <s v="HSGRADE"/>
    <x v="4"/>
    <n v="71.901049721419682"/>
  </r>
  <r>
    <s v="28. In what range was your overall high school grade average?"/>
    <x v="35"/>
    <x v="0"/>
    <x v="0"/>
    <s v="In what range was your overall high school grade average?"/>
    <x v="0"/>
    <n v="5"/>
    <x v="73"/>
    <s v=" C"/>
    <s v="Item 28"/>
    <s v="HSGRADE"/>
    <x v="4"/>
    <n v="10.523389314897624"/>
  </r>
  <r>
    <s v="28. In what range was your overall high school grade average?"/>
    <x v="35"/>
    <x v="0"/>
    <x v="0"/>
    <s v="In what range was your overall high school grade average?"/>
    <x v="0"/>
    <n v="6"/>
    <x v="74"/>
    <s v=" C- or lower"/>
    <s v="Item 28"/>
    <s v="HSGRADE"/>
    <x v="4"/>
    <n v="3.3018199310472371"/>
  </r>
  <r>
    <s v="29. Your sex"/>
    <x v="36"/>
    <x v="0"/>
    <x v="0"/>
    <s v="Your sex"/>
    <x v="0"/>
    <n v="1"/>
    <x v="75"/>
    <s v=" Male"/>
    <s v="Item 29"/>
    <s v="SEX"/>
    <x v="4"/>
    <n v="169.50861132516943"/>
  </r>
  <r>
    <s v="29. Your sex"/>
    <x v="36"/>
    <x v="0"/>
    <x v="0"/>
    <s v="Your sex"/>
    <x v="0"/>
    <n v="2"/>
    <x v="76"/>
    <s v=" Female"/>
    <s v="Item 29"/>
    <s v="SEX"/>
    <x v="4"/>
    <n v="207.6895620688158"/>
  </r>
  <r>
    <s v="29. Your sex"/>
    <x v="36"/>
    <x v="0"/>
    <x v="0"/>
    <s v="Your sex"/>
    <x v="0"/>
    <n v="95"/>
    <x v="77"/>
    <s v=" I prefer not to respond 1"/>
    <s v="Item 29"/>
    <s v="SEX"/>
    <x v="4"/>
    <n v="0"/>
  </r>
  <r>
    <s v="30. Mark your age group"/>
    <x v="37"/>
    <x v="0"/>
    <x v="0"/>
    <s v="Mark your age group"/>
    <x v="0"/>
    <n v="2"/>
    <x v="78"/>
    <s v=" 18 to 19"/>
    <s v="Item 30"/>
    <s v="AGENEW"/>
    <x v="4"/>
    <n v="266.6582672941733"/>
  </r>
  <r>
    <s v="30. Mark your age group"/>
    <x v="37"/>
    <x v="0"/>
    <x v="0"/>
    <s v="Mark your age group"/>
    <x v="0"/>
    <n v="3"/>
    <x v="79"/>
    <s v=" 20 to 21"/>
    <s v="Item 30"/>
    <s v="AGENEW"/>
    <x v="4"/>
    <n v="48.810597289096044"/>
  </r>
  <r>
    <s v="30. Mark your age group"/>
    <x v="37"/>
    <x v="0"/>
    <x v="0"/>
    <s v="Mark your age group"/>
    <x v="0"/>
    <n v="4"/>
    <x v="80"/>
    <s v=" 22 to 24"/>
    <s v="Item 30"/>
    <s v="AGENEW"/>
    <x v="4"/>
    <n v="17.668518223672788"/>
  </r>
  <r>
    <s v="30. Mark your age group"/>
    <x v="37"/>
    <x v="0"/>
    <x v="0"/>
    <s v="Mark your age group"/>
    <x v="0"/>
    <n v="5"/>
    <x v="81"/>
    <s v=" 25 to 29"/>
    <s v="Item 30"/>
    <s v="AGENEW"/>
    <x v="4"/>
    <n v="30.504747630775743"/>
  </r>
  <r>
    <s v="30. Mark your age group"/>
    <x v="37"/>
    <x v="0"/>
    <x v="0"/>
    <s v="Mark your age group"/>
    <x v="0"/>
    <n v="6"/>
    <x v="82"/>
    <s v=" 30 to 39"/>
    <s v="Item 30"/>
    <s v="AGENEW"/>
    <x v="4"/>
    <n v="8.1995515772501992"/>
  </r>
  <r>
    <s v="30. Mark your age group"/>
    <x v="37"/>
    <x v="0"/>
    <x v="0"/>
    <s v="Mark your age group"/>
    <x v="0"/>
    <n v="7"/>
    <x v="83"/>
    <s v=" 40 to 49"/>
    <s v="Item 30"/>
    <s v="AGENEW"/>
    <x v="4"/>
    <n v="0.92378420855722443"/>
  </r>
  <r>
    <s v="30. Mark your age group"/>
    <x v="37"/>
    <x v="0"/>
    <x v="0"/>
    <s v="Mark your age group"/>
    <x v="0"/>
    <n v="8"/>
    <x v="84"/>
    <s v=" 50 to 64"/>
    <s v="Item 30"/>
    <s v="AGENEW"/>
    <x v="4"/>
    <n v="2.0737815667393131"/>
  </r>
  <r>
    <s v="30. Mark your age group"/>
    <x v="37"/>
    <x v="0"/>
    <x v="0"/>
    <s v="Mark your age group"/>
    <x v="0"/>
    <n v="9"/>
    <x v="85"/>
    <s v=" 65+"/>
    <s v="Item 30"/>
    <s v="AGENEW"/>
    <x v="4"/>
    <n v="2.108869432813095"/>
  </r>
  <r>
    <s v="31. Are you married?"/>
    <x v="38"/>
    <x v="0"/>
    <x v="0"/>
    <s v="Are you married?"/>
    <x v="0"/>
    <n v="1"/>
    <x v="0"/>
    <s v=" Yes"/>
    <s v="Item 31"/>
    <s v="MARRSTAT"/>
    <x v="4"/>
    <n v="17.665385852208956"/>
  </r>
  <r>
    <s v="31. Are you married?"/>
    <x v="38"/>
    <x v="0"/>
    <x v="0"/>
    <s v="Are you married?"/>
    <x v="0"/>
    <n v="2"/>
    <x v="1"/>
    <s v=" No"/>
    <s v="Item 31"/>
    <s v="MARRSTAT"/>
    <x v="4"/>
    <n v="354.3690219773606"/>
  </r>
  <r>
    <s v="32. Do you have children who live with you and depend on you for their care?"/>
    <x v="39"/>
    <x v="0"/>
    <x v="0"/>
    <s v="Do you have children who live with you and depend on you for their care?"/>
    <x v="0"/>
    <n v="1"/>
    <x v="0"/>
    <s v=" Yes"/>
    <s v="Item 32"/>
    <s v="CHILDREN"/>
    <x v="4"/>
    <n v="30.624165341766037"/>
  </r>
  <r>
    <s v="32. Do you have children who live with you and depend on you for their care?"/>
    <x v="39"/>
    <x v="0"/>
    <x v="0"/>
    <s v="Do you have children who live with you and depend on you for their care?"/>
    <x v="0"/>
    <n v="2"/>
    <x v="1"/>
    <s v=" No"/>
    <s v="Item 32"/>
    <s v="CHILDREN"/>
    <x v="4"/>
    <n v="341.42935260657248"/>
  </r>
  <r>
    <s v="33. Is English your native (first) language?"/>
    <x v="40"/>
    <x v="0"/>
    <x v="0"/>
    <s v="Is English your native language?"/>
    <x v="0"/>
    <n v="1"/>
    <x v="0"/>
    <s v=" Yes"/>
    <s v="Item 33"/>
    <s v="ENGNAT"/>
    <x v="4"/>
    <n v="247.88473109148057"/>
  </r>
  <r>
    <s v="33. Is English your native (first) language?"/>
    <x v="40"/>
    <x v="0"/>
    <x v="0"/>
    <s v="Is English your native language?"/>
    <x v="0"/>
    <n v="2"/>
    <x v="1"/>
    <s v=" No"/>
    <s v="Item 33"/>
    <s v="ENGNAT"/>
    <x v="4"/>
    <n v="124.16878685685789"/>
  </r>
  <r>
    <s v="34. Are you an international student or nonresident alien?"/>
    <x v="41"/>
    <x v="0"/>
    <x v="0"/>
    <s v="Are you an international student or nonresident alien?"/>
    <x v="0"/>
    <n v="1"/>
    <x v="0"/>
    <s v=" Yes"/>
    <s v="Item 34"/>
    <s v="INTERNAT"/>
    <x v="4"/>
    <n v="19.643592729241213"/>
  </r>
  <r>
    <s v="34. Are you an international student or nonresident alien?"/>
    <x v="41"/>
    <x v="0"/>
    <x v="0"/>
    <s v="Are you an international student or nonresident alien?"/>
    <x v="0"/>
    <n v="2"/>
    <x v="1"/>
    <s v=" No"/>
    <s v="Item 34"/>
    <s v="INTERNAT"/>
    <x v="4"/>
    <n v="349.82005356323657"/>
  </r>
  <r>
    <s v="35. What is your racial/ethnic identification?"/>
    <x v="42"/>
    <x v="0"/>
    <x v="0"/>
    <s v="What is your racial/ethnic identification?"/>
    <x v="0"/>
    <n v="1"/>
    <x v="86"/>
    <s v=" American Indian or Native American"/>
    <s v="Item 35"/>
    <s v="DIVERSIT"/>
    <x v="4"/>
    <n v="0.7119482751867241"/>
  </r>
  <r>
    <s v="35. What is your racial/ethnic identification?"/>
    <x v="42"/>
    <x v="0"/>
    <x v="0"/>
    <s v="What is your racial/ethnic identification?"/>
    <x v="0"/>
    <n v="2"/>
    <x v="87"/>
    <s v=" Asian, Asian American, or Pacific Islander"/>
    <s v="Item 35"/>
    <s v="DIVERSIT"/>
    <x v="4"/>
    <n v="55.670558065026292"/>
  </r>
  <r>
    <s v="35. What is your racial/ethnic identification?"/>
    <x v="42"/>
    <x v="0"/>
    <x v="0"/>
    <s v="What is your racial/ethnic identification?"/>
    <x v="0"/>
    <n v="3"/>
    <x v="88"/>
    <s v=" Native Hawaiian"/>
    <s v="Item 35"/>
    <s v="DIVERSIT"/>
    <x v="4"/>
    <n v="0"/>
  </r>
  <r>
    <s v="35. What is your racial/ethnic identification?"/>
    <x v="42"/>
    <x v="0"/>
    <x v="0"/>
    <s v="What is your racial/ethnic identification?"/>
    <x v="0"/>
    <n v="4"/>
    <x v="89"/>
    <s v=" Black or African American, Non-Hispanic"/>
    <s v="Item 35"/>
    <s v="DIVERSIT"/>
    <x v="4"/>
    <n v="73.78343470939646"/>
  </r>
  <r>
    <s v="35. What is your racial/ethnic identification?"/>
    <x v="42"/>
    <x v="0"/>
    <x v="0"/>
    <s v="What is your racial/ethnic identification?"/>
    <x v="0"/>
    <n v="5"/>
    <x v="90"/>
    <s v=" White, Non-Hispanic"/>
    <s v="Item 35"/>
    <s v="DIVERSIT"/>
    <x v="4"/>
    <n v="60.595265103976338"/>
  </r>
  <r>
    <s v="35. What is your racial/ethnic identification?"/>
    <x v="42"/>
    <x v="0"/>
    <x v="0"/>
    <s v="What is your racial/ethnic identification?"/>
    <x v="0"/>
    <n v="6"/>
    <x v="91"/>
    <s v=" Hispanic, Latino, Spanish"/>
    <s v="Item 35"/>
    <s v="DIVERSIT"/>
    <x v="4"/>
    <n v="164.67326023355477"/>
  </r>
  <r>
    <s v="35. What is your racial/ethnic identification?"/>
    <x v="42"/>
    <x v="0"/>
    <x v="0"/>
    <s v="What is your racial/ethnic identification?"/>
    <x v="0"/>
    <n v="7"/>
    <x v="92"/>
    <s v=" Other"/>
    <s v="Item 35"/>
    <s v="DIVERSIT"/>
    <x v="4"/>
    <n v="16.869107732105714"/>
  </r>
  <r>
    <s v="36. What is the highest academic certificate or degree you have earned?"/>
    <x v="43"/>
    <x v="0"/>
    <x v="0"/>
    <s v="What is the highest academic certificate or degree you have earned?"/>
    <x v="0"/>
    <n v="1"/>
    <x v="25"/>
    <s v=" None"/>
    <s v="Item 36"/>
    <s v="DEGREE"/>
    <x v="4"/>
    <n v="3.0166758940653433"/>
  </r>
  <r>
    <s v="36. What is the highest academic certificate or degree you have earned?"/>
    <x v="43"/>
    <x v="0"/>
    <x v="0"/>
    <s v="What is the highest academic certificate or degree you have earned?"/>
    <x v="0"/>
    <n v="2"/>
    <x v="93"/>
    <s v=" GED"/>
    <s v="Item 36"/>
    <s v="DEGREE"/>
    <x v="4"/>
    <n v="5.1606331929522211"/>
  </r>
  <r>
    <s v="36. What is the highest academic certificate or degree you have earned?"/>
    <x v="43"/>
    <x v="0"/>
    <x v="0"/>
    <s v="What is the highest academic certificate or degree you have earned?"/>
    <x v="0"/>
    <n v="3"/>
    <x v="94"/>
    <s v=" High school diploma"/>
    <s v="Item 36"/>
    <s v="DEGREE"/>
    <x v="4"/>
    <n v="340.16622637619065"/>
  </r>
  <r>
    <s v="36. What is the highest academic certificate or degree you have earned?"/>
    <x v="43"/>
    <x v="0"/>
    <x v="0"/>
    <s v="What is the highest academic certificate or degree you have earned?"/>
    <x v="0"/>
    <n v="4"/>
    <x v="95"/>
    <s v=" Vocational/technical certificate"/>
    <s v="Item 36"/>
    <s v="DEGREE"/>
    <x v="4"/>
    <n v="18.103434935204323"/>
  </r>
  <r>
    <s v="36. What is the highest academic certificate or degree you have earned?"/>
    <x v="43"/>
    <x v="0"/>
    <x v="0"/>
    <s v="What is the highest academic certificate or degree you have earned?"/>
    <x v="0"/>
    <n v="5"/>
    <x v="96"/>
    <s v=" Associate degree"/>
    <s v="Item 36"/>
    <s v="DEGREE"/>
    <x v="4"/>
    <n v="2.3398154849524011"/>
  </r>
  <r>
    <s v="36. What is the highest academic certificate or degree you have earned?"/>
    <x v="43"/>
    <x v="0"/>
    <x v="0"/>
    <s v="What is the highest academic certificate or degree you have earned?"/>
    <x v="0"/>
    <n v="6"/>
    <x v="97"/>
    <s v=" Bachelor's degree"/>
    <s v="Item 36"/>
    <s v="DEGREE"/>
    <x v="4"/>
    <n v="3.2476219462046494"/>
  </r>
  <r>
    <s v="36. What is the highest academic certificate or degree you have earned?"/>
    <x v="43"/>
    <x v="0"/>
    <x v="0"/>
    <s v="What is the highest academic certificate or degree you have earned?"/>
    <x v="0"/>
    <n v="7"/>
    <x v="98"/>
    <s v=" Master's/Doctoral/Professional degree"/>
    <s v="Item 36"/>
    <s v="DEGREE"/>
    <x v="4"/>
    <n v="0.48100222304741791"/>
  </r>
  <r>
    <s v="37. Please indicate whether your goal(s) for attending this college include the following:"/>
    <x v="44"/>
    <x v="0"/>
    <x v="89"/>
    <s v="Please indicate whether your goal for attending this college include the following:To complete a certificate"/>
    <x v="3"/>
    <n v="1"/>
    <x v="0"/>
    <s v=" Yes"/>
    <s v="Item 37"/>
    <s v="CERTPRGM"/>
    <x v="4"/>
    <n v="191.77905730729998"/>
  </r>
  <r>
    <s v="37. Please indicate whether your goal(s) for attending this college include the following:"/>
    <x v="44"/>
    <x v="0"/>
    <x v="89"/>
    <s v="Please indicate whether your goal for attending this college include the following:To complete a certificate"/>
    <x v="3"/>
    <n v="2"/>
    <x v="1"/>
    <s v=" No"/>
    <s v="Item 37"/>
    <s v="CERTPRGM"/>
    <x v="4"/>
    <n v="168.80817699881462"/>
  </r>
  <r>
    <s v="37. Please indicate whether your goal(s) for attending this college include the following:"/>
    <x v="44"/>
    <x v="0"/>
    <x v="90"/>
    <s v="Please indicate whether your goal for attending this college include the following:To obtain an Associate degree"/>
    <x v="3"/>
    <n v="1"/>
    <x v="0"/>
    <s v=" Yes"/>
    <s v="Item 37"/>
    <s v="ASSOCDEG"/>
    <x v="4"/>
    <n v="293.70175750670069"/>
  </r>
  <r>
    <s v="37. Please indicate whether your goal(s) for attending this college include the following:"/>
    <x v="44"/>
    <x v="0"/>
    <x v="90"/>
    <s v="Please indicate whether your goal for attending this college include the following:To obtain an Associate degree"/>
    <x v="3"/>
    <n v="2"/>
    <x v="1"/>
    <s v=" No"/>
    <s v="Item 37"/>
    <s v="ASSOCDEG"/>
    <x v="4"/>
    <n v="72.973026572387298"/>
  </r>
  <r>
    <s v="37. Please indicate whether your goal(s) for attending this college include the following:"/>
    <x v="44"/>
    <x v="0"/>
    <x v="91"/>
    <s v="Please indicate whether your goal for attending this college include the following:To transfer to a 4-year college or university"/>
    <x v="3"/>
    <n v="1"/>
    <x v="0"/>
    <s v=" Yes"/>
    <s v="Item 37"/>
    <s v="TR4YR"/>
    <x v="4"/>
    <n v="314.96063976812633"/>
  </r>
  <r>
    <s v="37. Please indicate whether your goal(s) for attending this college include the following:"/>
    <x v="44"/>
    <x v="0"/>
    <x v="91"/>
    <s v="Please indicate whether your goal for attending this college include the following:To transfer to a 4-year college or university"/>
    <x v="3"/>
    <n v="2"/>
    <x v="1"/>
    <s v=" No"/>
    <s v="Item 37"/>
    <s v="TR4YR"/>
    <x v="4"/>
    <n v="47.316525006575027"/>
  </r>
  <r>
    <s v="38. Who in your family has attended at least some college? (Mark all that apply)"/>
    <x v="45"/>
    <x v="0"/>
    <x v="92"/>
    <s v="Who in your family has attended at least some college? Mother"/>
    <x v="0"/>
    <n v="0"/>
    <x v="6"/>
    <s v=" No response"/>
    <s v="Item 38"/>
    <s v="MOTHED"/>
    <x v="4"/>
    <n v="207.77490745075593"/>
  </r>
  <r>
    <s v="38. Who in your family has attended at least some college? (Mark all that apply)"/>
    <x v="45"/>
    <x v="0"/>
    <x v="92"/>
    <s v="Who in your family has attended at least some college? Mother"/>
    <x v="0"/>
    <n v="1"/>
    <x v="0"/>
    <s v=" Response"/>
    <s v="Item 38"/>
    <s v="MOTHED"/>
    <x v="4"/>
    <n v="169.42326594322955"/>
  </r>
  <r>
    <s v="38. Who in your family has attended at least some college? (Mark all that apply)"/>
    <x v="45"/>
    <x v="0"/>
    <x v="93"/>
    <s v="Who in your family has attended at least some college? Father"/>
    <x v="0"/>
    <n v="0"/>
    <x v="6"/>
    <s v=" No response"/>
    <s v="Item 38"/>
    <s v="FATHED"/>
    <x v="4"/>
    <n v="236.17551855123332"/>
  </r>
  <r>
    <s v="38. Who in your family has attended at least some college? (Mark all that apply)"/>
    <x v="45"/>
    <x v="0"/>
    <x v="93"/>
    <s v="Who in your family has attended at least some college? Father"/>
    <x v="0"/>
    <n v="1"/>
    <x v="0"/>
    <s v=" Response"/>
    <s v="Item 38"/>
    <s v="FATHED"/>
    <x v="4"/>
    <n v="141.02265484275225"/>
  </r>
  <r>
    <s v="38. Who in your family has attended at least some college? (Mark all that apply)"/>
    <x v="45"/>
    <x v="0"/>
    <x v="94"/>
    <s v="Who in your family has attended at least some college? Brother/Sister"/>
    <x v="0"/>
    <n v="0"/>
    <x v="6"/>
    <s v=" No response"/>
    <s v="Item 38"/>
    <s v="SIBLINED"/>
    <x v="4"/>
    <n v="188.29573231057861"/>
  </r>
  <r>
    <s v="38. Who in your family has attended at least some college? (Mark all that apply)"/>
    <x v="45"/>
    <x v="0"/>
    <x v="94"/>
    <s v="Who in your family has attended at least some college? Brother/Sister"/>
    <x v="0"/>
    <n v="1"/>
    <x v="0"/>
    <s v=" Response"/>
    <s v="Item 38"/>
    <s v="SIBLINED"/>
    <x v="4"/>
    <n v="188.9024410834069"/>
  </r>
  <r>
    <s v="38. Who in your family has attended at least some college? (Mark all that apply)"/>
    <x v="45"/>
    <x v="0"/>
    <x v="95"/>
    <s v="Who in your family has attended at least some college? Child"/>
    <x v="0"/>
    <n v="0"/>
    <x v="6"/>
    <s v=" No response"/>
    <s v="Item 38"/>
    <s v="CHILDED"/>
    <x v="4"/>
    <n v="374.85835790903309"/>
  </r>
  <r>
    <s v="38. Who in your family has attended at least some college? (Mark all that apply)"/>
    <x v="45"/>
    <x v="0"/>
    <x v="95"/>
    <s v="Who in your family has attended at least some college? Child"/>
    <x v="0"/>
    <n v="1"/>
    <x v="0"/>
    <s v=" Response"/>
    <s v="Item 38"/>
    <s v="CHILDED"/>
    <x v="4"/>
    <n v="2.3398154849524011"/>
  </r>
  <r>
    <s v="38. Who in your family has attended at least some college? (Mark all that apply)"/>
    <x v="45"/>
    <x v="0"/>
    <x v="96"/>
    <s v="Who in your family has attended at least some college? Spouse/Partner"/>
    <x v="0"/>
    <n v="0"/>
    <x v="6"/>
    <s v=" No response"/>
    <s v="Item 38"/>
    <s v="SPOUCED"/>
    <x v="4"/>
    <n v="363.38420899283119"/>
  </r>
  <r>
    <s v="38. Who in your family has attended at least some college? (Mark all that apply)"/>
    <x v="45"/>
    <x v="0"/>
    <x v="96"/>
    <s v="Who in your family has attended at least some college? Spouse/Partner"/>
    <x v="0"/>
    <n v="1"/>
    <x v="0"/>
    <s v=" Response"/>
    <s v="Item 38"/>
    <s v="SPOUCED"/>
    <x v="4"/>
    <n v="13.813964401154326"/>
  </r>
  <r>
    <s v="38. Who in your family has attended at least some college? (Mark all that apply)"/>
    <x v="45"/>
    <x v="0"/>
    <x v="97"/>
    <s v="Who in your family has attended at least some college? Legal Guardian"/>
    <x v="0"/>
    <n v="0"/>
    <x v="6"/>
    <s v=" No response"/>
    <s v="Item 38"/>
    <s v="LGUARDED"/>
    <x v="4"/>
    <n v="369.39531829072922"/>
  </r>
  <r>
    <s v="38. Who in your family has attended at least some college? (Mark all that apply)"/>
    <x v="45"/>
    <x v="0"/>
    <x v="97"/>
    <s v="Who in your family has attended at least some college? Legal Guardian"/>
    <x v="0"/>
    <n v="1"/>
    <x v="0"/>
    <s v=" Response"/>
    <s v="Item 38"/>
    <s v="LGUARDED"/>
    <x v="4"/>
    <n v="7.8028551032562738"/>
  </r>
  <r>
    <s v="38. Who in your family has attended at least some college? (Mark all that apply)"/>
    <x v="45"/>
    <x v="0"/>
    <x v="98"/>
    <s v="Who in your family has attended at least some college? None of the above"/>
    <x v="0"/>
    <n v="0"/>
    <x v="6"/>
    <s v=" No response"/>
    <s v="Item 38"/>
    <s v="NONED"/>
    <x v="4"/>
    <n v="297.56782387226946"/>
  </r>
  <r>
    <s v="38. Who in your family has attended at least some college? (Mark all that apply)"/>
    <x v="45"/>
    <x v="0"/>
    <x v="98"/>
    <s v="Who in your family has attended at least some college? None of the above"/>
    <x v="0"/>
    <n v="1"/>
    <x v="0"/>
    <s v=" Response"/>
    <s v="Item 38"/>
    <s v="NONED"/>
    <x v="4"/>
    <n v="79.630349521716099"/>
  </r>
  <r>
    <s v="38. Who in your family has attended at least some college? (Mark all that apply)"/>
    <x v="45"/>
    <x v="0"/>
    <x v="99"/>
    <s v="Who in your family has attended at least some college? Entering / Returning students"/>
    <x v="0"/>
    <n v="0"/>
    <x v="99"/>
    <s v=" Entering"/>
    <s v="Item 38"/>
    <s v="RETURN"/>
    <x v="4"/>
    <n v="377.19817339398548"/>
  </r>
  <r>
    <s v="38. Who in your family has attended at least some college? (Mark all that apply)"/>
    <x v="45"/>
    <x v="0"/>
    <x v="99"/>
    <s v="Who in your family has attended at least some college? Entering / Returning students"/>
    <x v="0"/>
    <n v="1"/>
    <x v="100"/>
    <s v=" Returning"/>
    <s v="Item 38"/>
    <s v="RETURN"/>
    <x v="4"/>
    <n v="0"/>
  </r>
  <r>
    <s v="38. Who in your family has attended at least some college? (Mark all that apply)"/>
    <x v="45"/>
    <x v="0"/>
    <x v="100"/>
    <s v="Who in your family has attended at least some college? Record in primary sample or oversample  "/>
    <x v="0"/>
    <n v="0"/>
    <x v="101"/>
    <s v=" Oversample"/>
    <s v="Item 38"/>
    <s v="PSAMPLE"/>
    <x v="4"/>
    <n v="0"/>
  </r>
  <r>
    <s v="38. Who in your family has attended at least some college? (Mark all that apply)"/>
    <x v="45"/>
    <x v="0"/>
    <x v="100"/>
    <s v="Who in your family has attended at least some college? Record in primary sample or oversample  "/>
    <x v="0"/>
    <n v="1"/>
    <x v="102"/>
    <s v=" Primary Sample"/>
    <s v="Item 38"/>
    <s v="PSAMPLE"/>
    <x v="4"/>
    <n v="377.19817339398548"/>
  </r>
  <r>
    <s v="38. Who in your family has attended at least some college? (Mark all that apply)"/>
    <x v="45"/>
    <x v="0"/>
    <x v="101"/>
    <s v="Who in your family has attended at least some college? Traditional / Nontraditional age students"/>
    <x v="0"/>
    <n v="1"/>
    <x v="103"/>
    <s v=" Traditional Age"/>
    <s v="Item 38"/>
    <s v="STUDAGE"/>
    <x v="4"/>
    <n v="333.13738280694196"/>
  </r>
  <r>
    <s v="38. Who in your family has attended at least some college? (Mark all that apply)"/>
    <x v="45"/>
    <x v="0"/>
    <x v="101"/>
    <s v="Who in your family has attended at least some college? Traditional / Nontraditional age students"/>
    <x v="0"/>
    <n v="2"/>
    <x v="104"/>
    <s v=" Nontraditional-Age"/>
    <s v="Item 38"/>
    <s v="STUDAGE"/>
    <x v="4"/>
    <n v="43.810734416135574"/>
  </r>
  <r>
    <s v="38. Who in your family has attended at least some college? (Mark all that apply)"/>
    <x v="45"/>
    <x v="0"/>
    <x v="102"/>
    <s v="Who in your family has attended at least some college? Enrolled in one or more developmental education classes"/>
    <x v="0"/>
    <n v="1"/>
    <x v="105"/>
    <s v=" Developmental"/>
    <s v="Item 38"/>
    <s v="DEVELOPM"/>
    <x v="4"/>
    <n v="187.23373975919964"/>
  </r>
  <r>
    <s v="38. Who in your family has attended at least some college? (Mark all that apply)"/>
    <x v="45"/>
    <x v="0"/>
    <x v="102"/>
    <s v="Who in your family has attended at least some college? Enrolled in one or more developmental education classes"/>
    <x v="0"/>
    <n v="2"/>
    <x v="106"/>
    <s v=" Non-Developmental"/>
    <s v="Item 38"/>
    <s v="DEVELOPM"/>
    <x v="4"/>
    <n v="170.99456894319377"/>
  </r>
  <r>
    <s v="38. Who in your family has attended at least some college? (Mark all that apply)"/>
    <x v="45"/>
    <x v="0"/>
    <x v="103"/>
    <s v="Who in your family has attended at least some college? first-Generation / Not first-Generation Students"/>
    <x v="0"/>
    <n v="1"/>
    <x v="107"/>
    <s v=" First-Generation"/>
    <s v="Item 38"/>
    <s v="FIRSTGEN"/>
    <x v="4"/>
    <n v="171.72409909368758"/>
  </r>
  <r>
    <s v="38. Who in your family has attended at least some college? (Mark all that apply)"/>
    <x v="45"/>
    <x v="0"/>
    <x v="103"/>
    <s v="Who in your family has attended at least some college? first-Generation / Not first-Generation Students"/>
    <x v="0"/>
    <n v="2"/>
    <x v="108"/>
    <s v=" Not First-Generation"/>
    <s v="Item 38"/>
    <s v="FIRSTGEN"/>
    <x v="4"/>
    <n v="205.47407430029799"/>
  </r>
  <r>
    <s v="38. Who in your family has attended at least some college? (Mark all that apply)"/>
    <x v="45"/>
    <x v="0"/>
    <x v="104"/>
    <s v="Who in your family has attended at least some college? Not online-only / online-only students"/>
    <x v="0"/>
    <n v="0"/>
    <x v="109"/>
    <s v=" Not online-only"/>
    <s v="Item 38"/>
    <s v="ONLINE_ONLY"/>
    <x v="4"/>
    <n v="377.19817339398548"/>
  </r>
  <r>
    <s v="38. Who in your family has attended at least some college? (Mark all that apply)"/>
    <x v="45"/>
    <x v="0"/>
    <x v="104"/>
    <s v="Who in your family has attended at least some college? Not online-only / online-only students"/>
    <x v="0"/>
    <n v="1"/>
    <x v="110"/>
    <s v=" Online-only"/>
    <s v="Item 38"/>
    <s v="ONLINE_ONLY"/>
    <x v="4"/>
    <n v="0"/>
  </r>
  <r>
    <s v="38. Who in your family has attended at least some college? (Mark all that apply)"/>
    <x v="45"/>
    <x v="0"/>
    <x v="105"/>
    <s v="Who in your family has attended at least some college? In-class / online survey"/>
    <x v="0"/>
    <n v="1"/>
    <x v="111"/>
    <s v=" In-class"/>
    <s v="Item 38"/>
    <s v="SURVEY_TYPE"/>
    <x v="4"/>
    <n v="377.19817339398548"/>
  </r>
  <r>
    <s v="38. Who in your family has attended at least some college? (Mark all that apply)"/>
    <x v="45"/>
    <x v="0"/>
    <x v="105"/>
    <s v="Who in your family has attended at least some college? In-class / online survey"/>
    <x v="0"/>
    <n v="2"/>
    <x v="112"/>
    <s v=" Online"/>
    <s v="Item 38"/>
    <s v="SURVEY_TYPE"/>
    <x v="4"/>
    <n v="0"/>
  </r>
  <r>
    <s v="Institutional weight based on proportions of full-time men, full-time women, part-time men and part-time women in the primary sample"/>
    <x v="46"/>
    <x v="0"/>
    <x v="0"/>
    <s v="Institutional weight based on proportions of full-time men, full-time women, part-time men and part-time women in the primary sample"/>
    <x v="6"/>
    <m/>
    <x v="113"/>
    <m/>
    <s v="The items below are calculated weights."/>
    <s v="IWEIGHT"/>
    <x v="4"/>
    <n v="0"/>
  </r>
  <r>
    <s v="Institutional weight based on less than full-time/full-time enrollment"/>
    <x v="47"/>
    <x v="0"/>
    <x v="0"/>
    <s v="Institutional weight based on less than full-time/full-time enrollment"/>
    <x v="6"/>
    <m/>
    <x v="113"/>
    <m/>
    <s v="The items below are calculated weights."/>
    <s v="IWEIGHT_ENRL"/>
    <x v="4"/>
    <n v="0"/>
  </r>
  <r>
    <s v="Raw early connections benchmark score"/>
    <x v="48"/>
    <x v="0"/>
    <x v="0"/>
    <s v="Raw early connections benchmark score"/>
    <x v="6"/>
    <m/>
    <x v="113"/>
    <m/>
    <s v="The items below are calculated raw benchmarks."/>
    <s v="EARLYCON"/>
    <x v="4"/>
    <n v="6.7374347893391393"/>
  </r>
  <r>
    <s v="Raw high expectations and aspirations benchmark score"/>
    <x v="49"/>
    <x v="0"/>
    <x v="0"/>
    <s v="Raw high expectations and aspirations benchmark score"/>
    <x v="6"/>
    <m/>
    <x v="113"/>
    <m/>
    <s v="The items below are calculated raw benchmarks."/>
    <s v="HIEXPECT"/>
    <x v="4"/>
    <n v="0"/>
  </r>
  <r>
    <s v="Raw clear academic plan and pathway benchmark score"/>
    <x v="50"/>
    <x v="0"/>
    <x v="0"/>
    <s v="Raw clear academic plan and pathway benchmark score"/>
    <x v="6"/>
    <m/>
    <x v="113"/>
    <m/>
    <s v="The items below are calculated raw benchmarks."/>
    <s v="ACADPLAN"/>
    <x v="4"/>
    <n v="2.108869432813095"/>
  </r>
  <r>
    <s v="Raw effective track to college readiness benchmark score"/>
    <x v="51"/>
    <x v="0"/>
    <x v="0"/>
    <s v="Raw effective track to college readiness benchmark score"/>
    <x v="6"/>
    <m/>
    <x v="113"/>
    <m/>
    <s v="The items below are calculated raw benchmarks."/>
    <s v="COLLREAD"/>
    <x v="4"/>
    <n v="1.4238965503734482"/>
  </r>
  <r>
    <s v="Raw engaged learning benchmark score"/>
    <x v="52"/>
    <x v="0"/>
    <x v="0"/>
    <s v="Raw engaged learning benchmark score"/>
    <x v="6"/>
    <m/>
    <x v="113"/>
    <m/>
    <s v="The items below are calculated raw benchmarks."/>
    <s v="ENGAGLRN"/>
    <x v="4"/>
    <n v="2.5356736710179253"/>
  </r>
  <r>
    <s v="Raw academic and social support network benchmark score"/>
    <x v="53"/>
    <x v="0"/>
    <x v="0"/>
    <s v="Raw academic and social support network benchmark score"/>
    <x v="6"/>
    <m/>
    <x v="113"/>
    <m/>
    <s v="The items below are calculated raw benchmarks."/>
    <s v="ACSOCSUP"/>
    <x v="4"/>
    <n v="0"/>
  </r>
  <r>
    <s v="Standardized early connections benchmark score"/>
    <x v="54"/>
    <x v="0"/>
    <x v="0"/>
    <s v="Standardized early connections benchmark score"/>
    <x v="6"/>
    <m/>
    <x v="113"/>
    <m/>
    <s v="The items below are standardized benchmarks (i.e. standardized across the cohort to have a mean of 50                                                                   and standard deviation of 25 at the respondent level)."/>
    <s v="EARLYCON_STD"/>
    <x v="4"/>
    <n v="0"/>
  </r>
  <r>
    <s v="Standardized high expectations and aspirations benchmark score"/>
    <x v="55"/>
    <x v="0"/>
    <x v="0"/>
    <s v="Standardized high expectations and aspirations benchmark score"/>
    <x v="6"/>
    <m/>
    <x v="113"/>
    <m/>
    <s v="The items below are standardized benchmarks (i.e. standardized across the cohort to have a mean of 50                                                                   and standard deviation of 25 at the respondent level)."/>
    <s v="HIEXPECT_STD"/>
    <x v="4"/>
    <n v="0"/>
  </r>
  <r>
    <s v="Standardized clear academic plan and pathway benchmark score"/>
    <x v="56"/>
    <x v="0"/>
    <x v="0"/>
    <s v="Standardized clear academic plan and pathway benchmark score"/>
    <x v="6"/>
    <m/>
    <x v="113"/>
    <m/>
    <s v="The items below are standardized benchmarks (i.e. standardized across the cohort to have a mean of 50                                                                   and standard deviation of 25 at the respondent level)."/>
    <s v="ACADPLAN_STD"/>
    <x v="4"/>
    <n v="0"/>
  </r>
  <r>
    <s v="Standardized effective track to college readiness benchmark score"/>
    <x v="57"/>
    <x v="0"/>
    <x v="0"/>
    <s v="Standardized effective track to college readiness benchmark score"/>
    <x v="6"/>
    <m/>
    <x v="113"/>
    <m/>
    <s v="The items below are standardized benchmarks (i.e. standardized across the cohort to have a mean of 50                                                                   and standard deviation of 25 at the respondent level)."/>
    <s v="COLLREAD_STD"/>
    <x v="4"/>
    <n v="0"/>
  </r>
  <r>
    <s v="Standardized engaged learning benchmark score"/>
    <x v="58"/>
    <x v="0"/>
    <x v="0"/>
    <s v="Standardized engaged learning benchmark score"/>
    <x v="6"/>
    <m/>
    <x v="113"/>
    <m/>
    <s v="The items below are standardized benchmarks (i.e. standardized across the cohort to have a mean of 50                                                                   and standard deviation of 25 at the respondent level)."/>
    <s v="ENGAGLRN_STD"/>
    <x v="4"/>
    <n v="0"/>
  </r>
  <r>
    <s v="Standardized academic and social support network benchmark score"/>
    <x v="59"/>
    <x v="0"/>
    <x v="0"/>
    <s v="Standardized academic and social support network benchmark score"/>
    <x v="6"/>
    <m/>
    <x v="113"/>
    <m/>
    <s v="The items below are standardized benchmarks (i.e. standardized across the cohort to have a mean of 50                                                                   and standard deviation of 25 at the respondent level)."/>
    <s v="ACSOCSUP_STD"/>
    <x v="4"/>
    <n v="0"/>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1"/>
    <x v="114"/>
    <s v="Yes"/>
    <s v="Student Success Course"/>
    <s v="COLLQ148"/>
    <x v="4"/>
    <n v="144.96760424549262"/>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2"/>
    <x v="1"/>
    <s v=" No"/>
    <s v="Student Success Course"/>
    <s v="COLLQ148"/>
    <x v="4"/>
    <n v="146.90887192910017"/>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3"/>
    <x v="115"/>
    <s v="Don't recall"/>
    <s v="Student Success Course"/>
    <s v="COLLQ148"/>
    <x v="4"/>
    <n v="41.187598528737304"/>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1"/>
    <x v="116"/>
    <s v="Strongly agree"/>
    <s v="Student Success Course"/>
    <s v="COLLQ149"/>
    <x v="4"/>
    <n v="34.977275569824471"/>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2"/>
    <x v="117"/>
    <s v=" Agree"/>
    <s v="Student Success Course"/>
    <s v="COLLQ149"/>
    <x v="4"/>
    <n v="73.178330064570375"/>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3"/>
    <x v="118"/>
    <s v="Neutral"/>
    <s v="Student Success Course"/>
    <s v="COLLQ149"/>
    <x v="4"/>
    <n v="156.48648174455653"/>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4"/>
    <x v="119"/>
    <s v="Disagree"/>
    <s v="Student Success Course"/>
    <s v="COLLQ149"/>
    <x v="4"/>
    <n v="7.6834614881289989"/>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5"/>
    <x v="120"/>
    <s v="Strongly disagree"/>
    <s v="Student Success Course"/>
    <s v="COLLQ149"/>
    <x v="4"/>
    <n v="6.068439654204469"/>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1"/>
    <x v="116"/>
    <s v="Strongly agree"/>
    <s v="Student Success Course"/>
    <s v="COLLQ150"/>
    <x v="4"/>
    <n v="33.037288930329836"/>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2"/>
    <x v="117"/>
    <s v=" Agree"/>
    <s v="Student Success Course"/>
    <s v="COLLQ150"/>
    <x v="4"/>
    <n v="46.897338843000036"/>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3"/>
    <x v="118"/>
    <s v="Neutral"/>
    <s v="Student Success Course"/>
    <s v="COLLQ150"/>
    <x v="4"/>
    <n v="175.35631013913874"/>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4"/>
    <x v="119"/>
    <s v="Disagree"/>
    <s v="Student Success Course"/>
    <s v="COLLQ150"/>
    <x v="4"/>
    <n v="12.844094681081218"/>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5"/>
    <x v="120"/>
    <s v="Strongly disagree"/>
    <s v="Student Success Course"/>
    <s v="COLLQ150"/>
    <x v="4"/>
    <n v="1.4238965503734482"/>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1"/>
    <x v="116"/>
    <s v="Strongly agree"/>
    <s v="Student Success Course"/>
    <s v="COLLQ151"/>
    <x v="4"/>
    <n v="46.311320221079711"/>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2"/>
    <x v="117"/>
    <s v=" Agree"/>
    <s v="Student Success Course"/>
    <s v="COLLQ151"/>
    <x v="4"/>
    <n v="34.789282657737232"/>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3"/>
    <x v="118"/>
    <s v="Neutral"/>
    <s v="Student Success Course"/>
    <s v="COLLQ151"/>
    <x v="4"/>
    <n v="153.1307110280151"/>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4"/>
    <x v="119"/>
    <s v="Disagree"/>
    <s v="Student Success Course"/>
    <s v="COLLQ151"/>
    <x v="4"/>
    <n v="24.883822864595512"/>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5"/>
    <x v="120"/>
    <s v="Strongly disagree"/>
    <s v="Student Success Course"/>
    <s v="COLLQ151"/>
    <x v="4"/>
    <n v="9.4626778076319038"/>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1"/>
    <x v="116"/>
    <s v="Strongly agree"/>
    <s v="Student Success Course"/>
    <s v="COLLQ152"/>
    <x v="4"/>
    <n v="37.92875583360513"/>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2"/>
    <x v="117"/>
    <s v=" Agree"/>
    <s v="Student Success Course"/>
    <s v="COLLQ152"/>
    <x v="4"/>
    <n v="54.507739426866081"/>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3"/>
    <x v="118"/>
    <s v="Neutral"/>
    <s v="Student Success Course"/>
    <s v="COLLQ152"/>
    <x v="4"/>
    <n v="154.24406458384718"/>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4"/>
    <x v="119"/>
    <s v="Disagree"/>
    <s v="Student Success Course"/>
    <s v="COLLQ152"/>
    <x v="4"/>
    <n v="15.363790604794167"/>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5"/>
    <x v="120"/>
    <s v="Strongly disagree"/>
    <s v="Student Success Course"/>
    <s v="COLLQ152"/>
    <x v="4"/>
    <n v="3.9786803401601794"/>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1"/>
    <x v="116"/>
    <s v="Strongly agree"/>
    <s v="Student Success Course"/>
    <s v="COLLQ153"/>
    <x v="4"/>
    <n v="31.707411133387193"/>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2"/>
    <x v="117"/>
    <s v=" Agree"/>
    <s v="Student Success Course"/>
    <s v="COLLQ153"/>
    <x v="4"/>
    <n v="66.87398835222676"/>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3"/>
    <x v="118"/>
    <s v="Neutral"/>
    <s v="Student Success Course"/>
    <s v="COLLQ153"/>
    <x v="4"/>
    <n v="152.69263784915668"/>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4"/>
    <x v="119"/>
    <s v="Disagree"/>
    <s v="Student Success Course"/>
    <s v="COLLQ153"/>
    <x v="4"/>
    <n v="10.0232769730814"/>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5"/>
    <x v="120"/>
    <s v="Strongly disagree"/>
    <s v="Student Success Course"/>
    <s v="COLLQ153"/>
    <x v="4"/>
    <n v="2.3859009964682842"/>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1"/>
    <x v="116"/>
    <s v="Strongly agree"/>
    <s v="Student Success Course"/>
    <s v="COLLQ154"/>
    <x v="4"/>
    <n v="46.493048390239309"/>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2"/>
    <x v="117"/>
    <s v=" Agree"/>
    <s v="Student Success Course"/>
    <s v="COLLQ154"/>
    <x v="4"/>
    <n v="37.828201042035218"/>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3"/>
    <x v="118"/>
    <s v="Neutral"/>
    <s v="Student Success Course"/>
    <s v="COLLQ154"/>
    <x v="4"/>
    <n v="163.6318578526801"/>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4"/>
    <x v="119"/>
    <s v="Disagree"/>
    <s v="Student Success Course"/>
    <s v="COLLQ154"/>
    <x v="4"/>
    <n v="14.094375535621777"/>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5"/>
    <x v="120"/>
    <s v="Strongly disagree"/>
    <s v="Student Success Course"/>
    <s v="COLLQ154"/>
    <x v="4"/>
    <n v="1.8857886546520604"/>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1"/>
    <x v="116"/>
    <s v="Strongly agree"/>
    <s v="Student Success Course"/>
    <s v="COLLQ155"/>
    <x v="4"/>
    <n v="25.337849694895862"/>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2"/>
    <x v="117"/>
    <s v=" Agree"/>
    <s v="Student Success Course"/>
    <s v="COLLQ155"/>
    <x v="4"/>
    <n v="53.115798371102585"/>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3"/>
    <x v="118"/>
    <s v="Neutral"/>
    <s v="Student Success Course"/>
    <s v="COLLQ155"/>
    <x v="4"/>
    <n v="156.34795391479733"/>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4"/>
    <x v="119"/>
    <s v="Disagree"/>
    <s v="Student Success Course"/>
    <s v="COLLQ155"/>
    <x v="4"/>
    <n v="23.729092603898987"/>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5"/>
    <x v="120"/>
    <s v="Strongly disagree"/>
    <s v="Student Success Course"/>
    <s v="COLLQ155"/>
    <x v="4"/>
    <n v="4.9215746674862091"/>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1"/>
    <x v="116"/>
    <s v="Strongly agree"/>
    <s v="Student Success Course"/>
    <s v="COLLQ156"/>
    <x v="4"/>
    <n v="27.258726215621699"/>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2"/>
    <x v="117"/>
    <s v=" Agree"/>
    <s v="Student Success Course"/>
    <s v="COLLQ156"/>
    <x v="4"/>
    <n v="57.543525439700232"/>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3"/>
    <x v="118"/>
    <s v="Neutral"/>
    <s v="Student Success Course"/>
    <s v="COLLQ156"/>
    <x v="4"/>
    <n v="150.96135477156875"/>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4"/>
    <x v="119"/>
    <s v="Disagree"/>
    <s v="Student Success Course"/>
    <s v="COLLQ156"/>
    <x v="4"/>
    <n v="23.479036432990878"/>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5"/>
    <x v="120"/>
    <s v="Strongly disagree"/>
    <s v="Student Success Course"/>
    <s v="COLLQ156"/>
    <x v="4"/>
    <n v="4.2096263922994854"/>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1"/>
    <x v="116"/>
    <s v="Strongly agree"/>
    <s v="Student Success Course"/>
    <s v="COLLQ157"/>
    <x v="4"/>
    <n v="27.223638349547915"/>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2"/>
    <x v="117"/>
    <s v=" Agree"/>
    <s v="Student Success Course"/>
    <s v="COLLQ157"/>
    <x v="4"/>
    <n v="40.840144033586121"/>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3"/>
    <x v="118"/>
    <s v="Neutral"/>
    <s v="Student Success Course"/>
    <s v="COLLQ157"/>
    <x v="4"/>
    <n v="163.47108753268841"/>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4"/>
    <x v="119"/>
    <s v="Disagree"/>
    <s v="Student Success Course"/>
    <s v="COLLQ157"/>
    <x v="4"/>
    <n v="26.995824668872444"/>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5"/>
    <x v="120"/>
    <s v="Strongly disagree"/>
    <s v="Student Success Course"/>
    <s v="COLLQ157"/>
    <x v="4"/>
    <n v="4.6906286153469026"/>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1"/>
    <x v="116"/>
    <s v="Strongly agree"/>
    <s v="Student Success Course"/>
    <s v="COLLQ158"/>
    <x v="4"/>
    <n v="44.6421004023126"/>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2"/>
    <x v="117"/>
    <s v=" Agree"/>
    <s v="Student Success Course"/>
    <s v="COLLQ158"/>
    <x v="4"/>
    <n v="74.143466882129047"/>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3"/>
    <x v="118"/>
    <s v="Neutral"/>
    <s v="Student Success Course"/>
    <s v="COLLQ158"/>
    <x v="4"/>
    <n v="130.89882307810086"/>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4"/>
    <x v="119"/>
    <s v="Disagree"/>
    <s v="Student Success Course"/>
    <s v="COLLQ158"/>
    <x v="4"/>
    <n v="9.5582524973389571"/>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5"/>
    <x v="120"/>
    <s v="Strongly disagree"/>
    <s v="Student Success Course"/>
    <s v="COLLQ158"/>
    <x v="4"/>
    <n v="3.7286241692520674"/>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1"/>
    <x v="116"/>
    <s v="Strongly agree"/>
    <s v="Student Success Course"/>
    <s v="COLLQ159"/>
    <x v="4"/>
    <n v="61.329504061121746"/>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2"/>
    <x v="117"/>
    <s v=" Agree"/>
    <s v="Student Success Course"/>
    <s v="COLLQ159"/>
    <x v="4"/>
    <n v="58.494532240352974"/>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3"/>
    <x v="118"/>
    <s v="Neutral"/>
    <s v="Student Success Course"/>
    <s v="COLLQ159"/>
    <x v="4"/>
    <n v="138.66843804568242"/>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4"/>
    <x v="119"/>
    <s v="Disagree"/>
    <s v="Student Success Course"/>
    <s v="COLLQ159"/>
    <x v="4"/>
    <n v="3.2858421837422611"/>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5"/>
    <x v="120"/>
    <s v="Strongly disagree"/>
    <s v="Student Success Course"/>
    <s v="COLLQ159"/>
    <x v="4"/>
    <n v="1.4238965503734482"/>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1"/>
    <x v="114"/>
    <s v="Yes"/>
    <s v="Advising"/>
    <s v="COLLQ691"/>
    <x v="4"/>
    <n v="251.84851931777811"/>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2"/>
    <x v="121"/>
    <s v="No"/>
    <s v="Advising"/>
    <s v="COLLQ691"/>
    <x v="4"/>
    <n v="53.244880894744163"/>
  </r>
  <r>
    <s v="2. Did you meet (in person or online) with an academic advisor prior to registering for classes for this academic term at this college?"/>
    <x v="73"/>
    <x v="0"/>
    <x v="0"/>
    <s v="Did you meet with an academic advisor prior to registering for classes for this academic term at this college?"/>
    <x v="4"/>
    <n v="1"/>
    <x v="114"/>
    <s v="Yes"/>
    <s v="Advising"/>
    <s v="COLLQ692"/>
    <x v="4"/>
    <n v="275.60143084709733"/>
  </r>
  <r>
    <s v="2. Did you meet (in person or online) with an academic advisor prior to registering for classes for this academic term at this college?"/>
    <x v="73"/>
    <x v="0"/>
    <x v="0"/>
    <s v="Did you meet with an academic advisor prior to registering for classes for this academic term at this college?"/>
    <x v="4"/>
    <n v="2"/>
    <x v="121"/>
    <s v="No"/>
    <s v="Advising"/>
    <s v="COLLQ692"/>
    <x v="4"/>
    <n v="29.491969365424943"/>
  </r>
  <r>
    <s v="3. The first time I met with an academic advisor at this college was..."/>
    <x v="74"/>
    <x v="0"/>
    <x v="0"/>
    <s v="The first time I met with an academic advisor at this college was..."/>
    <x v="4"/>
    <n v="1"/>
    <x v="122"/>
    <s v="In person, one-on-one"/>
    <s v="Advising"/>
    <s v="COLLQ693"/>
    <x v="4"/>
    <n v="255.63134147187284"/>
  </r>
  <r>
    <s v="3. The first time I met with an academic advisor at this college was..."/>
    <x v="74"/>
    <x v="0"/>
    <x v="0"/>
    <s v="The first time I met with an academic advisor at this college was..."/>
    <x v="4"/>
    <n v="2"/>
    <x v="123"/>
    <s v="In person, in a group setting"/>
    <s v="Advising"/>
    <s v="COLLQ693"/>
    <x v="4"/>
    <n v="18.646500417072595"/>
  </r>
  <r>
    <s v="3. The first time I met with an academic advisor at this college was..."/>
    <x v="74"/>
    <x v="0"/>
    <x v="0"/>
    <s v="The first time I met with an academic advisor at this college was..."/>
    <x v="4"/>
    <n v="3"/>
    <x v="124"/>
    <s v="Online"/>
    <s v="Advising"/>
    <s v="COLLQ693"/>
    <x v="4"/>
    <n v="35.906015784381559"/>
  </r>
  <r>
    <s v="3. The first time I met with an academic advisor at this college was..."/>
    <x v="74"/>
    <x v="0"/>
    <x v="0"/>
    <s v="The first time I met with an academic advisor at this college was..."/>
    <x v="4"/>
    <n v="4"/>
    <x v="125"/>
    <s v="I have not met with an academic advisor at this college"/>
    <s v="Advising"/>
    <s v="COLLQ693"/>
    <x v="4"/>
    <n v="12.930248160533758"/>
  </r>
  <r>
    <s v="4. How long did your first academic advising session at this college last?"/>
    <x v="75"/>
    <x v="0"/>
    <x v="0"/>
    <s v="How long did first academic advising session at this college last?"/>
    <x v="4"/>
    <n v="1"/>
    <x v="126"/>
    <s v="15 minutes or less"/>
    <s v="Advising"/>
    <s v="COLLQ694"/>
    <x v="4"/>
    <n v="112.94336127877324"/>
  </r>
  <r>
    <s v="4. How long did your first academic advising session at this college last?"/>
    <x v="75"/>
    <x v="0"/>
    <x v="0"/>
    <s v="How long did first academic advising session at this college last?"/>
    <x v="4"/>
    <n v="2"/>
    <x v="127"/>
    <s v="16 to 30 minutes"/>
    <s v="Advising"/>
    <s v="COLLQ694"/>
    <x v="4"/>
    <n v="126.01342191013083"/>
  </r>
  <r>
    <s v="4. How long did your first academic advising session at this college last?"/>
    <x v="75"/>
    <x v="0"/>
    <x v="0"/>
    <s v="How long did first academic advising session at this college last?"/>
    <x v="4"/>
    <n v="3"/>
    <x v="128"/>
    <s v="More than 30 minutes"/>
    <s v="Advising"/>
    <s v="COLLQ694"/>
    <x v="4"/>
    <n v="50.43661676846267"/>
  </r>
  <r>
    <s v="4. How long did your first academic advising session at this college last?"/>
    <x v="75"/>
    <x v="0"/>
    <x v="0"/>
    <s v="How long did first academic advising session at this college last?"/>
    <x v="4"/>
    <n v="4"/>
    <x v="129"/>
    <s v="I do not remember"/>
    <s v="Advising"/>
    <s v="COLLQ694"/>
    <x v="4"/>
    <n v="18.415554364933296"/>
  </r>
  <r>
    <s v="4. How long did your first academic advising session at this college last?"/>
    <x v="75"/>
    <x v="0"/>
    <x v="0"/>
    <s v="How long did first academic advising session at this college last?"/>
    <x v="4"/>
    <n v="5"/>
    <x v="130"/>
    <s v="I have not met (in person or online) with an academic advisor at this college"/>
    <s v="Advising"/>
    <s v="COLLQ694"/>
    <x v="4"/>
    <n v="15.039117593346852"/>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1"/>
    <x v="116"/>
    <s v="Strongly agree"/>
    <s v="Advising"/>
    <s v="COLLQ695"/>
    <x v="4"/>
    <n v="113.1188006091421"/>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2"/>
    <x v="131"/>
    <s v="Agree"/>
    <s v="Advising"/>
    <s v="COLLQ695"/>
    <x v="4"/>
    <n v="119.8268732818639"/>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3"/>
    <x v="132"/>
    <s v="Disagree"/>
    <s v="Advising"/>
    <s v="COLLQ695"/>
    <x v="4"/>
    <n v="54.487073371821019"/>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4"/>
    <x v="133"/>
    <s v="Strongly disagree"/>
    <s v="Advising"/>
    <s v="COLLQ695"/>
    <x v="4"/>
    <n v="13.866585950809327"/>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5"/>
    <x v="130"/>
    <s v="I have not met (in person or online) with an academic advisor at this college"/>
    <s v="Advising"/>
    <s v="COLLQ695"/>
    <x v="4"/>
    <n v="21.529628583241706"/>
  </r>
  <r>
    <s v="6. At this college, an academic advisor has discussed my career interests with me."/>
    <x v="77"/>
    <x v="0"/>
    <x v="0"/>
    <s v="At this college, an academic advisor has discussed my career interests with me."/>
    <x v="4"/>
    <n v="1"/>
    <x v="116"/>
    <s v="Strongly agree"/>
    <s v="Advising"/>
    <s v="COLLQ696"/>
    <x v="4"/>
    <n v="124.70921436595917"/>
  </r>
  <r>
    <s v="6. At this college, an academic advisor has discussed my career interests with me."/>
    <x v="77"/>
    <x v="0"/>
    <x v="0"/>
    <s v="At this college, an academic advisor has discussed my career interests with me."/>
    <x v="4"/>
    <n v="2"/>
    <x v="131"/>
    <s v="Agree"/>
    <s v="Advising"/>
    <s v="COLLQ696"/>
    <x v="4"/>
    <n v="114.19675040891457"/>
  </r>
  <r>
    <s v="6. At this college, an academic advisor has discussed my career interests with me."/>
    <x v="77"/>
    <x v="0"/>
    <x v="0"/>
    <s v="At this college, an academic advisor has discussed my career interests with me."/>
    <x v="4"/>
    <n v="3"/>
    <x v="132"/>
    <s v="Disagree"/>
    <s v="Advising"/>
    <s v="COLLQ696"/>
    <x v="4"/>
    <n v="49.968212721907982"/>
  </r>
  <r>
    <s v="6. At this college, an academic advisor has discussed my career interests with me."/>
    <x v="77"/>
    <x v="0"/>
    <x v="0"/>
    <s v="At this college, an academic advisor has discussed my career interests with me."/>
    <x v="4"/>
    <n v="4"/>
    <x v="133"/>
    <s v="Strongly disagree"/>
    <s v="Advising"/>
    <s v="COLLQ696"/>
    <x v="4"/>
    <n v="16.075738879980893"/>
  </r>
  <r>
    <s v="6. At this college, an academic advisor has discussed my career interests with me."/>
    <x v="77"/>
    <x v="0"/>
    <x v="0"/>
    <s v="At this college, an academic advisor has discussed my career interests with me."/>
    <x v="4"/>
    <n v="5"/>
    <x v="130"/>
    <s v="I have not met (in person or online) with an academic advisor at this college"/>
    <s v="Advising"/>
    <s v="COLLQ696"/>
    <x v="4"/>
    <n v="17.398043197068059"/>
  </r>
  <r>
    <s v="7. At this college, an academic advisor has discussed with me regional employment opportunities based on my career interests."/>
    <x v="78"/>
    <x v="0"/>
    <x v="0"/>
    <s v="At this college, an academic advisor has discussed with me regional employment opportunities based on my career interests."/>
    <x v="4"/>
    <n v="1"/>
    <x v="116"/>
    <s v="Strongly agree"/>
    <s v="Advising"/>
    <s v="COLLQ697"/>
    <x v="4"/>
    <n v="35.289394999553458"/>
  </r>
  <r>
    <s v="7. At this college, an academic advisor has discussed with me regional employment opportunities based on my career interests."/>
    <x v="78"/>
    <x v="0"/>
    <x v="0"/>
    <s v="At this college, an academic advisor has discussed with me regional employment opportunities based on my career interests."/>
    <x v="4"/>
    <n v="2"/>
    <x v="131"/>
    <s v="Agree"/>
    <s v="Advising"/>
    <s v="COLLQ697"/>
    <x v="4"/>
    <n v="55.404524146813195"/>
  </r>
  <r>
    <s v="7. At this college, an academic advisor has discussed with me regional employment opportunities based on my career interests."/>
    <x v="78"/>
    <x v="0"/>
    <x v="0"/>
    <s v="At this college, an academic advisor has discussed with me regional employment opportunities based on my career interests."/>
    <x v="4"/>
    <n v="3"/>
    <x v="132"/>
    <s v="Disagree"/>
    <s v="Advising"/>
    <s v="COLLQ697"/>
    <x v="4"/>
    <n v="117.61803624267822"/>
  </r>
  <r>
    <s v="7. At this college, an academic advisor has discussed with me regional employment opportunities based on my career interests."/>
    <x v="78"/>
    <x v="0"/>
    <x v="0"/>
    <s v="At this college, an academic advisor has discussed with me regional employment opportunities based on my career interests."/>
    <x v="4"/>
    <n v="4"/>
    <x v="133"/>
    <s v="Strongly disagree"/>
    <s v="Advising"/>
    <s v="COLLQ697"/>
    <x v="4"/>
    <n v="55.393279302022648"/>
  </r>
  <r>
    <s v="7. At this college, an academic advisor has discussed with me regional employment opportunities based on my career interests."/>
    <x v="78"/>
    <x v="0"/>
    <x v="0"/>
    <s v="At this college, an academic advisor has discussed with me regional employment opportunities based on my career interests."/>
    <x v="4"/>
    <n v="5"/>
    <x v="134"/>
    <s v="I have not discussed employment opportunities with an academic advisor at this college"/>
    <s v="Advising"/>
    <s v="COLLQ697"/>
    <x v="4"/>
    <n v="57.680720436668508"/>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1"/>
    <x v="114"/>
    <s v="Yes"/>
    <s v="Advising"/>
    <s v="COLLQ698"/>
    <x v="4"/>
    <n v="133.28033475485532"/>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2"/>
    <x v="121"/>
    <s v="No"/>
    <s v="Advising"/>
    <s v="COLLQ698"/>
    <x v="4"/>
    <n v="49.305729529049394"/>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3"/>
    <x v="135"/>
    <s v="I was not told I needed to take a developmental education class at this college"/>
    <s v="Advising"/>
    <s v="COLLQ698"/>
    <x v="4"/>
    <n v="116.59653422294032"/>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4"/>
    <x v="136"/>
    <s v="I have not met (in person or online) with an academic advisor at this college"/>
    <s v="Advising"/>
    <s v="COLLQ698"/>
    <x v="4"/>
    <n v="8.4464753766944813"/>
  </r>
  <r>
    <s v="9. Prior to meeting (in person or online) with an academic advisor at this college, I knew what I wanted my major to be."/>
    <x v="80"/>
    <x v="0"/>
    <x v="0"/>
    <s v="Prior to meeting with an academic advisor at this college, I knew what I wanted my major to be."/>
    <x v="4"/>
    <n v="1"/>
    <x v="116"/>
    <s v="Strongly agree"/>
    <s v="Advising"/>
    <s v="COLLQ699"/>
    <x v="4"/>
    <n v="153.37711992985123"/>
  </r>
  <r>
    <s v="9. Prior to meeting (in person or online) with an academic advisor at this college, I knew what I wanted my major to be."/>
    <x v="80"/>
    <x v="0"/>
    <x v="0"/>
    <s v="Prior to meeting with an academic advisor at this college, I knew what I wanted my major to be."/>
    <x v="4"/>
    <n v="2"/>
    <x v="131"/>
    <s v="Agree"/>
    <s v="Advising"/>
    <s v="COLLQ699"/>
    <x v="4"/>
    <n v="78.416732968436932"/>
  </r>
  <r>
    <s v="9. Prior to meeting (in person or online) with an academic advisor at this college, I knew what I wanted my major to be."/>
    <x v="80"/>
    <x v="0"/>
    <x v="0"/>
    <s v="Prior to meeting with an academic advisor at this college, I knew what I wanted my major to be."/>
    <x v="4"/>
    <n v="3"/>
    <x v="132"/>
    <s v="Disagree"/>
    <s v="Advising"/>
    <s v="COLLQ699"/>
    <x v="4"/>
    <n v="58.176123971833299"/>
  </r>
  <r>
    <s v="9. Prior to meeting (in person or online) with an academic advisor at this college, I knew what I wanted my major to be."/>
    <x v="80"/>
    <x v="0"/>
    <x v="0"/>
    <s v="Prior to meeting with an academic advisor at this college, I knew what I wanted my major to be."/>
    <x v="4"/>
    <n v="4"/>
    <x v="133"/>
    <s v="Strongly disagree"/>
    <s v="Advising"/>
    <s v="COLLQ699"/>
    <x v="4"/>
    <n v="15.460941729688807"/>
  </r>
  <r>
    <s v="9. Prior to meeting (in person or online) with an academic advisor at this college, I knew what I wanted my major to be."/>
    <x v="80"/>
    <x v="0"/>
    <x v="0"/>
    <s v="Prior to meeting with an academic advisor at this college, I knew what I wanted my major to be."/>
    <x v="4"/>
    <n v="5"/>
    <x v="137"/>
    <s v="I have not met with an academic advisor at this college"/>
    <s v="Advising"/>
    <s v="COLLQ699"/>
    <x v="4"/>
    <n v="15.058227712115656"/>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1"/>
    <x v="138"/>
    <s v="Changed to a shorter amount of time"/>
    <s v="Advising"/>
    <s v="COLLQ700"/>
    <x v="4"/>
    <n v="35.619024017000626"/>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2"/>
    <x v="139"/>
    <s v="Changed to a longer amount of time"/>
    <s v="Advising"/>
    <s v="COLLQ700"/>
    <x v="4"/>
    <n v="95.868977747299226"/>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3"/>
    <x v="140"/>
    <s v="Did not change"/>
    <s v="Advising"/>
    <s v="COLLQ700"/>
    <x v="4"/>
    <n v="112.26936194591262"/>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4"/>
    <x v="129"/>
    <s v="I do not remember"/>
    <s v="Advising"/>
    <s v="COLLQ700"/>
    <x v="4"/>
    <n v="59.083683233737169"/>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5"/>
    <x v="137"/>
    <s v="I have not met with an academic advisor at this college"/>
    <s v="Advising"/>
    <s v="COLLQ700"/>
    <x v="4"/>
    <n v="15.058227712115656"/>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1"/>
    <x v="114"/>
    <s v="Yes"/>
    <s v="Advising"/>
    <s v="COLLQ701"/>
    <x v="4"/>
    <n v="78.873916266064143"/>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2"/>
    <x v="121"/>
    <s v="No"/>
    <s v="Advising"/>
    <s v="COLLQ701"/>
    <x v="4"/>
    <n v="211.09108050219487"/>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3"/>
    <x v="141"/>
    <s v="I have not met with an academic advisor at this college"/>
    <s v="Advising"/>
    <s v="COLLQ701"/>
    <x v="4"/>
    <n v="16.232068091580995"/>
  </r>
  <r>
    <s v="12. Have any of your instructors recommended that you meet (in person or online) with an academic advisor?"/>
    <x v="83"/>
    <x v="0"/>
    <x v="0"/>
    <s v="Have any of your instructors recommended that you meet with an academic advisor?"/>
    <x v="4"/>
    <n v="1"/>
    <x v="114"/>
    <s v="Yes"/>
    <s v="Advising"/>
    <s v="COLLQ702"/>
    <x v="4"/>
    <n v="94.585161366009416"/>
  </r>
  <r>
    <s v="12. Have any of your instructors recommended that you meet (in person or online) with an academic advisor?"/>
    <x v="83"/>
    <x v="0"/>
    <x v="0"/>
    <s v="Have any of your instructors recommended that you meet with an academic advisor?"/>
    <x v="4"/>
    <n v="2"/>
    <x v="121"/>
    <s v="No"/>
    <s v="Advising"/>
    <s v="COLLQ702"/>
    <x v="4"/>
    <n v="216.99561746494368"/>
  </r>
  <r>
    <s v="1. Have you taken this survey in another class this semester/quarter?"/>
    <x v="0"/>
    <x v="0"/>
    <x v="0"/>
    <s v="Have you taken this survey in another class this term?"/>
    <x v="0"/>
    <n v="1"/>
    <x v="0"/>
    <s v=" Yes"/>
    <s v="Item 1"/>
    <s v="SRVAGAIN"/>
    <x v="5"/>
    <n v="0"/>
  </r>
  <r>
    <s v="1. Have you taken this survey in another class this semester/quarter?"/>
    <x v="0"/>
    <x v="0"/>
    <x v="0"/>
    <s v="Have you taken this survey in another class this term?"/>
    <x v="0"/>
    <n v="2"/>
    <x v="1"/>
    <s v=" No"/>
    <s v="Item 1"/>
    <s v="SRVAGAIN"/>
    <x v="5"/>
    <n v="463.40080171713396"/>
  </r>
  <r>
    <s v="2. Thinking about this semester/quarter, how would you describe your enrollment at this college?"/>
    <x v="1"/>
    <x v="0"/>
    <x v="0"/>
    <s v="Thinking about this term, how would you describe your enrollment at this college?"/>
    <x v="0"/>
    <n v="1"/>
    <x v="2"/>
    <s v=" Part-time"/>
    <s v="Item 2"/>
    <s v="ENRLMENT"/>
    <x v="5"/>
    <n v="399.84458052489236"/>
  </r>
  <r>
    <s v="2. Thinking about this semester/quarter, how would you describe your enrollment at this college?"/>
    <x v="1"/>
    <x v="0"/>
    <x v="0"/>
    <s v="Thinking about this term, how would you describe your enrollment at this college?"/>
    <x v="0"/>
    <n v="2"/>
    <x v="3"/>
    <s v=" Full-time"/>
    <s v="Item 2"/>
    <s v="ENRLMENT"/>
    <x v="5"/>
    <n v="63.556221192240031"/>
  </r>
  <r>
    <s v="3. Did you begin college at this college or elsewhere?"/>
    <x v="2"/>
    <x v="0"/>
    <x v="0"/>
    <s v="Did you begin college at this college or elsewhere?"/>
    <x v="0"/>
    <n v="1"/>
    <x v="4"/>
    <s v=" Started here"/>
    <s v="Item 3"/>
    <s v="ENTER"/>
    <x v="5"/>
    <n v="403.28254431771109"/>
  </r>
  <r>
    <s v="3. Did you begin college at this college or elsewhere?"/>
    <x v="2"/>
    <x v="0"/>
    <x v="0"/>
    <s v="Did you begin college at this college or elsewhere?"/>
    <x v="0"/>
    <n v="2"/>
    <x v="5"/>
    <s v=" Started elsewhere"/>
    <s v="Item 3"/>
    <s v="ENTER"/>
    <x v="5"/>
    <n v="47.065234849411958"/>
  </r>
  <r>
    <s v="4. While in high school, did you earn college credit for one or more courses? (Mark all that apply)"/>
    <x v="3"/>
    <x v="0"/>
    <x v="1"/>
    <s v="While in high school, did you earn college credit for one or more courses? No"/>
    <x v="0"/>
    <n v="0"/>
    <x v="6"/>
    <s v=" No response"/>
    <s v="Item 4"/>
    <s v="NOHS"/>
    <x v="5"/>
    <n v="92.911439835722575"/>
  </r>
  <r>
    <s v="4. While in high school, did you earn college credit for one or more courses? (Mark all that apply)"/>
    <x v="3"/>
    <x v="0"/>
    <x v="1"/>
    <s v="While in high school, did you earn college credit for one or more courses? No"/>
    <x v="0"/>
    <n v="1"/>
    <x v="0"/>
    <s v=" Response"/>
    <s v="Item 4"/>
    <s v="NOHS"/>
    <x v="5"/>
    <n v="370.48936188141062"/>
  </r>
  <r>
    <s v="4. While in high school, did you earn college credit for one or more courses? (Mark all that apply)"/>
    <x v="3"/>
    <x v="0"/>
    <x v="2"/>
    <s v="While in high school, did you earn college credit for one or more courses? Yes, at this college"/>
    <x v="0"/>
    <n v="0"/>
    <x v="6"/>
    <s v=" No response"/>
    <s v="Item 4"/>
    <s v="THISC"/>
    <x v="5"/>
    <n v="451.67747056994398"/>
  </r>
  <r>
    <s v="4. While in high school, did you earn college credit for one or more courses? (Mark all that apply)"/>
    <x v="3"/>
    <x v="0"/>
    <x v="2"/>
    <s v="While in high school, did you earn college credit for one or more courses? Yes, at this college"/>
    <x v="0"/>
    <n v="1"/>
    <x v="0"/>
    <s v=" Response"/>
    <s v="Item 4"/>
    <s v="THISC"/>
    <x v="5"/>
    <n v="11.72333114718988"/>
  </r>
  <r>
    <s v="4. While in high school, did you earn college credit for one or more courses? (Mark all that apply)"/>
    <x v="3"/>
    <x v="0"/>
    <x v="3"/>
    <s v="While in high school, did you earn college credit for one or more courses? Yes, at a different college"/>
    <x v="0"/>
    <n v="0"/>
    <x v="6"/>
    <s v=" No response"/>
    <s v="Item 4"/>
    <s v="DIFFC"/>
    <x v="5"/>
    <n v="446.63003456999155"/>
  </r>
  <r>
    <s v="4. While in high school, did you earn college credit for one or more courses? (Mark all that apply)"/>
    <x v="3"/>
    <x v="0"/>
    <x v="3"/>
    <s v="While in high school, did you earn college credit for one or more courses? Yes, at a different college"/>
    <x v="0"/>
    <n v="1"/>
    <x v="0"/>
    <s v=" Response"/>
    <s v="Item 4"/>
    <s v="DIFFC"/>
    <x v="5"/>
    <n v="16.770767147142315"/>
  </r>
  <r>
    <s v="4. While in high school, did you earn college credit for one or more courses? (Mark all that apply)"/>
    <x v="3"/>
    <x v="0"/>
    <x v="4"/>
    <s v="While in high school, did you earn college credit for one or more courses? Yes, at my high school"/>
    <x v="0"/>
    <n v="0"/>
    <x v="6"/>
    <s v=" No response"/>
    <s v="Item 4"/>
    <s v="MYHS"/>
    <x v="5"/>
    <n v="397.94916690472218"/>
  </r>
  <r>
    <s v="4. While in high school, did you earn college credit for one or more courses? (Mark all that apply)"/>
    <x v="3"/>
    <x v="0"/>
    <x v="4"/>
    <s v="While in high school, did you earn college credit for one or more courses? Yes, at my high school"/>
    <x v="0"/>
    <n v="1"/>
    <x v="0"/>
    <s v=" Response"/>
    <s v="Item 4"/>
    <s v="MYHS"/>
    <x v="5"/>
    <n v="65.451634812411257"/>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1"/>
    <x v="0"/>
    <s v=" Yes"/>
    <s v="Item 5"/>
    <s v="OTHERENR"/>
    <x v="5"/>
    <n v="24.900492821385054"/>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2"/>
    <x v="1"/>
    <s v=" No"/>
    <s v="Item 5"/>
    <s v="OTHERENR"/>
    <x v="5"/>
    <n v="426.69245554815274"/>
  </r>
  <r>
    <s v="6. How many terms have you been enrolled at this college?"/>
    <x v="5"/>
    <x v="0"/>
    <x v="0"/>
    <s v="How many terms have you been enrolled at this college?"/>
    <x v="0"/>
    <n v="1"/>
    <x v="7"/>
    <s v=" This is my first semester/quarter"/>
    <s v="Item 6"/>
    <s v="TERMSENR"/>
    <x v="5"/>
    <n v="463.40080171713396"/>
  </r>
  <r>
    <s v="6. How many terms have you been enrolled at this college?"/>
    <x v="5"/>
    <x v="0"/>
    <x v="0"/>
    <s v="How many terms have you been enrolled at this college?"/>
    <x v="0"/>
    <n v="2"/>
    <x v="8"/>
    <s v=" This is my second semester/quarter"/>
    <s v="Item 6"/>
    <s v="TERMSENR"/>
    <x v="5"/>
    <n v="0"/>
  </r>
  <r>
    <s v="6. How many terms have you been enrolled at this college?"/>
    <x v="5"/>
    <x v="0"/>
    <x v="0"/>
    <s v="How many terms have you been enrolled at this college?"/>
    <x v="0"/>
    <n v="3"/>
    <x v="9"/>
    <s v=" This is my third semester/quarter"/>
    <s v="Item 6"/>
    <s v="TERMSENR"/>
    <x v="5"/>
    <n v="0"/>
  </r>
  <r>
    <s v="6. How many terms have you been enrolled at this college?"/>
    <x v="5"/>
    <x v="0"/>
    <x v="0"/>
    <s v="How many terms have you been enrolled at this college?"/>
    <x v="0"/>
    <n v="4"/>
    <x v="10"/>
    <s v=" This is my fourth semester/quarter"/>
    <s v="Item 6"/>
    <s v="TERMSENR"/>
    <x v="5"/>
    <n v="0"/>
  </r>
  <r>
    <s v="6. How many terms have you been enrolled at this college?"/>
    <x v="5"/>
    <x v="0"/>
    <x v="0"/>
    <s v="How many terms have you been enrolled at this college?"/>
    <x v="0"/>
    <n v="5"/>
    <x v="11"/>
    <s v=" I have been enrolled more than four terms"/>
    <s v="Item 6"/>
    <s v="TERMSENR"/>
    <x v="5"/>
    <n v="0"/>
  </r>
  <r>
    <s v="7. How many courses did you enroll in for your first semester/quarter at this college?"/>
    <x v="6"/>
    <x v="0"/>
    <x v="0"/>
    <s v="How many courses did you enroll in for first term at this college?"/>
    <x v="0"/>
    <n v="1"/>
    <x v="12"/>
    <s v=" One"/>
    <s v="Item 7"/>
    <s v="COURSENO"/>
    <x v="5"/>
    <n v="36.651004966270584"/>
  </r>
  <r>
    <s v="7. How many courses did you enroll in for your first semester/quarter at this college?"/>
    <x v="6"/>
    <x v="0"/>
    <x v="0"/>
    <s v="How many courses did you enroll in for first term at this college?"/>
    <x v="0"/>
    <n v="2"/>
    <x v="13"/>
    <s v=" Two"/>
    <s v="Item 7"/>
    <s v="COURSENO"/>
    <x v="5"/>
    <n v="98.679489981653859"/>
  </r>
  <r>
    <s v="7. How many courses did you enroll in for your first semester/quarter at this college?"/>
    <x v="6"/>
    <x v="0"/>
    <x v="0"/>
    <s v="How many courses did you enroll in for first term at this college?"/>
    <x v="0"/>
    <n v="3"/>
    <x v="14"/>
    <s v=" Three"/>
    <s v="Item 7"/>
    <s v="COURSENO"/>
    <x v="5"/>
    <n v="137.54446200595993"/>
  </r>
  <r>
    <s v="7. How many courses did you enroll in for your first semester/quarter at this college?"/>
    <x v="6"/>
    <x v="0"/>
    <x v="0"/>
    <s v="How many courses did you enroll in for first term at this college?"/>
    <x v="0"/>
    <n v="4"/>
    <x v="15"/>
    <s v=" Four or more"/>
    <s v="Item 7"/>
    <s v="COURSENO"/>
    <x v="5"/>
    <n v="190.2672714454929"/>
  </r>
  <r>
    <s v="During the current academic term, how many of each type of classes are you taking?"/>
    <x v="7"/>
    <x v="0"/>
    <x v="5"/>
    <s v="In the current academic term, how many of each type of classes are you taking?Face-to-face?"/>
    <x v="1"/>
    <n v="0"/>
    <x v="16"/>
    <s v=" None"/>
    <s v="Online Survey Item: During the current academic term, how many of each type of classes are you taking?"/>
    <s v="NUMCLF2F*"/>
    <x v="5"/>
    <n v="0"/>
  </r>
  <r>
    <s v="During the current academic term, how many of each type of classes are you taking?"/>
    <x v="7"/>
    <x v="0"/>
    <x v="5"/>
    <s v="In the current academic term, how many of each type of classes are you taking?Face-to-face?"/>
    <x v="1"/>
    <n v="1"/>
    <x v="17"/>
    <n v="1"/>
    <s v="Online Survey Item: During the current academic term, how many of each type of classes are you taking?"/>
    <s v="NUMCLF2F*"/>
    <x v="5"/>
    <n v="0"/>
  </r>
  <r>
    <s v="During the current academic term, how many of each type of classes are you taking?"/>
    <x v="7"/>
    <x v="0"/>
    <x v="5"/>
    <s v="In the current academic term, how many of each type of classes are you taking?Face-to-face?"/>
    <x v="1"/>
    <n v="2"/>
    <x v="18"/>
    <n v="2"/>
    <s v="Online Survey Item: During the current academic term, how many of each type of classes are you taking?"/>
    <s v="NUMCLF2F*"/>
    <x v="5"/>
    <n v="0"/>
  </r>
  <r>
    <s v="During the current academic term, how many of each type of classes are you taking?"/>
    <x v="7"/>
    <x v="0"/>
    <x v="5"/>
    <s v="In the current academic term, how many of each type of classes are you taking?Face-to-face?"/>
    <x v="1"/>
    <n v="3"/>
    <x v="19"/>
    <n v="3"/>
    <s v="Online Survey Item: During the current academic term, how many of each type of classes are you taking?"/>
    <s v="NUMCLF2F*"/>
    <x v="5"/>
    <n v="0"/>
  </r>
  <r>
    <s v="During the current academic term, how many of each type of classes are you taking?"/>
    <x v="7"/>
    <x v="0"/>
    <x v="5"/>
    <s v="In the current academic term, how many of each type of classes are you taking?Face-to-face?"/>
    <x v="1"/>
    <n v="4"/>
    <x v="20"/>
    <n v="4"/>
    <s v="Online Survey Item: During the current academic term, how many of each type of classes are you taking?"/>
    <s v="NUMCLF2F*"/>
    <x v="5"/>
    <n v="0"/>
  </r>
  <r>
    <s v="During the current academic term, how many of each type of classes are you taking?"/>
    <x v="7"/>
    <x v="0"/>
    <x v="5"/>
    <s v="In the current academic term, how many of each type of classes are you taking?Face-to-face?"/>
    <x v="1"/>
    <n v="5"/>
    <x v="21"/>
    <s v=" 5 or more"/>
    <s v="Online Survey Item: During the current academic term, how many of each type of classes are you taking?"/>
    <s v="NUMCLF2F*"/>
    <x v="5"/>
    <n v="0"/>
  </r>
  <r>
    <s v="During the current academic term, how many of each type of classes are you taking?"/>
    <x v="7"/>
    <x v="0"/>
    <x v="6"/>
    <s v="In the current academic term, how many of each type of classes are you taking?Online?"/>
    <x v="1"/>
    <n v="0"/>
    <x v="16"/>
    <s v=" None"/>
    <s v="Online Survey Item: During the current academic term, how many of each type of classes are you taking?"/>
    <s v="NUMCLOL*"/>
    <x v="5"/>
    <n v="0"/>
  </r>
  <r>
    <s v="During the current academic term, how many of each type of classes are you taking?"/>
    <x v="7"/>
    <x v="0"/>
    <x v="6"/>
    <s v="In the current academic term, how many of each type of classes are you taking?Online?"/>
    <x v="1"/>
    <n v="1"/>
    <x v="17"/>
    <n v="1"/>
    <s v="Online Survey Item: During the current academic term, how many of each type of classes are you taking?"/>
    <s v="NUMCLOL*"/>
    <x v="5"/>
    <n v="0"/>
  </r>
  <r>
    <s v="During the current academic term, how many of each type of classes are you taking?"/>
    <x v="7"/>
    <x v="0"/>
    <x v="6"/>
    <s v="In the current academic term, how many of each type of classes are you taking?Online?"/>
    <x v="1"/>
    <n v="2"/>
    <x v="18"/>
    <n v="2"/>
    <s v="Online Survey Item: During the current academic term, how many of each type of classes are you taking?"/>
    <s v="NUMCLOL*"/>
    <x v="5"/>
    <n v="0"/>
  </r>
  <r>
    <s v="During the current academic term, how many of each type of classes are you taking?"/>
    <x v="7"/>
    <x v="0"/>
    <x v="6"/>
    <s v="In the current academic term, how many of each type of classes are you taking?Online?"/>
    <x v="1"/>
    <n v="3"/>
    <x v="19"/>
    <n v="3"/>
    <s v="Online Survey Item: During the current academic term, how many of each type of classes are you taking?"/>
    <s v="NUMCLOL*"/>
    <x v="5"/>
    <n v="0"/>
  </r>
  <r>
    <s v="During the current academic term, how many of each type of classes are you taking?"/>
    <x v="7"/>
    <x v="0"/>
    <x v="6"/>
    <s v="In the current academic term, how many of each type of classes are you taking?Online?"/>
    <x v="1"/>
    <n v="4"/>
    <x v="20"/>
    <n v="4"/>
    <s v="Online Survey Item: During the current academic term, how many of each type of classes are you taking?"/>
    <s v="NUMCLOL*"/>
    <x v="5"/>
    <n v="0"/>
  </r>
  <r>
    <s v="During the current academic term, how many of each type of classes are you taking?"/>
    <x v="7"/>
    <x v="0"/>
    <x v="6"/>
    <s v="In the current academic term, how many of each type of classes are you taking?Online?"/>
    <x v="1"/>
    <n v="5"/>
    <x v="21"/>
    <s v=" 5 or more"/>
    <s v="Online Survey Item: During the current academic term, how many of each type of classes are you taking?"/>
    <s v="NUMCLOL*"/>
    <x v="5"/>
    <n v="0"/>
  </r>
  <r>
    <s v="During the current academic term, how many of each type of classes are you taking?"/>
    <x v="7"/>
    <x v="0"/>
    <x v="7"/>
    <s v="In the current academic term, how many of each type of classes are you taking?Hybrid?"/>
    <x v="1"/>
    <n v="0"/>
    <x v="16"/>
    <s v=" None"/>
    <s v="Online Survey Item: During the current academic term, how many of each type of classes are you taking?"/>
    <s v="NUMCLHYB*"/>
    <x v="5"/>
    <n v="0"/>
  </r>
  <r>
    <s v="During the current academic term, how many of each type of classes are you taking?"/>
    <x v="7"/>
    <x v="0"/>
    <x v="7"/>
    <s v="In the current academic term, how many of each type of classes are you taking?Hybrid?"/>
    <x v="1"/>
    <n v="1"/>
    <x v="17"/>
    <n v="1"/>
    <s v="Online Survey Item: During the current academic term, how many of each type of classes are you taking?"/>
    <s v="NUMCLHYB*"/>
    <x v="5"/>
    <n v="0"/>
  </r>
  <r>
    <s v="During the current academic term, how many of each type of classes are you taking?"/>
    <x v="7"/>
    <x v="0"/>
    <x v="7"/>
    <s v="In the current academic term, how many of each type of classes are you taking?Hybrid?"/>
    <x v="1"/>
    <n v="2"/>
    <x v="18"/>
    <n v="2"/>
    <s v="Online Survey Item: During the current academic term, how many of each type of classes are you taking?"/>
    <s v="NUMCLHYB*"/>
    <x v="5"/>
    <n v="0"/>
  </r>
  <r>
    <s v="During the current academic term, how many of each type of classes are you taking?"/>
    <x v="7"/>
    <x v="0"/>
    <x v="7"/>
    <s v="In the current academic term, how many of each type of classes are you taking?Hybrid?"/>
    <x v="1"/>
    <n v="3"/>
    <x v="19"/>
    <n v="3"/>
    <s v="Online Survey Item: During the current academic term, how many of each type of classes are you taking?"/>
    <s v="NUMCLHYB*"/>
    <x v="5"/>
    <n v="0"/>
  </r>
  <r>
    <s v="During the current academic term, how many of each type of classes are you taking?"/>
    <x v="7"/>
    <x v="0"/>
    <x v="7"/>
    <s v="In the current academic term, how many of each type of classes are you taking?Hybrid?"/>
    <x v="1"/>
    <n v="4"/>
    <x v="20"/>
    <n v="4"/>
    <s v="Online Survey Item: During the current academic term, how many of each type of classes are you taking?"/>
    <s v="NUMCLHYB*"/>
    <x v="5"/>
    <n v="0"/>
  </r>
  <r>
    <s v="During the current academic term, how many of each type of classes are you taking?"/>
    <x v="7"/>
    <x v="0"/>
    <x v="7"/>
    <s v="In the current academic term, how many of each type of classes are you taking?Hybrid?"/>
    <x v="1"/>
    <n v="5"/>
    <x v="21"/>
    <s v=" 5 or more"/>
    <s v="Online Survey Item: During the current academic term, how many of each type of classes are you taking?"/>
    <s v="NUMCLHYB*"/>
    <x v="5"/>
    <n v="0"/>
  </r>
  <r>
    <s v="8. Did you add or drop any classes within the first three weeks of your first semester/quarter at this college?"/>
    <x v="8"/>
    <x v="0"/>
    <x v="0"/>
    <s v="Did you add or drop any classes within the first three weeks of first term at this college?"/>
    <x v="1"/>
    <n v="1"/>
    <x v="22"/>
    <s v=" Yes, without discussing my decision with a college staff member or instructor"/>
    <s v="Item 8"/>
    <s v="ADDROP"/>
    <x v="5"/>
    <n v="14.713669411528118"/>
  </r>
  <r>
    <s v="8. Did you add or drop any classes within the first three weeks of your first semester/quarter at this college?"/>
    <x v="8"/>
    <x v="0"/>
    <x v="0"/>
    <s v="Did you add or drop any classes within the first three weeks of first term at this college?"/>
    <x v="1"/>
    <n v="2"/>
    <x v="23"/>
    <s v=" Yes, after discussing my decision with a college staff member or instructor"/>
    <s v="Item 8"/>
    <s v="ADDROP"/>
    <x v="5"/>
    <n v="17.620714231427968"/>
  </r>
  <r>
    <s v="8. Did you add or drop any classes within the first three weeks of your first semester/quarter at this college?"/>
    <x v="8"/>
    <x v="0"/>
    <x v="0"/>
    <s v="Did you add or drop any classes within the first three weeks of first term at this college?"/>
    <x v="1"/>
    <n v="3"/>
    <x v="24"/>
    <s v=" No, I did not add or drop any courses"/>
    <s v="Item 8"/>
    <s v="ADDROP"/>
    <x v="5"/>
    <n v="430.64408870845938"/>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1"/>
    <x v="25"/>
    <s v=" None"/>
    <s v="Item 9"/>
    <s v="DROPNO"/>
    <x v="5"/>
    <n v="14.6481739961282"/>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2"/>
    <x v="26"/>
    <s v=" One"/>
    <s v="Item 9"/>
    <s v="DROPNO"/>
    <x v="5"/>
    <n v="11.232063003300956"/>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3"/>
    <x v="27"/>
    <s v=" Two"/>
    <s v="Item 9"/>
    <s v="DROPNO"/>
    <x v="5"/>
    <n v="6.6179026914898991"/>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4"/>
    <x v="28"/>
    <s v=" Three"/>
    <s v="Item 9"/>
    <s v="DROPNO"/>
    <x v="5"/>
    <n v="0"/>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5"/>
    <x v="29"/>
    <s v=" Four or more"/>
    <s v="Item 9"/>
    <s v="DROPNO"/>
    <x v="5"/>
    <n v="0"/>
  </r>
  <r>
    <s v="10. When did you register for your courses for your first semester/quarter at this college?"/>
    <x v="10"/>
    <x v="0"/>
    <x v="0"/>
    <s v="When did you register for your courses for first term at this college?"/>
    <x v="2"/>
    <n v="1"/>
    <x v="30"/>
    <s v=" More than one week before classes began"/>
    <s v="Item 10"/>
    <s v="REGCLASS"/>
    <x v="5"/>
    <n v="382.21306264532524"/>
  </r>
  <r>
    <s v="10. When did you register for your courses for your first semester/quarter at this college?"/>
    <x v="10"/>
    <x v="0"/>
    <x v="0"/>
    <s v="When did you register for your courses for first term at this college?"/>
    <x v="2"/>
    <n v="2"/>
    <x v="31"/>
    <s v=" During the week before classes began"/>
    <s v="Item 10"/>
    <s v="REGCLASS"/>
    <x v="5"/>
    <n v="70.068868870268474"/>
  </r>
  <r>
    <s v="10. When did you register for your courses for your first semester/quarter at this college?"/>
    <x v="10"/>
    <x v="0"/>
    <x v="0"/>
    <s v="When did you register for your courses for first term at this college?"/>
    <x v="2"/>
    <n v="3"/>
    <x v="32"/>
    <s v=" During the first week of classes"/>
    <s v="Item 10"/>
    <s v="REGCLASS"/>
    <x v="5"/>
    <n v="5.5249657116844269"/>
  </r>
  <r>
    <s v="10. When did you register for your courses for your first semester/quarter at this college?"/>
    <x v="10"/>
    <x v="0"/>
    <x v="0"/>
    <s v="When did you register for your courses for first term at this college?"/>
    <x v="2"/>
    <n v="4"/>
    <x v="33"/>
    <s v=" After the first week of classes"/>
    <s v="Item 10"/>
    <s v="REGCLASS"/>
    <x v="5"/>
    <n v="3.674684310582454"/>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0"/>
    <x v="6"/>
    <s v=" No response"/>
    <s v="Item 11"/>
    <s v="ONLORIEN"/>
    <x v="5"/>
    <n v="357.84870822553029"/>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1"/>
    <x v="0"/>
    <s v=" Response"/>
    <s v="Item 11"/>
    <s v="ONLORIEN"/>
    <x v="5"/>
    <n v="105.55209349160282"/>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0"/>
    <x v="6"/>
    <s v=" No response"/>
    <s v="Item 11"/>
    <s v="ONCORIEN"/>
    <x v="5"/>
    <n v="225.30070975922328"/>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1"/>
    <x v="0"/>
    <s v=" Response"/>
    <s v="Item 11"/>
    <s v="ONCORIEN"/>
    <x v="5"/>
    <n v="238.10009195790906"/>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0"/>
    <x v="6"/>
    <s v=" No response"/>
    <s v="Item 11"/>
    <s v="CSORIEN"/>
    <x v="5"/>
    <n v="367.9344788930905"/>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1"/>
    <x v="0"/>
    <s v=" Response"/>
    <s v="Item 11"/>
    <s v="CSORIEN"/>
    <x v="5"/>
    <n v="95.466322824042734"/>
  </r>
  <r>
    <s v="11. The following statements are about this college's orientation for new students.(Mark all that apply)"/>
    <x v="11"/>
    <x v="0"/>
    <x v="12"/>
    <s v="The following statements are about this college's orientation for new students.I was not aware of a college orientation"/>
    <x v="2"/>
    <n v="0"/>
    <x v="6"/>
    <s v=" No response"/>
    <s v="Item 11"/>
    <s v="NWORIEN"/>
    <x v="5"/>
    <n v="424.31063782634635"/>
  </r>
  <r>
    <s v="11. The following statements are about this college's orientation for new students.(Mark all that apply)"/>
    <x v="11"/>
    <x v="0"/>
    <x v="12"/>
    <s v="The following statements are about this college's orientation for new students.I was not aware of a college orientation"/>
    <x v="2"/>
    <n v="1"/>
    <x v="0"/>
    <s v=" Response"/>
    <s v="Item 11"/>
    <s v="NWORIEN"/>
    <x v="5"/>
    <n v="39.090163890787466"/>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0"/>
    <x v="6"/>
    <s v=" No response"/>
    <s v="Item 11"/>
    <s v="UNAORIEN"/>
    <x v="5"/>
    <n v="412.20803759998739"/>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1"/>
    <x v="0"/>
    <s v=" Response"/>
    <s v="Item 11"/>
    <s v="UNAORIEN"/>
    <x v="5"/>
    <n v="51.192764117146268"/>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1"/>
    <x v="0"/>
    <s v=" Yes"/>
    <s v="Item 12"/>
    <s v="REQPTEST"/>
    <x v="5"/>
    <n v="348.2361118062023"/>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2"/>
    <x v="1"/>
    <s v=" No"/>
    <s v="Item 12"/>
    <s v="REQPTEST"/>
    <x v="5"/>
    <n v="103.44135876374081"/>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1"/>
    <x v="0"/>
    <s v=" Yes"/>
    <s v="Item 12"/>
    <s v="TKPTEST"/>
    <x v="5"/>
    <n v="362.24985174925092"/>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2"/>
    <x v="1"/>
    <s v=" No"/>
    <s v="Item 12"/>
    <s v="TKPTEST"/>
    <x v="5"/>
    <n v="75.016850500616499"/>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1"/>
    <x v="0"/>
    <s v=" Yes"/>
    <s v="Item 12"/>
    <s v="EXPTEST"/>
    <x v="5"/>
    <n v="94.634716252799819"/>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2"/>
    <x v="1"/>
    <s v=" No"/>
    <s v="Item 12"/>
    <s v="EXPTEST"/>
    <x v="5"/>
    <n v="325.57611578751107"/>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0"/>
    <x v="6"/>
    <s v=" No response"/>
    <s v="Item 13"/>
    <s v="NOTEST"/>
    <x v="5"/>
    <n v="369.21708543140676"/>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1"/>
    <x v="0"/>
    <s v=" Response"/>
    <s v="Item 13"/>
    <s v="NOTEST"/>
    <x v="5"/>
    <n v="19.166865785109952"/>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0"/>
    <x v="6"/>
    <s v=" No response"/>
    <s v="Item 13"/>
    <s v="NEEDREAD"/>
    <x v="5"/>
    <n v="278.18742843905454"/>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1"/>
    <x v="0"/>
    <s v=" Response"/>
    <s v="Item 13"/>
    <s v="NEEDREAD"/>
    <x v="5"/>
    <n v="110.19652277746152"/>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0"/>
    <x v="6"/>
    <s v=" No response"/>
    <s v="Item 13"/>
    <s v="NEEDWRIT"/>
    <x v="5"/>
    <n v="233.26816898916258"/>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1"/>
    <x v="0"/>
    <s v=" Response"/>
    <s v="Item 13"/>
    <s v="NEEDWRIT"/>
    <x v="5"/>
    <n v="155.11578222735335"/>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0"/>
    <x v="6"/>
    <s v=" No response"/>
    <s v="Item 13"/>
    <s v="NEEDMATH"/>
    <x v="5"/>
    <n v="242.56107292745568"/>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1"/>
    <x v="0"/>
    <s v=" Response"/>
    <s v="Item 13"/>
    <s v="NEEDMATH"/>
    <x v="5"/>
    <n v="145.82287828906024"/>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0"/>
    <x v="6"/>
    <s v=" No response"/>
    <s v="Item 13"/>
    <s v="NEEDNONE"/>
    <x v="5"/>
    <n v="278.21091945659333"/>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1"/>
    <x v="0"/>
    <s v=" Response"/>
    <s v="Item 13"/>
    <s v="NEEDNONE"/>
    <x v="5"/>
    <n v="110.17303175992272"/>
  </r>
  <r>
    <s v="14. This college required me to enroll in classes indicated by my placement test scores during my first semester/quarter"/>
    <x v="14"/>
    <x v="0"/>
    <x v="0"/>
    <s v="This college required me to enroll in classes indicated by my placement test scores during my first term"/>
    <x v="2"/>
    <n v="1"/>
    <x v="0"/>
    <s v=" Yes"/>
    <s v="Item 14"/>
    <s v="REQCLASS"/>
    <x v="5"/>
    <n v="290.15951622037107"/>
  </r>
  <r>
    <s v="14. This college required me to enroll in classes indicated by my placement test scores during my first semester/quarter"/>
    <x v="14"/>
    <x v="0"/>
    <x v="0"/>
    <s v="This college required me to enroll in classes indicated by my placement test scores during my first term"/>
    <x v="2"/>
    <n v="2"/>
    <x v="1"/>
    <s v=" No"/>
    <s v="Item 14"/>
    <s v="REQCLASS"/>
    <x v="5"/>
    <n v="157.16987031516814"/>
  </r>
  <r>
    <s v="15. With regard to financial assistance (scholarships, grants, or loans, etc.) to help with your college costs:"/>
    <x v="15"/>
    <x v="0"/>
    <x v="22"/>
    <s v="With regard to financial assistance  to help with your college costs:I applied for financial assistance"/>
    <x v="2"/>
    <n v="1"/>
    <x v="0"/>
    <s v=" Yes"/>
    <s v="Item 15"/>
    <s v="APPLIED"/>
    <x v="5"/>
    <n v="333.66344665854757"/>
  </r>
  <r>
    <s v="15. With regard to financial assistance (scholarships, grants, or loans, etc.) to help with your college costs:"/>
    <x v="15"/>
    <x v="0"/>
    <x v="22"/>
    <s v="With regard to financial assistance  to help with your college costs:I applied for financial assistance"/>
    <x v="2"/>
    <n v="2"/>
    <x v="1"/>
    <s v=" No"/>
    <s v="Item 15"/>
    <s v="APPLIED"/>
    <x v="5"/>
    <n v="117.63131146945567"/>
  </r>
  <r>
    <s v="15. With regard to financial assistance (scholarships, grants, or loans, etc.) to help with your college costs:"/>
    <x v="15"/>
    <x v="0"/>
    <x v="23"/>
    <s v="With regard to financial assistance  to help with your college costs:I was notified I was eligible to receive financial assistance"/>
    <x v="2"/>
    <n v="1"/>
    <x v="0"/>
    <s v=" Yes"/>
    <s v="Item 15"/>
    <s v="OFFERED"/>
    <x v="5"/>
    <n v="312.0533273331128"/>
  </r>
  <r>
    <s v="15. With regard to financial assistance (scholarships, grants, or loans, etc.) to help with your college costs:"/>
    <x v="15"/>
    <x v="0"/>
    <x v="23"/>
    <s v="With regard to financial assistance  to help with your college costs:I was notified I was eligible to receive financial assistance"/>
    <x v="2"/>
    <n v="2"/>
    <x v="1"/>
    <s v=" No"/>
    <s v="Item 15"/>
    <s v="OFFERED"/>
    <x v="5"/>
    <n v="135.46913710478196"/>
  </r>
  <r>
    <s v="15. With regard to financial assistance (scholarships, grants, or loans, etc.) to help with your college costs:"/>
    <x v="15"/>
    <x v="0"/>
    <x v="24"/>
    <s v="With regard to financial assistance  to help with your college costs:I received financial assistance funds before classes began"/>
    <x v="2"/>
    <n v="1"/>
    <x v="0"/>
    <s v=" Yes"/>
    <s v="Item 15"/>
    <s v="RECEIVED"/>
    <x v="5"/>
    <n v="270.62226515037122"/>
  </r>
  <r>
    <s v="15. With regard to financial assistance (scholarships, grants, or loans, etc.) to help with your college costs:"/>
    <x v="15"/>
    <x v="0"/>
    <x v="24"/>
    <s v="With regard to financial assistance  to help with your college costs:I received financial assistance funds before classes began"/>
    <x v="2"/>
    <n v="2"/>
    <x v="1"/>
    <s v=" No"/>
    <s v="Item 15"/>
    <s v="RECEIVED"/>
    <x v="5"/>
    <n v="174.47412754212615"/>
  </r>
  <r>
    <s v="16. When did you first apply for financial assistance?"/>
    <x v="16"/>
    <x v="0"/>
    <x v="0"/>
    <s v="When did you first apply for financial assistance?"/>
    <x v="2"/>
    <n v="1"/>
    <x v="34"/>
    <s v=" 3 or more months before classes began"/>
    <s v="Item 16"/>
    <s v="TIMEAPPL"/>
    <x v="5"/>
    <n v="223.66504351890413"/>
  </r>
  <r>
    <s v="16. When did you first apply for financial assistance?"/>
    <x v="16"/>
    <x v="0"/>
    <x v="0"/>
    <s v="When did you first apply for financial assistance?"/>
    <x v="2"/>
    <n v="2"/>
    <x v="35"/>
    <s v=" 1 to 2 months before classes began"/>
    <s v="Item 16"/>
    <s v="TIMEAPPL"/>
    <x v="5"/>
    <n v="58.901107545326099"/>
  </r>
  <r>
    <s v="16. When did you first apply for financial assistance?"/>
    <x v="16"/>
    <x v="0"/>
    <x v="0"/>
    <s v="When did you first apply for financial assistance?"/>
    <x v="2"/>
    <n v="3"/>
    <x v="36"/>
    <s v=" Less than 1 month before classes began"/>
    <s v="Item 16"/>
    <s v="TIMEAPPL"/>
    <x v="5"/>
    <n v="42.848067895701888"/>
  </r>
  <r>
    <s v="16. When did you first apply for financial assistance?"/>
    <x v="16"/>
    <x v="0"/>
    <x v="0"/>
    <s v="When did you first apply for financial assistance?"/>
    <x v="2"/>
    <n v="4"/>
    <x v="37"/>
    <s v=" After classes began"/>
    <s v="Item 16"/>
    <s v="TIMEAPPL"/>
    <x v="5"/>
    <n v="3.9332576283376635"/>
  </r>
  <r>
    <s v="16. When did you first apply for financial assistance?"/>
    <x v="16"/>
    <x v="0"/>
    <x v="0"/>
    <s v="When did you first apply for financial assistance?"/>
    <x v="2"/>
    <n v="5"/>
    <x v="38"/>
    <s v=" I did not apply for financial assistance"/>
    <s v="Item 16"/>
    <s v="TIMEAPPL"/>
    <x v="5"/>
    <n v="0.25857331775520948"/>
  </r>
  <r>
    <s v="17. In which of the following types of courses were you enrolled during your first semester/quarter at this college?"/>
    <x v="17"/>
    <x v="0"/>
    <x v="25"/>
    <s v="In which of the following types of courses were you enrolled during first term at this college?Developmental Reading  "/>
    <x v="1"/>
    <n v="1"/>
    <x v="39"/>
    <s v=" Enrolled"/>
    <s v="Item 17"/>
    <s v="EDCPR"/>
    <x v="5"/>
    <n v="146.13665195282925"/>
  </r>
  <r>
    <s v="17. In which of the following types of courses were you enrolled during your first semester/quarter at this college?"/>
    <x v="17"/>
    <x v="0"/>
    <x v="25"/>
    <s v="In which of the following types of courses were you enrolled during first term at this college?Developmental Reading  "/>
    <x v="1"/>
    <n v="2"/>
    <x v="40"/>
    <s v=" Not enrolled"/>
    <s v="Item 17"/>
    <s v="EDCPR"/>
    <x v="5"/>
    <n v="292.52396962811054"/>
  </r>
  <r>
    <s v="17. In which of the following types of courses were you enrolled during your first semester/quarter at this college?"/>
    <x v="17"/>
    <x v="0"/>
    <x v="26"/>
    <s v="In which of the following types of courses were you enrolled during first term at this college?Developmental Writing  "/>
    <x v="1"/>
    <n v="1"/>
    <x v="39"/>
    <s v=" Enrolled"/>
    <s v="Item 17"/>
    <s v="EDCPW"/>
    <x v="5"/>
    <n v="181.25114918176683"/>
  </r>
  <r>
    <s v="17. In which of the following types of courses were you enrolled during your first semester/quarter at this college?"/>
    <x v="17"/>
    <x v="0"/>
    <x v="26"/>
    <s v="In which of the following types of courses were you enrolled during first term at this college?Developmental Writing  "/>
    <x v="1"/>
    <n v="2"/>
    <x v="40"/>
    <s v=" Not enrolled"/>
    <s v="Item 17"/>
    <s v="EDCPW"/>
    <x v="5"/>
    <n v="258.81154594293503"/>
  </r>
  <r>
    <s v="17. In which of the following types of courses were you enrolled during your first semester/quarter at this college?"/>
    <x v="17"/>
    <x v="0"/>
    <x v="27"/>
    <s v="In which of the following types of courses were you enrolled during first term at this college?Developmental Math  "/>
    <x v="1"/>
    <n v="1"/>
    <x v="39"/>
    <s v=" Enrolled"/>
    <s v="Item 17"/>
    <s v="EDCPM"/>
    <x v="5"/>
    <n v="175.69037952579947"/>
  </r>
  <r>
    <s v="17. In which of the following types of courses were you enrolled during your first semester/quarter at this college?"/>
    <x v="17"/>
    <x v="0"/>
    <x v="27"/>
    <s v="In which of the following types of courses were you enrolled during first term at this college?Developmental Math  "/>
    <x v="1"/>
    <n v="2"/>
    <x v="40"/>
    <s v=" Not enrolled"/>
    <s v="Item 17"/>
    <s v="EDCPM"/>
    <x v="5"/>
    <n v="255.6421148257844"/>
  </r>
  <r>
    <s v="17. In which of the following types of courses were you enrolled during your first semester/quarter at this college?"/>
    <x v="17"/>
    <x v="0"/>
    <x v="28"/>
    <s v="In which of the following types of courses were you enrolled during first term at this college?An ESL course"/>
    <x v="1"/>
    <n v="1"/>
    <x v="39"/>
    <s v=" Enrolled"/>
    <s v="Item 17"/>
    <s v="ENRLENG"/>
    <x v="5"/>
    <n v="15.642850343370617"/>
  </r>
  <r>
    <s v="17. In which of the following types of courses were you enrolled during your first semester/quarter at this college?"/>
    <x v="17"/>
    <x v="0"/>
    <x v="28"/>
    <s v="In which of the following types of courses were you enrolled during first term at this college?An ESL course"/>
    <x v="1"/>
    <n v="2"/>
    <x v="40"/>
    <s v=" Not enrolled"/>
    <s v="Item 17"/>
    <s v="ENRLENG"/>
    <x v="5"/>
    <n v="407.53523357939167"/>
  </r>
  <r>
    <s v="17. In which of the following types of courses were you enrolled during your first semester/quarter at this college?"/>
    <x v="17"/>
    <x v="0"/>
    <x v="29"/>
    <s v="In which of the following types of courses were you enrolled during first term at this college?A student success course"/>
    <x v="1"/>
    <n v="1"/>
    <x v="39"/>
    <s v=" Enrolled"/>
    <s v="Item 17"/>
    <s v="ENRLSSDC"/>
    <x v="5"/>
    <n v="178.9841963845206"/>
  </r>
  <r>
    <s v="17. In which of the following types of courses were you enrolled during your first semester/quarter at this college?"/>
    <x v="17"/>
    <x v="0"/>
    <x v="29"/>
    <s v="In which of the following types of courses were you enrolled during first term at this college?A student success course"/>
    <x v="1"/>
    <n v="2"/>
    <x v="40"/>
    <s v=" Not enrolled"/>
    <s v="Item 17"/>
    <s v="ENRLSSDC"/>
    <x v="5"/>
    <n v="256.379816227964"/>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1"/>
    <x v="39"/>
    <s v=" Enrolled"/>
    <s v="Item 17"/>
    <s v="ENRLOLC"/>
    <x v="5"/>
    <n v="15.944483947675074"/>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2"/>
    <x v="40"/>
    <s v=" Not enrolled"/>
    <s v="Item 17"/>
    <s v="ENRLOLC"/>
    <x v="5"/>
    <n v="408.85462991282634"/>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1"/>
    <x v="41"/>
    <s v=" Strongly disagree"/>
    <s v="Item 18"/>
    <s v="WELCOME"/>
    <x v="5"/>
    <n v="1.919220179272715"/>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2"/>
    <x v="42"/>
    <s v=" Disagree"/>
    <s v="Item 18"/>
    <s v="WELCOME"/>
    <x v="5"/>
    <n v="11.290706712085591"/>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3"/>
    <x v="43"/>
    <s v=" Neutral"/>
    <s v="Item 18"/>
    <s v="WELCOME"/>
    <x v="5"/>
    <n v="84.256694949592472"/>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4"/>
    <x v="44"/>
    <s v=" Agree"/>
    <s v="Item 18"/>
    <s v="WELCOME"/>
    <x v="5"/>
    <n v="197.63438426801793"/>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5"/>
    <x v="45"/>
    <s v=" Strongly agree"/>
    <s v="Item 18"/>
    <s v="WELCOME"/>
    <x v="5"/>
    <n v="161.0958075029927"/>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1"/>
    <x v="41"/>
    <s v=" Strongly disagree"/>
    <s v="Item 18"/>
    <s v="WNTSCCD"/>
    <x v="5"/>
    <n v="0.42232936571818541"/>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2"/>
    <x v="42"/>
    <s v=" Disagree"/>
    <s v="Item 18"/>
    <s v="WNTSCCD"/>
    <x v="5"/>
    <n v="6.7816587394528751"/>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3"/>
    <x v="43"/>
    <s v=" Neutral"/>
    <s v="Item 18"/>
    <s v="WNTSCCD"/>
    <x v="5"/>
    <n v="52.28106399713954"/>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4"/>
    <x v="44"/>
    <s v=" Agree"/>
    <s v="Item 18"/>
    <s v="WNTSCCD"/>
    <x v="5"/>
    <n v="203.02491578613169"/>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5"/>
    <x v="45"/>
    <s v=" Strongly agree"/>
    <s v="Item 18"/>
    <s v="WNTSCCD"/>
    <x v="5"/>
    <n v="193.52308967555609"/>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1"/>
    <x v="41"/>
    <s v=" Strongly disagree"/>
    <s v="Item 18"/>
    <s v="CONVTIME"/>
    <x v="5"/>
    <n v="3.1172694982565288"/>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2"/>
    <x v="42"/>
    <s v=" Disagree"/>
    <s v="Item 18"/>
    <s v="CONVTIME"/>
    <x v="5"/>
    <n v="38.578023971813884"/>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3"/>
    <x v="43"/>
    <s v=" Neutral"/>
    <s v="Item 18"/>
    <s v="CONVTIME"/>
    <x v="5"/>
    <n v="96.839074513412712"/>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4"/>
    <x v="44"/>
    <s v=" Agree"/>
    <s v="Item 18"/>
    <s v="CONVTIME"/>
    <x v="5"/>
    <n v="178.83370038295709"/>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5"/>
    <x v="45"/>
    <s v=" Strongly agree"/>
    <s v="Item 18"/>
    <s v="CONVTIME"/>
    <x v="5"/>
    <n v="138.40641587980303"/>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1"/>
    <x v="41"/>
    <s v=" Strongly disagree"/>
    <s v="Item 18"/>
    <s v="AACONTIM"/>
    <x v="5"/>
    <n v="2.2726107668201578"/>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2"/>
    <x v="42"/>
    <s v=" Disagree"/>
    <s v="Item 18"/>
    <s v="AACONTIM"/>
    <x v="5"/>
    <n v="28.430447869010745"/>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3"/>
    <x v="43"/>
    <s v=" Neutral"/>
    <s v="Item 18"/>
    <s v="AACONTIM"/>
    <x v="5"/>
    <n v="62.761366798611483"/>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4"/>
    <x v="44"/>
    <s v=" Agree"/>
    <s v="Item 18"/>
    <s v="AACONTIM"/>
    <x v="5"/>
    <n v="191.44696515493567"/>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5"/>
    <x v="45"/>
    <s v=" Strongly agree"/>
    <s v="Item 18"/>
    <s v="AACONTIM"/>
    <x v="5"/>
    <n v="166.25922841444023"/>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1"/>
    <x v="41"/>
    <s v=" Strongly disagree"/>
    <s v="Item 18"/>
    <s v="AASELMAJ"/>
    <x v="5"/>
    <n v="10.783855145961279"/>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2"/>
    <x v="42"/>
    <s v=" Disagree"/>
    <s v="Item 18"/>
    <s v="AASELMAJ"/>
    <x v="5"/>
    <n v="26.23641969671036"/>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3"/>
    <x v="43"/>
    <s v=" Neutral"/>
    <s v="Item 18"/>
    <s v="AASELMAJ"/>
    <x v="5"/>
    <n v="43.982220171978163"/>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4"/>
    <x v="44"/>
    <s v=" Agree"/>
    <s v="Item 18"/>
    <s v="AASELMAJ"/>
    <x v="5"/>
    <n v="177.76015980488248"/>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5"/>
    <x v="45"/>
    <s v=" Strongly agree"/>
    <s v="Item 18"/>
    <s v="AASELMAJ"/>
    <x v="5"/>
    <n v="194.87365285346146"/>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1"/>
    <x v="41"/>
    <s v=" Strongly disagree"/>
    <s v="Item 18"/>
    <s v="ACADGOAL"/>
    <x v="5"/>
    <n v="8.5657934721178481"/>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2"/>
    <x v="42"/>
    <s v=" Disagree"/>
    <s v="Item 18"/>
    <s v="ACADGOAL"/>
    <x v="5"/>
    <n v="59.698720143438102"/>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3"/>
    <x v="43"/>
    <s v=" Neutral"/>
    <s v="Item 18"/>
    <s v="ACADGOAL"/>
    <x v="5"/>
    <n v="116.47501993094694"/>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4"/>
    <x v="44"/>
    <s v=" Agree"/>
    <s v="Item 18"/>
    <s v="ACADGOAL"/>
    <x v="5"/>
    <n v="133.50936711238128"/>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5"/>
    <x v="45"/>
    <s v=" Strongly agree"/>
    <s v="Item 18"/>
    <s v="ACADGOAL"/>
    <x v="5"/>
    <n v="131.45414938577193"/>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1"/>
    <x v="41"/>
    <s v=" Strongly disagree"/>
    <s v="Item 18"/>
    <s v="CRSADV"/>
    <x v="5"/>
    <n v="5.2847679258983451"/>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2"/>
    <x v="42"/>
    <s v=" Disagree"/>
    <s v="Item 18"/>
    <s v="CRSADV"/>
    <x v="5"/>
    <n v="14.811930044091175"/>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3"/>
    <x v="43"/>
    <s v=" Neutral"/>
    <s v="Item 18"/>
    <s v="CRSADV"/>
    <x v="5"/>
    <n v="30.080148408105057"/>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4"/>
    <x v="44"/>
    <s v=" Agree"/>
    <s v="Item 18"/>
    <s v="CRSADV"/>
    <x v="5"/>
    <n v="184.93826941843204"/>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5"/>
    <x v="45"/>
    <s v=" Strongly agree"/>
    <s v="Item 18"/>
    <s v="CRSADV"/>
    <x v="5"/>
    <n v="218.26261855871186"/>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1"/>
    <x v="41"/>
    <s v=" Strongly disagree"/>
    <s v="Item 18"/>
    <s v="OSCOMM"/>
    <x v="5"/>
    <n v="59.08675623813545"/>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2"/>
    <x v="42"/>
    <s v=" Disagree"/>
    <s v="Item 18"/>
    <s v="OSCOMM"/>
    <x v="5"/>
    <n v="111.84277995378498"/>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3"/>
    <x v="43"/>
    <s v=" Neutral"/>
    <s v="Item 18"/>
    <s v="OSCOMM"/>
    <x v="5"/>
    <n v="134.78413980550064"/>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4"/>
    <x v="44"/>
    <s v=" Agree"/>
    <s v="Item 18"/>
    <s v="OSCOMM"/>
    <x v="5"/>
    <n v="79.773525468581227"/>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5"/>
    <x v="45"/>
    <s v=" Strongly agree"/>
    <s v="Item 18"/>
    <s v="OSCOMM"/>
    <x v="5"/>
    <n v="65.588600268023825"/>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1"/>
    <x v="41"/>
    <s v=" Strongly disagree"/>
    <s v="Item 18"/>
    <s v="FAINFO"/>
    <x v="5"/>
    <n v="20.355271287744738"/>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2"/>
    <x v="42"/>
    <s v=" Disagree"/>
    <s v="Item 18"/>
    <s v="FAINFO"/>
    <x v="5"/>
    <n v="39.485963511847089"/>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3"/>
    <x v="43"/>
    <s v=" Neutral"/>
    <s v="Item 18"/>
    <s v="FAINFO"/>
    <x v="5"/>
    <n v="113.04274801295367"/>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4"/>
    <x v="44"/>
    <s v=" Agree"/>
    <s v="Item 18"/>
    <s v="FAINFO"/>
    <x v="5"/>
    <n v="182.99501573761628"/>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5"/>
    <x v="45"/>
    <s v=" Strongly agree"/>
    <s v="Item 18"/>
    <s v="FAINFO"/>
    <x v="5"/>
    <n v="95.196803183864333"/>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1"/>
    <x v="41"/>
    <s v=" Strongly disagree"/>
    <s v="Item 18"/>
    <s v="QUALFA"/>
    <x v="5"/>
    <n v="56.710226869178335"/>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2"/>
    <x v="42"/>
    <s v=" Disagree"/>
    <s v="Item 18"/>
    <s v="QUALFA"/>
    <x v="5"/>
    <n v="116.60826038747624"/>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3"/>
    <x v="43"/>
    <s v=" Neutral"/>
    <s v="Item 18"/>
    <s v="QUALFA"/>
    <x v="5"/>
    <n v="114.76417943995246"/>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4"/>
    <x v="44"/>
    <s v=" Agree"/>
    <s v="Item 18"/>
    <s v="QUALFA"/>
    <x v="5"/>
    <n v="106.12164836339332"/>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5"/>
    <x v="45"/>
    <s v=" Strongly agree"/>
    <s v="Item 18"/>
    <s v="QUALFA"/>
    <x v="5"/>
    <n v="56.095766720760153"/>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1"/>
    <x v="41"/>
    <s v=" Strongly disagree"/>
    <s v="Item 18"/>
    <s v="ACTINTRO"/>
    <x v="5"/>
    <n v="34.034647428252015"/>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2"/>
    <x v="42"/>
    <s v=" Disagree"/>
    <s v="Item 18"/>
    <s v="ACTINTRO"/>
    <x v="5"/>
    <n v="61.233382890692617"/>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3"/>
    <x v="43"/>
    <s v=" Neutral"/>
    <s v="Item 18"/>
    <s v="ACTINTRO"/>
    <x v="5"/>
    <n v="108.34870260054866"/>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4"/>
    <x v="44"/>
    <s v=" Agree"/>
    <s v="Item 18"/>
    <s v="ACTINTRO"/>
    <x v="5"/>
    <n v="137.00713444577448"/>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5"/>
    <x v="45"/>
    <s v=" Strongly agree"/>
    <s v="Item 18"/>
    <s v="ACTINTRO"/>
    <x v="5"/>
    <n v="103.67027562930546"/>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1"/>
    <x v="41"/>
    <s v=" Strongly disagree"/>
    <s v="Item 18"/>
    <s v="RESOURCE"/>
    <x v="5"/>
    <n v="4.2607697242636151"/>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2"/>
    <x v="42"/>
    <s v=" Disagree"/>
    <s v="Item 18"/>
    <s v="RESOURCE"/>
    <x v="5"/>
    <n v="38.08174911138812"/>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3"/>
    <x v="43"/>
    <s v=" Neutral"/>
    <s v="Item 18"/>
    <s v="RESOURCE"/>
    <x v="5"/>
    <n v="76.343676043597043"/>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4"/>
    <x v="44"/>
    <s v=" Agree"/>
    <s v="Item 18"/>
    <s v="RESOURCE"/>
    <x v="5"/>
    <n v="180.09355513718393"/>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5"/>
    <x v="45"/>
    <s v=" Strongly agree"/>
    <s v="Item 18"/>
    <s v="RESOURCE"/>
    <x v="5"/>
    <n v="149.83036304841789"/>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1"/>
    <x v="41"/>
    <s v=" Strongly disagree"/>
    <s v="Item 18"/>
    <s v="GRADEPOL"/>
    <x v="5"/>
    <n v="5.7835390294396367"/>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2"/>
    <x v="42"/>
    <s v=" Disagree"/>
    <s v="Item 18"/>
    <s v="GRADEPOL"/>
    <x v="5"/>
    <n v="8.3871052549565714"/>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3"/>
    <x v="43"/>
    <s v=" Neutral"/>
    <s v="Item 18"/>
    <s v="GRADEPOL"/>
    <x v="5"/>
    <n v="34.377091693376286"/>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4"/>
    <x v="44"/>
    <s v=" Agree"/>
    <s v="Item 18"/>
    <s v="GRADEPOL"/>
    <x v="5"/>
    <n v="174.98533457175017"/>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5"/>
    <x v="45"/>
    <s v=" Strongly agree"/>
    <s v="Item 18"/>
    <s v="GRADEPOL"/>
    <x v="5"/>
    <n v="224.65471314960971"/>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1"/>
    <x v="41"/>
    <s v=" Strongly disagree"/>
    <s v="Item 18"/>
    <s v="SYLLABI"/>
    <x v="5"/>
    <n v="7.5390031607493757"/>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2"/>
    <x v="42"/>
    <s v=" Disagree"/>
    <s v="Item 18"/>
    <s v="SYLLABI"/>
    <x v="5"/>
    <n v="3.6085376421454569"/>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3"/>
    <x v="43"/>
    <s v=" Neutral"/>
    <s v="Item 18"/>
    <s v="SYLLABI"/>
    <x v="5"/>
    <n v="27.74139097284791"/>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4"/>
    <x v="44"/>
    <s v=" Agree"/>
    <s v="Item 18"/>
    <s v="SYLLABI"/>
    <x v="5"/>
    <n v="189.21868216181255"/>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5"/>
    <x v="45"/>
    <s v=" Strongly agree"/>
    <s v="Item 18"/>
    <s v="SYLLABI"/>
    <x v="5"/>
    <n v="220.92482849301345"/>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1"/>
    <x v="41"/>
    <s v=" Strongly disagree"/>
    <s v="Item 18"/>
    <s v="FACMEET"/>
    <x v="5"/>
    <n v="1.755464131309739"/>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2"/>
    <x v="42"/>
    <s v=" Disagree"/>
    <s v="Item 18"/>
    <s v="FACMEET"/>
    <x v="5"/>
    <n v="12.346241374915726"/>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3"/>
    <x v="43"/>
    <s v=" Neutral"/>
    <s v="Item 18"/>
    <s v="FACMEET"/>
    <x v="5"/>
    <n v="35.771662277486215"/>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4"/>
    <x v="44"/>
    <s v=" Agree"/>
    <s v="Item 18"/>
    <s v="FACMEET"/>
    <x v="5"/>
    <n v="191.32068517405446"/>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5"/>
    <x v="45"/>
    <s v=" Strongly agree"/>
    <s v="Item 18"/>
    <s v="FACMEET"/>
    <x v="5"/>
    <n v="207.062669519537"/>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1"/>
    <x v="41"/>
    <s v=" Strongly disagree"/>
    <s v="Item 18"/>
    <s v="CSTAFNAM"/>
    <x v="5"/>
    <n v="67.049933754681462"/>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2"/>
    <x v="42"/>
    <s v=" Disagree"/>
    <s v="Item 18"/>
    <s v="CSTAFNAM"/>
    <x v="5"/>
    <n v="77.151914596639756"/>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3"/>
    <x v="43"/>
    <s v=" Neutral"/>
    <s v="Item 18"/>
    <s v="CSTAFNAM"/>
    <x v="5"/>
    <n v="76.532768099177218"/>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4"/>
    <x v="44"/>
    <s v=" Agree"/>
    <s v="Item 18"/>
    <s v="CSTAFNAM"/>
    <x v="5"/>
    <n v="119.43259297812202"/>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5"/>
    <x v="45"/>
    <s v=" Strongly agree"/>
    <s v="Item 18"/>
    <s v="CSTAFNAM"/>
    <x v="5"/>
    <n v="106.97533467706802"/>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1"/>
    <x v="41"/>
    <s v=" Strongly disagree"/>
    <s v="Item 18"/>
    <s v="OSTUDNAM"/>
    <x v="5"/>
    <n v="24.339092162284008"/>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2"/>
    <x v="42"/>
    <s v=" Disagree"/>
    <s v="Item 18"/>
    <s v="OSTUDNAM"/>
    <x v="5"/>
    <n v="37.319116337242349"/>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3"/>
    <x v="43"/>
    <s v=" Neutral"/>
    <s v="Item 18"/>
    <s v="OSTUDNAM"/>
    <x v="5"/>
    <n v="69.667238412355331"/>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4"/>
    <x v="44"/>
    <s v=" Agree"/>
    <s v="Item 18"/>
    <s v="OSTUDNAM"/>
    <x v="5"/>
    <n v="154.36119489686419"/>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5"/>
    <x v="45"/>
    <s v=" Strongly agree"/>
    <s v="Item 18"/>
    <s v="OSTUDNAM"/>
    <x v="5"/>
    <n v="167.94966586424789"/>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1"/>
    <x v="41"/>
    <s v=" Strongly disagree"/>
    <s v="Item 18"/>
    <s v="FACNAM"/>
    <x v="5"/>
    <n v="10.878672415753513"/>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2"/>
    <x v="42"/>
    <s v=" Disagree"/>
    <s v="Item 18"/>
    <s v="FACNAM"/>
    <x v="5"/>
    <n v="30.068008348640511"/>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3"/>
    <x v="43"/>
    <s v=" Neutral"/>
    <s v="Item 18"/>
    <s v="FACNAM"/>
    <x v="5"/>
    <n v="50.0187482997055"/>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4"/>
    <x v="44"/>
    <s v=" Agree"/>
    <s v="Item 18"/>
    <s v="FACNAM"/>
    <x v="5"/>
    <n v="172.39336592169354"/>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5"/>
    <x v="45"/>
    <s v=" Strongly agree"/>
    <s v="Item 18"/>
    <s v="FACNAM"/>
    <x v="5"/>
    <n v="185.73229115356037"/>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1"/>
    <x v="41"/>
    <s v=" Strongly disagree"/>
    <s v="Item 18"/>
    <s v="STUNAM"/>
    <x v="5"/>
    <n v="24.262650424460904"/>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2"/>
    <x v="42"/>
    <s v=" Disagree"/>
    <s v="Item 18"/>
    <s v="STUNAM"/>
    <x v="5"/>
    <n v="37.184682143671694"/>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3"/>
    <x v="43"/>
    <s v=" Neutral"/>
    <s v="Item 18"/>
    <s v="STUNAM"/>
    <x v="5"/>
    <n v="36.313493667576751"/>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4"/>
    <x v="44"/>
    <s v=" Agree"/>
    <s v="Item 18"/>
    <s v="STUNAM"/>
    <x v="5"/>
    <n v="159.02182383906893"/>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5"/>
    <x v="45"/>
    <s v=" Strongly agree"/>
    <s v="Item 18"/>
    <s v="STUNAM"/>
    <x v="5"/>
    <n v="196.43132823249729"/>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1"/>
    <x v="41"/>
    <s v=" Strongly disagree"/>
    <s v="Item 18"/>
    <s v="ITTAKES"/>
    <x v="5"/>
    <n v="5.0951333863138784"/>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2"/>
    <x v="42"/>
    <s v=" Disagree"/>
    <s v="Item 18"/>
    <s v="ITTAKES"/>
    <x v="5"/>
    <n v="12.087668057160514"/>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3"/>
    <x v="43"/>
    <s v=" Neutral"/>
    <s v="Item 18"/>
    <s v="ITTAKES"/>
    <x v="5"/>
    <n v="70.564231629965334"/>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4"/>
    <x v="44"/>
    <s v=" Agree"/>
    <s v="Item 18"/>
    <s v="ITTAKES"/>
    <x v="5"/>
    <n v="194.47941658616784"/>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5"/>
    <x v="45"/>
    <s v=" Strongly agree"/>
    <s v="Item 18"/>
    <s v="ITTAKES"/>
    <x v="5"/>
    <n v="167.09388794310871"/>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1"/>
    <x v="41"/>
    <s v=" Strongly disagree"/>
    <s v="Item 18"/>
    <s v="ACPRPRD"/>
    <x v="5"/>
    <n v="0.16375604796297594"/>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2"/>
    <x v="42"/>
    <s v=" Disagree"/>
    <s v="Item 18"/>
    <s v="ACPRPRD"/>
    <x v="5"/>
    <n v="11.166567587901042"/>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3"/>
    <x v="43"/>
    <s v=" Neutral"/>
    <s v="Item 18"/>
    <s v="ACPRPRD"/>
    <x v="5"/>
    <n v="79.286351940500211"/>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4"/>
    <x v="44"/>
    <s v=" Agree"/>
    <s v="Item 18"/>
    <s v="ACPRPRD"/>
    <x v="5"/>
    <n v="203.4812778561608"/>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5"/>
    <x v="45"/>
    <s v=" Strongly agree"/>
    <s v="Item 18"/>
    <s v="ACPRPRD"/>
    <x v="5"/>
    <n v="159.27978092271343"/>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1"/>
    <x v="46"/>
    <s v=" Never"/>
    <s v="Item 19"/>
    <s v="ASKQUES"/>
    <x v="5"/>
    <n v="81.58270034224519"/>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2"/>
    <x v="47"/>
    <s v=" Once"/>
    <s v="Item 19"/>
    <s v="ASKQUES"/>
    <x v="5"/>
    <n v="99.839634097030626"/>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3"/>
    <x v="48"/>
    <s v=" Two or three times"/>
    <s v="Item 19"/>
    <s v="ASKQUES"/>
    <x v="5"/>
    <n v="206.23022459767159"/>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4"/>
    <x v="49"/>
    <s v=" Four or more times"/>
    <s v="Item 19"/>
    <s v="ASKQUES"/>
    <x v="5"/>
    <n v="71.268516561944665"/>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1"/>
    <x v="46"/>
    <s v=" Never"/>
    <s v="Item 19"/>
    <s v="PREPDRFT"/>
    <x v="5"/>
    <n v="164.69180045002255"/>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2"/>
    <x v="47"/>
    <s v=" Once"/>
    <s v="Item 19"/>
    <s v="PREPDRFT"/>
    <x v="5"/>
    <n v="167.02178743847958"/>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3"/>
    <x v="48"/>
    <s v=" Two or three times"/>
    <s v="Item 19"/>
    <s v="PREPDRFT"/>
    <x v="5"/>
    <n v="113.01911914706164"/>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4"/>
    <x v="49"/>
    <s v=" Four or more times"/>
    <s v="Item 19"/>
    <s v="PREPDRFT"/>
    <x v="5"/>
    <n v="10.141918133229229"/>
  </r>
  <r>
    <s v="19. During the first three weeks of your first semester/quarter at this college, about how often did you do the following?"/>
    <x v="22"/>
    <x v="0"/>
    <x v="54"/>
    <s v="In first three weeks of first term at this college, how often did you:Turn in an assignment late"/>
    <x v="1"/>
    <n v="1"/>
    <x v="46"/>
    <s v=" Never"/>
    <s v="Item 19"/>
    <s v="LATETURN"/>
    <x v="5"/>
    <n v="280.1525747647168"/>
  </r>
  <r>
    <s v="19. During the first three weeks of your first semester/quarter at this college, about how often did you do the following?"/>
    <x v="22"/>
    <x v="0"/>
    <x v="54"/>
    <s v="In first three weeks of first term at this college, how often did you:Turn in an assignment late"/>
    <x v="1"/>
    <n v="2"/>
    <x v="47"/>
    <s v=" Once"/>
    <s v="Item 19"/>
    <s v="LATETURN"/>
    <x v="5"/>
    <n v="114.60386675476033"/>
  </r>
  <r>
    <s v="19. During the first three weeks of your first semester/quarter at this college, about how often did you do the following?"/>
    <x v="22"/>
    <x v="0"/>
    <x v="54"/>
    <s v="In first three weeks of first term at this college, how often did you:Turn in an assignment late"/>
    <x v="1"/>
    <n v="3"/>
    <x v="48"/>
    <s v=" Two or three times"/>
    <s v="Item 19"/>
    <s v="LATETURN"/>
    <x v="5"/>
    <n v="49.413562350911711"/>
  </r>
  <r>
    <s v="19. During the first three weeks of your first semester/quarter at this college, about how often did you do the following?"/>
    <x v="22"/>
    <x v="0"/>
    <x v="54"/>
    <s v="In first three weeks of first term at this college, how often did you:Turn in an assignment late"/>
    <x v="1"/>
    <n v="4"/>
    <x v="49"/>
    <s v=" Four or more times"/>
    <s v="Item 19"/>
    <s v="LATETURN"/>
    <x v="5"/>
    <n v="14.626932604318906"/>
  </r>
  <r>
    <s v="19. During the first three weeks of your first semester/quarter at this college, about how often did you do the following?"/>
    <x v="22"/>
    <x v="0"/>
    <x v="55"/>
    <s v="In first three weeks of first term at this college, how often did you:Not turn in an assignment"/>
    <x v="1"/>
    <n v="1"/>
    <x v="46"/>
    <s v=" Never"/>
    <s v="Item 19"/>
    <s v="NOTTURN"/>
    <x v="5"/>
    <n v="300.68693890527385"/>
  </r>
  <r>
    <s v="19. During the first three weeks of your first semester/quarter at this college, about how often did you do the following?"/>
    <x v="22"/>
    <x v="0"/>
    <x v="55"/>
    <s v="In first three weeks of first term at this college, how often did you:Not turn in an assignment"/>
    <x v="1"/>
    <n v="2"/>
    <x v="47"/>
    <s v=" Once"/>
    <s v="Item 19"/>
    <s v="NOTTURN"/>
    <x v="5"/>
    <n v="92.01864035109368"/>
  </r>
  <r>
    <s v="19. During the first three weeks of your first semester/quarter at this college, about how often did you do the following?"/>
    <x v="22"/>
    <x v="0"/>
    <x v="55"/>
    <s v="In first three weeks of first term at this college, how often did you:Not turn in an assignment"/>
    <x v="1"/>
    <n v="3"/>
    <x v="48"/>
    <s v=" Two or three times"/>
    <s v="Item 19"/>
    <s v="NOTTURN"/>
    <x v="5"/>
    <n v="43.270397261420072"/>
  </r>
  <r>
    <s v="19. During the first three weeks of your first semester/quarter at this college, about how often did you do the following?"/>
    <x v="22"/>
    <x v="0"/>
    <x v="55"/>
    <s v="In first three weeks of first term at this college, how often did you:Not turn in an assignment"/>
    <x v="1"/>
    <n v="4"/>
    <x v="49"/>
    <s v=" Four or more times"/>
    <s v="Item 19"/>
    <s v="NOTTURN"/>
    <x v="5"/>
    <n v="10.310962534041483"/>
  </r>
  <r>
    <s v="19. During the first three weeks of your first semester/quarter at this college, about how often did you do the following?"/>
    <x v="22"/>
    <x v="0"/>
    <x v="56"/>
    <s v="In first three weeks of first term at this college, how often did you:Participate in supplemental instruction  "/>
    <x v="1"/>
    <n v="1"/>
    <x v="46"/>
    <s v=" Never"/>
    <s v="Item 19"/>
    <s v="SUPINSTR"/>
    <x v="5"/>
    <n v="334.99211719160655"/>
  </r>
  <r>
    <s v="19. During the first three weeks of your first semester/quarter at this college, about how often did you do the following?"/>
    <x v="22"/>
    <x v="0"/>
    <x v="56"/>
    <s v="In first three weeks of first term at this college, how often did you:Participate in supplemental instruction  "/>
    <x v="1"/>
    <n v="2"/>
    <x v="47"/>
    <s v=" Once"/>
    <s v="Item 19"/>
    <s v="SUPINSTR"/>
    <x v="5"/>
    <n v="75.495682718422643"/>
  </r>
  <r>
    <s v="19. During the first three weeks of your first semester/quarter at this college, about how often did you do the following?"/>
    <x v="22"/>
    <x v="0"/>
    <x v="56"/>
    <s v="In first three weeks of first term at this college, how often did you:Participate in supplemental instruction  "/>
    <x v="1"/>
    <n v="3"/>
    <x v="48"/>
    <s v=" Two or three times"/>
    <s v="Item 19"/>
    <s v="SUPINSTR"/>
    <x v="5"/>
    <n v="33.042763190743358"/>
  </r>
  <r>
    <s v="19. During the first three weeks of your first semester/quarter at this college, about how often did you do the following?"/>
    <x v="22"/>
    <x v="0"/>
    <x v="56"/>
    <s v="In first three weeks of first term at this college, how often did you:Participate in supplemental instruction  "/>
    <x v="1"/>
    <n v="4"/>
    <x v="49"/>
    <s v=" Four or more times"/>
    <s v="Item 19"/>
    <s v="SUPINSTR"/>
    <x v="5"/>
    <n v="15.007800056180212"/>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1"/>
    <x v="46"/>
    <s v=" Never"/>
    <s v="Item 19"/>
    <s v="NOTCOMPL"/>
    <x v="5"/>
    <n v="266.96396301527409"/>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2"/>
    <x v="47"/>
    <s v=" Once"/>
    <s v="Item 19"/>
    <s v="NOTCOMPL"/>
    <x v="5"/>
    <n v="118.31308752247794"/>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3"/>
    <x v="48"/>
    <s v=" Two or three times"/>
    <s v="Item 19"/>
    <s v="NOTCOMPL"/>
    <x v="5"/>
    <n v="49.635310854622226"/>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4"/>
    <x v="49"/>
    <s v=" Four or more times"/>
    <s v="Item 19"/>
    <s v="NOTCOMPL"/>
    <x v="5"/>
    <n v="15.442269481362956"/>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1"/>
    <x v="46"/>
    <s v=" Never"/>
    <s v="Item 19"/>
    <s v="PINCLASS"/>
    <x v="5"/>
    <n v="125.28108493895728"/>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2"/>
    <x v="47"/>
    <s v=" Once"/>
    <s v="Item 19"/>
    <s v="PINCLASS"/>
    <x v="5"/>
    <n v="121.82934286912672"/>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3"/>
    <x v="48"/>
    <s v=" Two or three times"/>
    <s v="Item 19"/>
    <s v="PINCLASS"/>
    <x v="5"/>
    <n v="172.70460461116701"/>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4"/>
    <x v="49"/>
    <s v=" Four or more times"/>
    <s v="Item 19"/>
    <s v="PINCLASS"/>
    <x v="5"/>
    <n v="40.86150731095082"/>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1"/>
    <x v="46"/>
    <s v=" Never"/>
    <s v="Item 19"/>
    <s v="PREPOUTC"/>
    <x v="5"/>
    <n v="301.51346872212707"/>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2"/>
    <x v="47"/>
    <s v=" Once"/>
    <s v="Item 19"/>
    <s v="PREPOUTC"/>
    <x v="5"/>
    <n v="102.63939070212906"/>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3"/>
    <x v="48"/>
    <s v=" Two or three times"/>
    <s v="Item 19"/>
    <s v="PREPOUTC"/>
    <x v="5"/>
    <n v="49.018709849507381"/>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4"/>
    <x v="49"/>
    <s v=" Four or more times"/>
    <s v="Item 19"/>
    <s v="PREPOUTC"/>
    <x v="5"/>
    <n v="7.3412144084754649"/>
  </r>
  <r>
    <s v="19. During the first three weeks of your first semester/quarter at this college, about how often did you do the following?"/>
    <x v="22"/>
    <x v="0"/>
    <x v="60"/>
    <s v="In first three weeks of first term at this college, how often did you:Participate in a required study group outside of class"/>
    <x v="1"/>
    <n v="1"/>
    <x v="46"/>
    <s v=" Never"/>
    <s v="Item 19"/>
    <s v="GRPSTUDY"/>
    <x v="5"/>
    <n v="373.72425339503474"/>
  </r>
  <r>
    <s v="19. During the first three weeks of your first semester/quarter at this college, about how often did you do the following?"/>
    <x v="22"/>
    <x v="0"/>
    <x v="60"/>
    <s v="In first three weeks of first term at this college, how often did you:Participate in a required study group outside of class"/>
    <x v="1"/>
    <n v="2"/>
    <x v="47"/>
    <s v=" Once"/>
    <s v="Item 19"/>
    <s v="GRPSTUDY"/>
    <x v="5"/>
    <n v="55.252952979402217"/>
  </r>
  <r>
    <s v="19. During the first three weeks of your first semester/quarter at this college, about how often did you do the following?"/>
    <x v="22"/>
    <x v="0"/>
    <x v="60"/>
    <s v="In first three weeks of first term at this college, how often did you:Participate in a required study group outside of class"/>
    <x v="1"/>
    <n v="3"/>
    <x v="48"/>
    <s v=" Two or three times"/>
    <s v="Item 19"/>
    <s v="GRPSTUDY"/>
    <x v="5"/>
    <n v="27.398946707723653"/>
  </r>
  <r>
    <s v="19. During the first three weeks of your first semester/quarter at this college, about how often did you do the following?"/>
    <x v="22"/>
    <x v="0"/>
    <x v="60"/>
    <s v="In first three weeks of first term at this college, how often did you:Participate in a required study group outside of class"/>
    <x v="1"/>
    <n v="4"/>
    <x v="49"/>
    <s v=" Four or more times"/>
    <s v="Item 19"/>
    <s v="GRPSTUDY"/>
    <x v="5"/>
    <n v="6.6971365390467499"/>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1"/>
    <x v="46"/>
    <s v=" Never"/>
    <s v="Item 19"/>
    <s v="NRGSTUDY"/>
    <x v="5"/>
    <n v="383.83536007021195"/>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2"/>
    <x v="47"/>
    <s v=" Once"/>
    <s v="Item 19"/>
    <s v="NRGSTUDY"/>
    <x v="5"/>
    <n v="36.769130734462358"/>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3"/>
    <x v="48"/>
    <s v=" Two or three times"/>
    <s v="Item 19"/>
    <s v="NRGSTUDY"/>
    <x v="5"/>
    <n v="26.265741551102682"/>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4"/>
    <x v="49"/>
    <s v=" Four or more times"/>
    <s v="Item 19"/>
    <s v="NRGSTUDY"/>
    <x v="5"/>
    <n v="11.013106609324169"/>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1"/>
    <x v="46"/>
    <s v=" Never"/>
    <s v="Item 19"/>
    <s v="USEINTMG"/>
    <x v="5"/>
    <n v="191.32949063978097"/>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2"/>
    <x v="47"/>
    <s v=" Once"/>
    <s v="Item 19"/>
    <s v="USEINTMG"/>
    <x v="5"/>
    <n v="107.03050000415541"/>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3"/>
    <x v="48"/>
    <s v=" Two or three times"/>
    <s v="Item 19"/>
    <s v="USEINTMG"/>
    <x v="5"/>
    <n v="88.277266888069974"/>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4"/>
    <x v="49"/>
    <s v=" Four or more times"/>
    <s v="Item 19"/>
    <s v="USEINTMG"/>
    <x v="5"/>
    <n v="72.542391384640908"/>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1"/>
    <x v="46"/>
    <s v=" Never"/>
    <s v="Item 19"/>
    <s v="MAILFAC"/>
    <x v="5"/>
    <n v="117.3225445222235"/>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2"/>
    <x v="47"/>
    <s v=" Once"/>
    <s v="Item 19"/>
    <s v="MAILFAC"/>
    <x v="5"/>
    <n v="139.5483177331177"/>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3"/>
    <x v="48"/>
    <s v=" Two or three times"/>
    <s v="Item 19"/>
    <s v="MAILFAC"/>
    <x v="5"/>
    <n v="135.36772897606627"/>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4"/>
    <x v="49"/>
    <s v=" Four or more times"/>
    <s v="Item 19"/>
    <s v="MAILFAC"/>
    <x v="5"/>
    <n v="58.200561842735809"/>
  </r>
  <r>
    <s v="19. During the first three weeks of your first semester/quarter at this college, about how often did you do the following?"/>
    <x v="22"/>
    <x v="0"/>
    <x v="64"/>
    <s v="In first three weeks of first term at this college, how often did you:Discuss an assignment or grade with an instructor"/>
    <x v="1"/>
    <n v="1"/>
    <x v="46"/>
    <s v=" Never"/>
    <s v="Item 19"/>
    <s v="FACASSN"/>
    <x v="5"/>
    <n v="163.60636642986944"/>
  </r>
  <r>
    <s v="19. During the first three weeks of your first semester/quarter at this college, about how often did you do the following?"/>
    <x v="22"/>
    <x v="0"/>
    <x v="64"/>
    <s v="In first three weeks of first term at this college, how often did you:Discuss an assignment or grade with an instructor"/>
    <x v="1"/>
    <n v="2"/>
    <x v="47"/>
    <s v=" Once"/>
    <s v="Item 19"/>
    <s v="FACASSN"/>
    <x v="5"/>
    <n v="158.19278354879432"/>
  </r>
  <r>
    <s v="19. During the first three weeks of your first semester/quarter at this college, about how often did you do the following?"/>
    <x v="22"/>
    <x v="0"/>
    <x v="64"/>
    <s v="In first three weeks of first term at this college, how often did you:Discuss an assignment or grade with an instructor"/>
    <x v="1"/>
    <n v="3"/>
    <x v="48"/>
    <s v=" Two or three times"/>
    <s v="Item 19"/>
    <s v="FACASSN"/>
    <x v="5"/>
    <n v="105.58420745572892"/>
  </r>
  <r>
    <s v="19. During the first three weeks of your first semester/quarter at this college, about how often did you do the following?"/>
    <x v="22"/>
    <x v="0"/>
    <x v="64"/>
    <s v="In first three weeks of first term at this college, how often did you:Discuss an assignment or grade with an instructor"/>
    <x v="1"/>
    <n v="4"/>
    <x v="49"/>
    <s v=" Four or more times"/>
    <s v="Item 19"/>
    <s v="FACASSN"/>
    <x v="5"/>
    <n v="33.293182295809125"/>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1"/>
    <x v="46"/>
    <s v=" Never"/>
    <s v="Item 19"/>
    <s v="CLASSREL"/>
    <x v="5"/>
    <n v="118.773582939495"/>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2"/>
    <x v="47"/>
    <s v=" Once"/>
    <s v="Item 19"/>
    <s v="CLASSREL"/>
    <x v="5"/>
    <n v="141.4288681082673"/>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3"/>
    <x v="48"/>
    <s v=" Two or three times"/>
    <s v="Item 19"/>
    <s v="CLASSREL"/>
    <x v="5"/>
    <n v="167.7935215449701"/>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4"/>
    <x v="49"/>
    <s v=" Four or more times"/>
    <s v="Item 19"/>
    <s v="CLASSREL"/>
    <x v="5"/>
    <n v="29.985627004931047"/>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1"/>
    <x v="46"/>
    <s v=" Never"/>
    <s v="Item 19"/>
    <s v="FEEDBACK"/>
    <x v="5"/>
    <n v="126.92233539874393"/>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2"/>
    <x v="47"/>
    <s v=" Once"/>
    <s v="Item 19"/>
    <s v="FEEDBACK"/>
    <x v="5"/>
    <n v="136.75671534070872"/>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3"/>
    <x v="48"/>
    <s v=" Two or three times"/>
    <s v="Item 19"/>
    <s v="FEEDBACK"/>
    <x v="5"/>
    <n v="143.98752905715656"/>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4"/>
    <x v="49"/>
    <s v=" Four or more times"/>
    <s v="Item 19"/>
    <s v="FEEDBACK"/>
    <x v="5"/>
    <n v="50.573593118809477"/>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1"/>
    <x v="46"/>
    <s v=" Never"/>
    <s v="Item 19"/>
    <s v="RCVGRDS"/>
    <x v="5"/>
    <n v="19.252039238553156"/>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2"/>
    <x v="47"/>
    <s v=" Once"/>
    <s v="Item 19"/>
    <s v="RCVGRDS"/>
    <x v="5"/>
    <n v="41.752916309093322"/>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3"/>
    <x v="48"/>
    <s v=" Two or three times"/>
    <s v="Item 19"/>
    <s v="RCVGRDS"/>
    <x v="5"/>
    <n v="113.65314856449032"/>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4"/>
    <x v="49"/>
    <s v=" Four or more times"/>
    <s v="Item 19"/>
    <s v="RCVGRDS"/>
    <x v="5"/>
    <n v="280.07114054066261"/>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1"/>
    <x v="46"/>
    <s v=" Never"/>
    <s v="Item 19"/>
    <s v="FACIDOC"/>
    <x v="5"/>
    <n v="299.21719407048857"/>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2"/>
    <x v="47"/>
    <s v=" Once"/>
    <s v="Item 19"/>
    <s v="FACIDOC"/>
    <x v="5"/>
    <n v="95.292814190697925"/>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3"/>
    <x v="48"/>
    <s v=" Two or three times"/>
    <s v="Item 19"/>
    <s v="FACIDOC"/>
    <x v="5"/>
    <n v="43.794430622472134"/>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4"/>
    <x v="49"/>
    <s v=" Four or more times"/>
    <s v="Item 19"/>
    <s v="FACIDOC"/>
    <x v="5"/>
    <n v="16.300666644956259"/>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1"/>
    <x v="46"/>
    <s v=" Never"/>
    <s v="Item 19"/>
    <s v="OCIDEAS"/>
    <x v="5"/>
    <n v="173.62193083211102"/>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2"/>
    <x v="47"/>
    <s v=" Once"/>
    <s v="Item 19"/>
    <s v="OCIDEAS"/>
    <x v="5"/>
    <n v="123.75602727687176"/>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3"/>
    <x v="48"/>
    <s v=" Two or three times"/>
    <s v="Item 19"/>
    <s v="OCIDEAS"/>
    <x v="5"/>
    <n v="106.96732796459141"/>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4"/>
    <x v="49"/>
    <s v=" Four or more times"/>
    <s v="Item 19"/>
    <s v="OCIDEAS"/>
    <x v="5"/>
    <n v="47.987208688220313"/>
  </r>
  <r>
    <s v="19. During the first three weeks of your first semester/quarter at this college, about how often did you do the following?"/>
    <x v="22"/>
    <x v="0"/>
    <x v="70"/>
    <s v="In first three weeks of first term at this college, how often did you:Skip class"/>
    <x v="1"/>
    <n v="1"/>
    <x v="46"/>
    <s v=" Never"/>
    <s v="Item 19"/>
    <s v="SKIPCL"/>
    <x v="5"/>
    <n v="370.83753786621514"/>
  </r>
  <r>
    <s v="19. During the first three weeks of your first semester/quarter at this college, about how often did you do the following?"/>
    <x v="22"/>
    <x v="0"/>
    <x v="70"/>
    <s v="In first three weeks of first term at this college, how often did you:Skip class"/>
    <x v="1"/>
    <n v="2"/>
    <x v="47"/>
    <s v=" Once"/>
    <s v="Item 19"/>
    <s v="SKIPCL"/>
    <x v="5"/>
    <n v="58.758519139065996"/>
  </r>
  <r>
    <s v="19. During the first three weeks of your first semester/quarter at this college, about how often did you do the following?"/>
    <x v="22"/>
    <x v="0"/>
    <x v="70"/>
    <s v="In first three weeks of first term at this college, how often did you:Skip class"/>
    <x v="1"/>
    <n v="3"/>
    <x v="48"/>
    <s v=" Two or three times"/>
    <s v="Item 19"/>
    <s v="SKIPCL"/>
    <x v="5"/>
    <n v="25.555517013236958"/>
  </r>
  <r>
    <s v="19. During the first three weeks of your first semester/quarter at this college, about how often did you do the following?"/>
    <x v="22"/>
    <x v="0"/>
    <x v="70"/>
    <s v="In first three weeks of first term at this college, how often did you:Skip class"/>
    <x v="1"/>
    <n v="4"/>
    <x v="49"/>
    <s v=" Four or more times"/>
    <s v="Item 19"/>
    <s v="SKIPCL"/>
    <x v="5"/>
    <n v="3.7695015803746874"/>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1"/>
    <x v="0"/>
    <s v=" Yes"/>
    <s v="Item 20.1"/>
    <s v="ACADPLNG"/>
    <x v="5"/>
    <n v="421.06114874132214"/>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2"/>
    <x v="1"/>
    <s v=" No"/>
    <s v="Item 20.1"/>
    <s v="ACADPLNG"/>
    <x v="5"/>
    <n v="39.098244353370482"/>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1"/>
    <x v="0"/>
    <s v=" Yes"/>
    <s v="Item 20.1"/>
    <s v="CAREERC"/>
    <x v="5"/>
    <n v="284.24303260102033"/>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2"/>
    <x v="1"/>
    <s v=" No"/>
    <s v="Item 20.1"/>
    <s v="CAREERC"/>
    <x v="5"/>
    <n v="173.73856699664321"/>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1"/>
    <x v="0"/>
    <s v=" Yes"/>
    <s v="Item 20.1"/>
    <s v="JOBPLACE"/>
    <x v="5"/>
    <n v="196.07199803906349"/>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2"/>
    <x v="1"/>
    <s v=" No"/>
    <s v="Item 20.1"/>
    <s v="JOBPLACE"/>
    <x v="5"/>
    <n v="259.99038137932718"/>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1"/>
    <x v="0"/>
    <s v=" Yes"/>
    <s v="Item 20.1"/>
    <s v="FFTUTOR"/>
    <x v="5"/>
    <n v="349.19088959335392"/>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2"/>
    <x v="1"/>
    <s v=" No"/>
    <s v="Item 20.1"/>
    <s v="FFTUTOR"/>
    <x v="5"/>
    <n v="109.30785663982057"/>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1"/>
    <x v="0"/>
    <s v=" Yes"/>
    <s v="Item 20.1"/>
    <s v="OLTUTOR"/>
    <x v="5"/>
    <n v="271.97627169104743"/>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2"/>
    <x v="1"/>
    <s v=" No"/>
    <s v="Item 20.1"/>
    <s v="OLTUTOR"/>
    <x v="5"/>
    <n v="183.53963923744058"/>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1"/>
    <x v="0"/>
    <s v=" Yes"/>
    <s v="Item 20.1"/>
    <s v="SKILLABS"/>
    <x v="5"/>
    <n v="378.05740526023993"/>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2"/>
    <x v="1"/>
    <s v=" No"/>
    <s v="Item 20.1"/>
    <s v="SKILLABS"/>
    <x v="5"/>
    <n v="82.10198783445226"/>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1"/>
    <x v="0"/>
    <s v=" Yes"/>
    <s v="Item 20.1"/>
    <s v="FAADVS"/>
    <x v="5"/>
    <n v="374.11606716931931"/>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2"/>
    <x v="1"/>
    <s v=" No"/>
    <s v="Item 20.1"/>
    <s v="FAADVS"/>
    <x v="5"/>
    <n v="81.658417076924778"/>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1"/>
    <x v="0"/>
    <s v=" Yes"/>
    <s v="Item 20.1"/>
    <s v="COMPLAB"/>
    <x v="5"/>
    <n v="339.33621537923494"/>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2"/>
    <x v="1"/>
    <s v=" No"/>
    <s v="Item 20.1"/>
    <s v="COMPLAB"/>
    <x v="5"/>
    <n v="116.76578096293466"/>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1"/>
    <x v="0"/>
    <s v=" Yes"/>
    <s v="Item 20.1"/>
    <s v="STUORGS"/>
    <x v="5"/>
    <n v="332.22769579689327"/>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2"/>
    <x v="1"/>
    <s v=" No"/>
    <s v="Item 20.1"/>
    <s v="STUORGS"/>
    <x v="5"/>
    <n v="126.01247711852588"/>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1"/>
    <x v="0"/>
    <s v=" Yes"/>
    <s v="Item 20.1"/>
    <s v="TRANSFCR"/>
    <x v="5"/>
    <n v="258.20708499728477"/>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2"/>
    <x v="1"/>
    <s v=" No"/>
    <s v="Item 20.1"/>
    <s v="TRANSFCR"/>
    <x v="5"/>
    <n v="201.43516146189617"/>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1"/>
    <x v="0"/>
    <s v=" Yes"/>
    <s v="Item 20.1"/>
    <s v="DISABSVS"/>
    <x v="5"/>
    <n v="237.33876168983747"/>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2"/>
    <x v="1"/>
    <s v=" No"/>
    <s v="Item 20.1"/>
    <s v="DISABSVS"/>
    <x v="5"/>
    <n v="222.3983020391356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1"/>
    <x v="46"/>
    <s v=" Never"/>
    <s v="Item 20.2"/>
    <s v="ACADPUSE"/>
    <x v="5"/>
    <n v="47.36806219075776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2"/>
    <x v="47"/>
    <s v=" Once"/>
    <s v="Item 20.2"/>
    <s v="ACADPUSE"/>
    <x v="5"/>
    <n v="121.4244911649545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3"/>
    <x v="48"/>
    <s v=" Two or three times"/>
    <s v="Item 20.2"/>
    <s v="ACADPUSE"/>
    <x v="5"/>
    <n v="205.5976705535967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4"/>
    <x v="49"/>
    <s v=" Four or more times"/>
    <s v="Item 20.2"/>
    <s v="ACADPUSE"/>
    <x v="5"/>
    <n v="39.66001462919617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1"/>
    <x v="46"/>
    <s v=" Never"/>
    <s v="Item 20.2"/>
    <s v="CARCUSE"/>
    <x v="5"/>
    <n v="164.3920961039551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2"/>
    <x v="47"/>
    <s v=" Once"/>
    <s v="Item 20.2"/>
    <s v="CARCUSE"/>
    <x v="5"/>
    <n v="63.53716050198353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3"/>
    <x v="48"/>
    <s v=" Two or three times"/>
    <s v="Item 20.2"/>
    <s v="CARCUSE"/>
    <x v="5"/>
    <n v="40.37273541017739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4"/>
    <x v="49"/>
    <s v=" Four or more times"/>
    <s v="Item 20.2"/>
    <s v="CARCUSE"/>
    <x v="5"/>
    <n v="10.6855945133982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1"/>
    <x v="46"/>
    <s v=" Never"/>
    <s v="Item 20.2"/>
    <s v="JOBPLUSE"/>
    <x v="5"/>
    <n v="166.3614748937783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2"/>
    <x v="47"/>
    <s v=" Once"/>
    <s v="Item 20.2"/>
    <s v="JOBPLUSE"/>
    <x v="5"/>
    <n v="17.75794053473237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3"/>
    <x v="48"/>
    <s v=" Two or three times"/>
    <s v="Item 20.2"/>
    <s v="JOBPLUSE"/>
    <x v="5"/>
    <n v="2.600122862746109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4"/>
    <x v="49"/>
    <s v=" Four or more times"/>
    <s v="Item 20.2"/>
    <s v="JOBPLUSE"/>
    <x v="5"/>
    <n v="4.097013676300639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1"/>
    <x v="46"/>
    <s v=" Never"/>
    <s v="Item 20.2"/>
    <s v="FFTUSE"/>
    <x v="5"/>
    <n v="259.7591761568530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2"/>
    <x v="47"/>
    <s v=" Once"/>
    <s v="Item 20.2"/>
    <s v="FFTUSE"/>
    <x v="5"/>
    <n v="39.94105809472841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3"/>
    <x v="48"/>
    <s v=" Two or three times"/>
    <s v="Item 20.2"/>
    <s v="FFTUSE"/>
    <x v="5"/>
    <n v="21.662527561714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4"/>
    <x v="49"/>
    <s v=" Four or more times"/>
    <s v="Item 20.2"/>
    <s v="FFTUSE"/>
    <x v="5"/>
    <n v="20.04149762397570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1"/>
    <x v="46"/>
    <s v=" Never"/>
    <s v="Item 20.2"/>
    <s v="OLTUSE"/>
    <x v="5"/>
    <n v="244.2947181640254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2"/>
    <x v="47"/>
    <s v=" Once"/>
    <s v="Item 20.2"/>
    <s v="OLTUSE"/>
    <x v="5"/>
    <n v="11.93014748170210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3"/>
    <x v="48"/>
    <s v=" Two or three times"/>
    <s v="Item 20.2"/>
    <s v="OLTUSE"/>
    <x v="5"/>
    <n v="6.398946297513114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4"/>
    <x v="49"/>
    <s v=" Four or more times"/>
    <s v="Item 20.2"/>
    <s v="OLTUSE"/>
    <x v="5"/>
    <n v="2.341549544990900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1"/>
    <x v="46"/>
    <s v=" Never"/>
    <s v="Item 20.2"/>
    <s v="SKLABUSE"/>
    <x v="5"/>
    <n v="195.8456124355407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2"/>
    <x v="47"/>
    <s v=" Once"/>
    <s v="Item 20.2"/>
    <s v="SKLABUSE"/>
    <x v="5"/>
    <n v="72.99316923520252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3"/>
    <x v="48"/>
    <s v=" Two or three times"/>
    <s v="Item 20.2"/>
    <s v="SKLABUSE"/>
    <x v="5"/>
    <n v="57.7651452978977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4"/>
    <x v="49"/>
    <s v=" Four or more times"/>
    <s v="Item 20.2"/>
    <s v="SKLABUSE"/>
    <x v="5"/>
    <n v="43.76166540530900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1"/>
    <x v="46"/>
    <s v=" Never"/>
    <s v="Item 20.2"/>
    <s v="FAUSE"/>
    <x v="5"/>
    <n v="185.50376469334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2"/>
    <x v="47"/>
    <s v=" Once"/>
    <s v="Item 20.2"/>
    <s v="FAUSE"/>
    <x v="5"/>
    <n v="97.35277778615230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3"/>
    <x v="48"/>
    <s v=" Two or three times"/>
    <s v="Item 20.2"/>
    <s v="FAUSE"/>
    <x v="5"/>
    <n v="61.90518424182125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4"/>
    <x v="49"/>
    <s v=" Four or more times"/>
    <s v="Item 20.2"/>
    <s v="FAUSE"/>
    <x v="5"/>
    <n v="21.8262836096777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1"/>
    <x v="46"/>
    <s v=" Never"/>
    <s v="Item 20.2"/>
    <s v="COMLBUSE"/>
    <x v="5"/>
    <n v="220.6593684497165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2"/>
    <x v="47"/>
    <s v=" Once"/>
    <s v="Item 20.2"/>
    <s v="COMLBUSE"/>
    <x v="5"/>
    <n v="34.32468345709622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3"/>
    <x v="48"/>
    <s v=" Two or three times"/>
    <s v="Item 20.2"/>
    <s v="COMLBUSE"/>
    <x v="5"/>
    <n v="34.05925843272571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4"/>
    <x v="49"/>
    <s v=" Four or more times"/>
    <s v="Item 20.2"/>
    <s v="COMLBUSE"/>
    <x v="5"/>
    <n v="43.11823878891735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1"/>
    <x v="46"/>
    <s v=" Never"/>
    <s v="Item 20.2"/>
    <s v="STORGUSE"/>
    <x v="5"/>
    <n v="267.5948062053700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2"/>
    <x v="47"/>
    <s v=" Once"/>
    <s v="Item 20.2"/>
    <s v="STORGUSE"/>
    <x v="5"/>
    <n v="33.72830297402894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3"/>
    <x v="48"/>
    <s v=" Two or three times"/>
    <s v="Item 20.2"/>
    <s v="STORGUSE"/>
    <x v="5"/>
    <n v="16.58113260755785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4"/>
    <x v="49"/>
    <s v=" Four or more times"/>
    <s v="Item 20.2"/>
    <s v="STORGUSE"/>
    <x v="5"/>
    <n v="5.48814089763974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1"/>
    <x v="46"/>
    <s v=" Never"/>
    <s v="Item 20.2"/>
    <s v="TRNFCRAS"/>
    <x v="5"/>
    <n v="221.3880422696578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2"/>
    <x v="47"/>
    <s v=" Once"/>
    <s v="Item 20.2"/>
    <s v="TRNFCRAS"/>
    <x v="5"/>
    <n v="21.00964422655956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3"/>
    <x v="48"/>
    <s v=" Two or three times"/>
    <s v="Item 20.2"/>
    <s v="TRNFCRAS"/>
    <x v="5"/>
    <n v="5.229567579884537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4"/>
    <x v="49"/>
    <s v=" Four or more times"/>
    <s v="Item 20.2"/>
    <s v="TRNFCRAS"/>
    <x v="5"/>
    <n v="2.858696180501319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1"/>
    <x v="46"/>
    <s v=" Never"/>
    <s v="Item 20.2"/>
    <s v="DISVSUSE"/>
    <x v="5"/>
    <n v="212.3106863814970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2"/>
    <x v="47"/>
    <s v=" Once"/>
    <s v="Item 20.2"/>
    <s v="DISVSUSE"/>
    <x v="5"/>
    <n v="10.94761119392425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3"/>
    <x v="48"/>
    <s v=" Two or three times"/>
    <s v="Item 20.2"/>
    <s v="DISVSUSE"/>
    <x v="5"/>
    <n v="6.523085421697665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4"/>
    <x v="49"/>
    <s v=" Four or more times"/>
    <s v="Item 20.2"/>
    <s v="DISVSUSE"/>
    <x v="5"/>
    <n v="0.5171466355104189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0"/>
    <x v="50"/>
    <s v=" Not applicable"/>
    <s v="Item 20.3"/>
    <s v="ACADPSAT"/>
    <x v="5"/>
    <n v="11.26138485769327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1"/>
    <x v="51"/>
    <s v=" Not at all"/>
    <s v="Item 20.3"/>
    <s v="ACADPSAT"/>
    <x v="5"/>
    <n v="10.79135810561364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2"/>
    <x v="52"/>
    <s v=" Somewhat"/>
    <s v="Item 20.3"/>
    <s v="ACADPSAT"/>
    <x v="5"/>
    <n v="118.704323793831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3"/>
    <x v="53"/>
    <s v=" Very"/>
    <s v="Item 20.3"/>
    <s v="ACADPSAT"/>
    <x v="5"/>
    <n v="216.3795719404467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0"/>
    <x v="50"/>
    <s v=" Not applicable"/>
    <s v="Item 20.3"/>
    <s v="CARCSAT"/>
    <x v="5"/>
    <n v="0.6809026834733948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1"/>
    <x v="51"/>
    <s v=" Not at all"/>
    <s v="Item 20.3"/>
    <s v="CARCSAT"/>
    <x v="5"/>
    <n v="6.398946297513115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2"/>
    <x v="52"/>
    <s v=" Somewhat"/>
    <s v="Item 20.3"/>
    <s v="CARCSAT"/>
    <x v="5"/>
    <n v="41.70402518569050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3"/>
    <x v="53"/>
    <s v=" Very"/>
    <s v="Item 20.3"/>
    <s v="CARCSAT"/>
    <x v="5"/>
    <n v="63.89239607960940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0"/>
    <x v="50"/>
    <s v=" Not applicable"/>
    <s v="Item 20.3"/>
    <s v="JOBPLSAT"/>
    <x v="5"/>
    <n v="2.560505938967684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1"/>
    <x v="51"/>
    <s v=" Not at all"/>
    <s v="Item 20.3"/>
    <s v="JOBPLSAT"/>
    <x v="5"/>
    <n v="3.405164670404055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2"/>
    <x v="52"/>
    <s v=" Somewhat"/>
    <s v="Item 20.3"/>
    <s v="JOBPLSAT"/>
    <x v="5"/>
    <n v="7.283221952727911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3"/>
    <x v="53"/>
    <s v=" Very"/>
    <s v="Item 20.3"/>
    <s v="JOBPLSAT"/>
    <x v="5"/>
    <n v="8.740495842504014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0"/>
    <x v="50"/>
    <s v=" Not applicable"/>
    <s v="Item 20.3"/>
    <s v="FFTSAT"/>
    <x v="5"/>
    <n v="0.8446587314363707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1"/>
    <x v="51"/>
    <s v=" Not at all"/>
    <s v="Item 20.3"/>
    <s v="FFTSAT"/>
    <x v="5"/>
    <n v="1.75546413130973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2"/>
    <x v="52"/>
    <s v=" Somewhat"/>
    <s v="Item 20.3"/>
    <s v="FFTSAT"/>
    <x v="5"/>
    <n v="17.69244511933245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3"/>
    <x v="53"/>
    <s v=" Very"/>
    <s v="Item 20.3"/>
    <s v="FFTSAT"/>
    <x v="5"/>
    <n v="61.18875925037734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0"/>
    <x v="50"/>
    <s v=" Not applicable"/>
    <s v="Item 20.3"/>
    <s v="OLTSAT"/>
    <x v="5"/>
    <n v="3.51092826261947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1"/>
    <x v="51"/>
    <s v=" Not at all"/>
    <s v="Item 20.3"/>
    <s v="OLTSAT"/>
    <x v="5"/>
    <n v="0.3275120959259518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2"/>
    <x v="52"/>
    <s v=" Somewhat"/>
    <s v="Item 20.3"/>
    <s v="OLTSAT"/>
    <x v="5"/>
    <n v="3.543042226745540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3"/>
    <x v="53"/>
    <s v=" Very"/>
    <s v="Item 20.3"/>
    <s v="OLTSAT"/>
    <x v="5"/>
    <n v="10.82347206973970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0"/>
    <x v="50"/>
    <s v=" Not applicable"/>
    <s v="Item 20.3"/>
    <s v="SKLBSAT"/>
    <x v="5"/>
    <n v="11.48034125167005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1"/>
    <x v="51"/>
    <s v=" Not at all"/>
    <s v="Item 20.3"/>
    <s v="SKLBSAT"/>
    <x v="5"/>
    <n v="6.359329373734689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2"/>
    <x v="52"/>
    <s v=" Somewhat"/>
    <s v="Item 20.3"/>
    <s v="SKLBSAT"/>
    <x v="5"/>
    <n v="48.21272092219415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3"/>
    <x v="53"/>
    <s v=" Very"/>
    <s v="Item 20.3"/>
    <s v="SKLBSAT"/>
    <x v="5"/>
    <n v="97.88710621659046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0"/>
    <x v="50"/>
    <s v=" Not applicable"/>
    <s v="Item 20.3"/>
    <s v="FAADVSAT"/>
    <x v="5"/>
    <n v="3.663737988159264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1"/>
    <x v="51"/>
    <s v=" Not at all"/>
    <s v="Item 20.3"/>
    <s v="FAADVSAT"/>
    <x v="5"/>
    <n v="0.4912681438889278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2"/>
    <x v="52"/>
    <s v=" Somewhat"/>
    <s v="Item 20.3"/>
    <s v="FAADVSAT"/>
    <x v="5"/>
    <n v="69.05926035382778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3"/>
    <x v="53"/>
    <s v=" Very"/>
    <s v="Item 20.3"/>
    <s v="FAADVSAT"/>
    <x v="5"/>
    <n v="101.5658501240544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0"/>
    <x v="50"/>
    <s v=" Not applicable"/>
    <s v="Item 20.3"/>
    <s v="COMLBSAT"/>
    <x v="5"/>
    <n v="3.568920718367031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1"/>
    <x v="51"/>
    <s v=" Not at all"/>
    <s v="Item 20.3"/>
    <s v="COMLBSAT"/>
    <x v="5"/>
    <n v="1.91922017927271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2"/>
    <x v="52"/>
    <s v=" Somewhat"/>
    <s v="Item 20.3"/>
    <s v="COMLBSAT"/>
    <x v="5"/>
    <n v="38.01839455268487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3"/>
    <x v="53"/>
    <s v=" Very"/>
    <s v="Item 20.3"/>
    <s v="COMLBSAT"/>
    <x v="5"/>
    <n v="61.2139864889617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0"/>
    <x v="50"/>
    <s v=" Not applicable"/>
    <s v="Item 20.3"/>
    <s v="STORGSAT"/>
    <x v="5"/>
    <n v="2.819079256722893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1"/>
    <x v="51"/>
    <s v=" Not at all"/>
    <s v="Item 20.3"/>
    <s v="STORGSAT"/>
    <x v="5"/>
    <n v="2.560505938967684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2"/>
    <x v="52"/>
    <s v=" Somewhat"/>
    <s v="Item 20.3"/>
    <s v="STORGSAT"/>
    <x v="5"/>
    <n v="14.90953942361715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3"/>
    <x v="53"/>
    <s v=" Very"/>
    <s v="Item 20.3"/>
    <s v="STORGSAT"/>
    <x v="5"/>
    <n v="33.04276319074336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0"/>
    <x v="50"/>
    <s v=" Not applicable"/>
    <s v="Item 20.3"/>
    <s v="TRCRASAT"/>
    <x v="5"/>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1"/>
    <x v="51"/>
    <s v=" Not at all"/>
    <s v="Item 20.3"/>
    <s v="TRCRASAT"/>
    <x v="5"/>
    <n v="0.5860854136811612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2"/>
    <x v="52"/>
    <s v=" Somewhat"/>
    <s v="Item 20.3"/>
    <s v="TRCRASAT"/>
    <x v="5"/>
    <n v="7.367092900096956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3"/>
    <x v="53"/>
    <s v=" Very"/>
    <s v="Item 20.3"/>
    <s v="TRCRASAT"/>
    <x v="5"/>
    <n v="20.98097362520432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0"/>
    <x v="50"/>
    <s v=" Not applicable"/>
    <s v="Item 20.3"/>
    <s v="DISVSAT"/>
    <x v="5"/>
    <n v="2.177793497027924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1"/>
    <x v="51"/>
    <s v=" Not at all"/>
    <s v="Item 20.3"/>
    <s v="DISVSAT"/>
    <x v="5"/>
    <n v="0.1637560479629759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2"/>
    <x v="52"/>
    <s v=" Somewhat"/>
    <s v="Item 20.3"/>
    <s v="DISVSAT"/>
    <x v="5"/>
    <n v="6.85059751762361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3"/>
    <x v="53"/>
    <s v=" Very"/>
    <s v="Item 20.3"/>
    <s v="DISVSAT"/>
    <x v="5"/>
    <n v="8.6319401405548462"/>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1"/>
    <x v="41"/>
    <s v=" Strongly disagree"/>
    <s v="Item 21"/>
    <s v="LNDSTUDY"/>
    <x v="5"/>
    <n v="9.7461185121696161"/>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2"/>
    <x v="42"/>
    <s v=" Disagree"/>
    <s v="Item 21"/>
    <s v="LNDSTUDY"/>
    <x v="5"/>
    <n v="17.834382272555477"/>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3"/>
    <x v="43"/>
    <s v=" Neutral"/>
    <s v="Item 21"/>
    <s v="LNDSTUDY"/>
    <x v="5"/>
    <n v="105.03334848340003"/>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4"/>
    <x v="44"/>
    <s v=" Agree"/>
    <s v="Item 21"/>
    <s v="LNDSTUDY"/>
    <x v="5"/>
    <n v="180.48090467893587"/>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5"/>
    <x v="45"/>
    <s v=" Strongly agree"/>
    <s v="Item 21"/>
    <s v="LNDSTUDY"/>
    <x v="5"/>
    <n v="147.41802973517784"/>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1"/>
    <x v="41"/>
    <s v=" Strongly disagree"/>
    <s v="Item 21"/>
    <s v="LNDACAWK"/>
    <x v="5"/>
    <n v="2.8880180348936366"/>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2"/>
    <x v="42"/>
    <s v=" Disagree"/>
    <s v="Item 21"/>
    <s v="LNDACAWK"/>
    <x v="5"/>
    <n v="14.283837086157565"/>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3"/>
    <x v="43"/>
    <s v=" Neutral"/>
    <s v="Item 21"/>
    <s v="LNDACAWK"/>
    <x v="5"/>
    <n v="120.75137307744595"/>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4"/>
    <x v="44"/>
    <s v=" Agree"/>
    <s v="Item 21"/>
    <s v="LNDACAWK"/>
    <x v="5"/>
    <n v="196.01806518019745"/>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5"/>
    <x v="45"/>
    <s v=" Strongly agree"/>
    <s v="Item 21"/>
    <s v="LNDACAWK"/>
    <x v="5"/>
    <n v="126.31291698578897"/>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1"/>
    <x v="41"/>
    <s v=" Strongly disagree"/>
    <s v="Item 21"/>
    <s v="LNDSKLLS"/>
    <x v="5"/>
    <n v="18.446997430895209"/>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2"/>
    <x v="42"/>
    <s v=" Disagree"/>
    <s v="Item 21"/>
    <s v="LNDSKLLS"/>
    <x v="5"/>
    <n v="42.672171788274355"/>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3"/>
    <x v="43"/>
    <s v=" Neutral"/>
    <s v="Item 21"/>
    <s v="LNDSKLLS"/>
    <x v="5"/>
    <n v="159.1294674402892"/>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4"/>
    <x v="44"/>
    <s v=" Agree"/>
    <s v="Item 21"/>
    <s v="LNDSKLLS"/>
    <x v="5"/>
    <n v="127.94253485118897"/>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5"/>
    <x v="45"/>
    <s v=" Strongly agree"/>
    <s v="Item 21"/>
    <s v="LNDSKLLS"/>
    <x v="5"/>
    <n v="112.06303885383593"/>
  </r>
  <r>
    <s v="22. What has been your MAIN source of academic advising (help with academic goal-setting, planning, course recommendations, graduation requirements, etc.)?"/>
    <x v="28"/>
    <x v="0"/>
    <x v="0"/>
    <s v="What has been your MAIN source of academic advising?"/>
    <x v="4"/>
    <n v="1"/>
    <x v="54"/>
    <s v=" Instructors"/>
    <s v="Item 22"/>
    <s v="PSOURACA"/>
    <x v="5"/>
    <n v="92.943184183123989"/>
  </r>
  <r>
    <s v="22. What has been your MAIN source of academic advising (help with academic goal-setting, planning, course recommendations, graduation requirements, etc.)?"/>
    <x v="28"/>
    <x v="0"/>
    <x v="0"/>
    <s v="What has been your MAIN source of academic advising?"/>
    <x v="4"/>
    <n v="2"/>
    <x v="55"/>
    <s v=" College staff (not instructors)"/>
    <s v="Item 22"/>
    <s v="PSOURACA"/>
    <x v="5"/>
    <n v="70.281994427391737"/>
  </r>
  <r>
    <s v="22. What has been your MAIN source of academic advising (help with academic goal-setting, planning, course recommendations, graduation requirements, etc.)?"/>
    <x v="28"/>
    <x v="0"/>
    <x v="0"/>
    <s v="What has been your MAIN source of academic advising?"/>
    <x v="4"/>
    <n v="3"/>
    <x v="56"/>
    <s v=" Friends, family, or other students"/>
    <s v="Item 22"/>
    <s v="PSOURACA"/>
    <x v="5"/>
    <n v="185.56926010874091"/>
  </r>
  <r>
    <s v="22. What has been your MAIN source of academic advising (help with academic goal-setting, planning, course recommendations, graduation requirements, etc.)?"/>
    <x v="28"/>
    <x v="0"/>
    <x v="0"/>
    <s v="What has been your MAIN source of academic advising?"/>
    <x v="4"/>
    <n v="4"/>
    <x v="57"/>
    <s v=" Computerized degree advisor system"/>
    <s v="Item 22"/>
    <s v="PSOURACA"/>
    <x v="5"/>
    <n v="14.006888236433227"/>
  </r>
  <r>
    <s v="22. What has been your MAIN source of academic advising (help with academic goal-setting, planning, course recommendations, graduation requirements, etc.)?"/>
    <x v="28"/>
    <x v="0"/>
    <x v="0"/>
    <s v="What has been your MAIN source of academic advising?"/>
    <x v="4"/>
    <n v="5"/>
    <x v="58"/>
    <s v=" College Web site"/>
    <s v="Item 22"/>
    <s v="PSOURACA"/>
    <x v="5"/>
    <n v="34.002459714019537"/>
  </r>
  <r>
    <s v="22. What has been your MAIN source of academic advising (help with academic goal-setting, planning, course recommendations, graduation requirements, etc.)?"/>
    <x v="28"/>
    <x v="0"/>
    <x v="0"/>
    <s v="What has been your MAIN source of academic advising?"/>
    <x v="4"/>
    <n v="6"/>
    <x v="59"/>
    <s v=" Other college materials"/>
    <s v="Item 22"/>
    <s v="PSOURACA"/>
    <x v="5"/>
    <n v="20.931061632039793"/>
  </r>
  <r>
    <s v="23. Was a specific person assigned to you so you could see him/her each time you needed information or assistance?"/>
    <x v="29"/>
    <x v="0"/>
    <x v="0"/>
    <s v="Was a specific person assigned to you so you could see him/her each time you needed information or assistance?"/>
    <x v="4"/>
    <n v="1"/>
    <x v="0"/>
    <s v=" Yes"/>
    <s v="Item 23"/>
    <s v="ASNPERS"/>
    <x v="5"/>
    <n v="105.82103562885055"/>
  </r>
  <r>
    <s v="23. Was a specific person assigned to you so you could see him/her each time you needed information or assistance?"/>
    <x v="29"/>
    <x v="0"/>
    <x v="0"/>
    <s v="Was a specific person assigned to you so you could see him/her each time you needed information or assistance?"/>
    <x v="4"/>
    <n v="2"/>
    <x v="1"/>
    <s v=" No"/>
    <s v="Item 23"/>
    <s v="ASNPERS"/>
    <x v="5"/>
    <n v="351.47621792256933"/>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1"/>
    <x v="25"/>
    <s v=" None"/>
    <s v="Item 24"/>
    <s v="PREPCLAS"/>
    <x v="5"/>
    <n v="33.619747272079785"/>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2"/>
    <x v="60"/>
    <s v=" 1-5 hours"/>
    <s v="Item 24"/>
    <s v="PREPCLAS"/>
    <x v="5"/>
    <n v="256.60580684769536"/>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3"/>
    <x v="61"/>
    <s v=" 6-10 hours"/>
    <s v="Item 24"/>
    <s v="PREPCLAS"/>
    <x v="5"/>
    <n v="112.75608159677388"/>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4"/>
    <x v="62"/>
    <s v=" 11-20 hours"/>
    <s v="Item 24"/>
    <s v="PREPCLAS"/>
    <x v="5"/>
    <n v="36.138140044153516"/>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5"/>
    <x v="63"/>
    <s v=" 21-30 hours"/>
    <s v="Item 24"/>
    <s v="PREPCLAS"/>
    <x v="5"/>
    <n v="7.4366829313047784"/>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6"/>
    <x v="64"/>
    <s v=" More than 30 hours"/>
    <s v="Item 24"/>
    <s v="PREPCLAS"/>
    <x v="5"/>
    <n v="8.7956961885178231"/>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1"/>
    <x v="25"/>
    <s v=" None"/>
    <s v="Item 24"/>
    <s v="WORKPAY"/>
    <x v="5"/>
    <n v="155.75323421893219"/>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2"/>
    <x v="60"/>
    <s v=" 1-5 hours"/>
    <s v="Item 24"/>
    <s v="WORKPAY"/>
    <x v="5"/>
    <n v="26.072663648747387"/>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3"/>
    <x v="61"/>
    <s v=" 6-10 hours"/>
    <s v="Item 24"/>
    <s v="WORKPAY"/>
    <x v="5"/>
    <n v="31.087369450463044"/>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4"/>
    <x v="62"/>
    <s v=" 11-20 hours"/>
    <s v="Item 24"/>
    <s v="WORKPAY"/>
    <x v="5"/>
    <n v="51.941338091642621"/>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5"/>
    <x v="63"/>
    <s v=" 21-30 hours"/>
    <s v="Item 24"/>
    <s v="WORKPAY"/>
    <x v="5"/>
    <n v="74.483173323215382"/>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6"/>
    <x v="64"/>
    <s v=" More than 30 hours"/>
    <s v="Item 24"/>
    <s v="WORKPAY"/>
    <x v="5"/>
    <n v="98.259227722525907"/>
  </r>
  <r>
    <s v="25. When do you plan to take classes at this college again?"/>
    <x v="31"/>
    <x v="0"/>
    <x v="0"/>
    <s v="When do you plan to take classes at this college again?"/>
    <x v="5"/>
    <n v="1"/>
    <x v="65"/>
    <s v=" I will accomplish my goal(s) during this semester/quarter and will not be returning"/>
    <s v="Item 25"/>
    <s v="AGAINCL"/>
    <x v="5"/>
    <n v="32.723331557400414"/>
  </r>
  <r>
    <s v="25. When do you plan to take classes at this college again?"/>
    <x v="31"/>
    <x v="0"/>
    <x v="0"/>
    <s v="When do you plan to take classes at this college again?"/>
    <x v="5"/>
    <n v="2"/>
    <x v="66"/>
    <s v=" I have no current plans to return"/>
    <s v="Item 25"/>
    <s v="AGAINCL"/>
    <x v="5"/>
    <n v="2.7242619869306606"/>
  </r>
  <r>
    <s v="25. When do you plan to take classes at this college again?"/>
    <x v="31"/>
    <x v="0"/>
    <x v="0"/>
    <s v="When do you plan to take classes at this college again?"/>
    <x v="5"/>
    <n v="3"/>
    <x v="67"/>
    <s v=" Within the next 12 months"/>
    <s v="Item 25"/>
    <s v="AGAINCL"/>
    <x v="5"/>
    <n v="303.94948015049147"/>
  </r>
  <r>
    <s v="25. When do you plan to take classes at this college again?"/>
    <x v="31"/>
    <x v="0"/>
    <x v="0"/>
    <s v="When do you plan to take classes at this college again?"/>
    <x v="5"/>
    <n v="4"/>
    <x v="68"/>
    <s v=" Uncertain"/>
    <s v="Item 25"/>
    <s v="AGAINCL"/>
    <x v="5"/>
    <n v="111.93730135695901"/>
  </r>
  <r>
    <s v="Are you currently a high school student taking one or more courses for college credit?"/>
    <x v="32"/>
    <x v="0"/>
    <x v="0"/>
    <s v="Are you currently a high school student taking one or more courses for college credit?"/>
    <x v="0"/>
    <n v="0"/>
    <x v="6"/>
    <s v=" No"/>
    <s v="Online Survey Item"/>
    <s v="CURHSSTU*"/>
    <x v="5"/>
    <n v="0"/>
  </r>
  <r>
    <s v="Are you currently a high school student taking one or more courses for college credit?"/>
    <x v="32"/>
    <x v="0"/>
    <x v="0"/>
    <s v="Are you currently a high school student taking one or more courses for college credit?"/>
    <x v="0"/>
    <n v="1"/>
    <x v="0"/>
    <s v=" Yes"/>
    <s v="Online Survey Item"/>
    <s v="CURHSSTU*"/>
    <x v="5"/>
    <n v="0"/>
  </r>
  <r>
    <s v="26. While in high school, did you:"/>
    <x v="33"/>
    <x v="0"/>
    <x v="87"/>
    <s v="While in high school, did you:Take math every school year?"/>
    <x v="0"/>
    <n v="0"/>
    <x v="50"/>
    <s v=" Not applicable"/>
    <s v="Item 26"/>
    <s v="MATHALLF"/>
    <x v="5"/>
    <n v="5.6122800218242972"/>
  </r>
  <r>
    <s v="26. While in high school, did you:"/>
    <x v="33"/>
    <x v="0"/>
    <x v="87"/>
    <s v="While in high school, did you:Take math every school year?"/>
    <x v="0"/>
    <n v="1"/>
    <x v="0"/>
    <s v=" Yes"/>
    <s v="Item 26"/>
    <s v="MATHALLF"/>
    <x v="5"/>
    <n v="418.7691415727711"/>
  </r>
  <r>
    <s v="26. While in high school, did you:"/>
    <x v="33"/>
    <x v="0"/>
    <x v="87"/>
    <s v="While in high school, did you:Take math every school year?"/>
    <x v="0"/>
    <n v="2"/>
    <x v="1"/>
    <s v=" No"/>
    <s v="Item 26"/>
    <s v="MATHALLF"/>
    <x v="5"/>
    <n v="37.263915991228544"/>
  </r>
  <r>
    <s v="26. While in high school, did you:"/>
    <x v="33"/>
    <x v="0"/>
    <x v="88"/>
    <s v="While in high school, did you:Take math during your senior year?"/>
    <x v="0"/>
    <n v="0"/>
    <x v="50"/>
    <s v=" Not applicable"/>
    <s v="Item 26"/>
    <s v="MATHSNYR"/>
    <x v="5"/>
    <n v="13.810944474237765"/>
  </r>
  <r>
    <s v="26. While in high school, did you:"/>
    <x v="33"/>
    <x v="0"/>
    <x v="88"/>
    <s v="While in high school, did you:Take math during your senior year?"/>
    <x v="0"/>
    <n v="1"/>
    <x v="0"/>
    <s v=" Yes"/>
    <s v="Item 26"/>
    <s v="MATHSNYR"/>
    <x v="5"/>
    <n v="387.06861447996397"/>
  </r>
  <r>
    <s v="26. While in high school, did you:"/>
    <x v="33"/>
    <x v="0"/>
    <x v="88"/>
    <s v="While in high school, did you:Take math during your senior year?"/>
    <x v="0"/>
    <n v="2"/>
    <x v="1"/>
    <s v=" No"/>
    <s v="Item 26"/>
    <s v="MATHSNYR"/>
    <x v="5"/>
    <n v="48.113266552589728"/>
  </r>
  <r>
    <s v="27. Would you recommend this college to a friend or family member?"/>
    <x v="34"/>
    <x v="0"/>
    <x v="0"/>
    <s v="Would you recommend this college to a friend or family member?"/>
    <x v="5"/>
    <n v="1"/>
    <x v="0"/>
    <s v=" Yes"/>
    <s v="Item 27"/>
    <s v="RECOCOLL"/>
    <x v="5"/>
    <n v="445.67153178375668"/>
  </r>
  <r>
    <s v="27. Would you recommend this college to a friend or family member?"/>
    <x v="34"/>
    <x v="0"/>
    <x v="0"/>
    <s v="Would you recommend this college to a friend or family member?"/>
    <x v="5"/>
    <n v="2"/>
    <x v="1"/>
    <s v=" No"/>
    <s v="Item 27"/>
    <s v="RECOCOLL"/>
    <x v="5"/>
    <n v="17.729269933377129"/>
  </r>
  <r>
    <s v="28. In what range was your overall high school grade average?"/>
    <x v="35"/>
    <x v="0"/>
    <x v="0"/>
    <s v="In what range was your overall high school grade average?"/>
    <x v="0"/>
    <n v="1"/>
    <x v="69"/>
    <s v=" A"/>
    <s v="Item 28"/>
    <s v="HSGRADE"/>
    <x v="5"/>
    <n v="23.146627062767692"/>
  </r>
  <r>
    <s v="28. In what range was your overall high school grade average?"/>
    <x v="35"/>
    <x v="0"/>
    <x v="0"/>
    <s v="In what range was your overall high school grade average?"/>
    <x v="0"/>
    <n v="2"/>
    <x v="70"/>
    <s v=" A- to B+"/>
    <s v="Item 28"/>
    <s v="HSGRADE"/>
    <x v="5"/>
    <n v="209.64169849068665"/>
  </r>
  <r>
    <s v="28. In what range was your overall high school grade average?"/>
    <x v="35"/>
    <x v="0"/>
    <x v="0"/>
    <s v="In what range was your overall high school grade average?"/>
    <x v="0"/>
    <n v="3"/>
    <x v="71"/>
    <s v=" B"/>
    <s v="Item 28"/>
    <s v="HSGRADE"/>
    <x v="5"/>
    <n v="117.18364609612026"/>
  </r>
  <r>
    <s v="28. In what range was your overall high school grade average?"/>
    <x v="35"/>
    <x v="0"/>
    <x v="0"/>
    <s v="In what range was your overall high school grade average?"/>
    <x v="0"/>
    <n v="4"/>
    <x v="72"/>
    <s v=" B- to C+"/>
    <s v="Item 28"/>
    <s v="HSGRADE"/>
    <x v="5"/>
    <n v="93.120678663243908"/>
  </r>
  <r>
    <s v="28. In what range was your overall high school grade average?"/>
    <x v="35"/>
    <x v="0"/>
    <x v="0"/>
    <s v="In what range was your overall high school grade average?"/>
    <x v="0"/>
    <n v="5"/>
    <x v="73"/>
    <s v=" C"/>
    <s v="Item 28"/>
    <s v="HSGRADE"/>
    <x v="5"/>
    <n v="8.3072201543626409"/>
  </r>
  <r>
    <s v="28. In what range was your overall high school grade average?"/>
    <x v="35"/>
    <x v="0"/>
    <x v="0"/>
    <s v="In what range was your overall high school grade average?"/>
    <x v="0"/>
    <n v="6"/>
    <x v="74"/>
    <s v=" C- or lower"/>
    <s v="Item 28"/>
    <s v="HSGRADE"/>
    <x v="5"/>
    <n v="7.2333099595633774"/>
  </r>
  <r>
    <s v="29. Your sex"/>
    <x v="36"/>
    <x v="0"/>
    <x v="0"/>
    <s v="Your sex"/>
    <x v="0"/>
    <n v="1"/>
    <x v="75"/>
    <s v=" Male"/>
    <s v="Item 29"/>
    <s v="SEX"/>
    <x v="5"/>
    <n v="235.9764831342882"/>
  </r>
  <r>
    <s v="29. Your sex"/>
    <x v="36"/>
    <x v="0"/>
    <x v="0"/>
    <s v="Your sex"/>
    <x v="0"/>
    <n v="2"/>
    <x v="76"/>
    <s v=" Female"/>
    <s v="Item 29"/>
    <s v="SEX"/>
    <x v="5"/>
    <n v="227.42431858284414"/>
  </r>
  <r>
    <s v="29. Your sex"/>
    <x v="36"/>
    <x v="0"/>
    <x v="0"/>
    <s v="Your sex"/>
    <x v="0"/>
    <n v="95"/>
    <x v="77"/>
    <s v=" I prefer not to respond 1"/>
    <s v="Item 29"/>
    <s v="SEX"/>
    <x v="5"/>
    <n v="0"/>
  </r>
  <r>
    <s v="30. Mark your age group"/>
    <x v="37"/>
    <x v="0"/>
    <x v="0"/>
    <s v="Mark your age group"/>
    <x v="0"/>
    <n v="2"/>
    <x v="78"/>
    <s v=" 18 to 19"/>
    <s v="Item 30"/>
    <s v="AGENEW"/>
    <x v="5"/>
    <n v="311.47061153209603"/>
  </r>
  <r>
    <s v="30. Mark your age group"/>
    <x v="37"/>
    <x v="0"/>
    <x v="0"/>
    <s v="Mark your age group"/>
    <x v="0"/>
    <n v="3"/>
    <x v="79"/>
    <s v=" 20 to 21"/>
    <s v="Item 30"/>
    <s v="AGENEW"/>
    <x v="5"/>
    <n v="66.813179331666191"/>
  </r>
  <r>
    <s v="30. Mark your age group"/>
    <x v="37"/>
    <x v="0"/>
    <x v="0"/>
    <s v="Mark your age group"/>
    <x v="0"/>
    <n v="4"/>
    <x v="80"/>
    <s v=" 22 to 24"/>
    <s v="Item 30"/>
    <s v="AGENEW"/>
    <x v="5"/>
    <n v="28.950386614254914"/>
  </r>
  <r>
    <s v="30. Mark your age group"/>
    <x v="37"/>
    <x v="0"/>
    <x v="0"/>
    <s v="Mark your age group"/>
    <x v="0"/>
    <n v="5"/>
    <x v="81"/>
    <s v=" 25 to 29"/>
    <s v="Item 30"/>
    <s v="AGENEW"/>
    <x v="5"/>
    <n v="26.004376123613714"/>
  </r>
  <r>
    <s v="30. Mark your age group"/>
    <x v="37"/>
    <x v="0"/>
    <x v="0"/>
    <s v="Mark your age group"/>
    <x v="0"/>
    <n v="6"/>
    <x v="82"/>
    <s v=" 30 to 39"/>
    <s v="Item 30"/>
    <s v="AGENEW"/>
    <x v="5"/>
    <n v="26.907101060904061"/>
  </r>
  <r>
    <s v="30. Mark your age group"/>
    <x v="37"/>
    <x v="0"/>
    <x v="0"/>
    <s v="Mark your age group"/>
    <x v="0"/>
    <n v="7"/>
    <x v="83"/>
    <s v=" 40 to 49"/>
    <s v="Item 30"/>
    <s v="AGENEW"/>
    <x v="5"/>
    <n v="0.91359750960711317"/>
  </r>
  <r>
    <s v="30. Mark your age group"/>
    <x v="37"/>
    <x v="0"/>
    <x v="0"/>
    <s v="Mark your age group"/>
    <x v="0"/>
    <n v="8"/>
    <x v="84"/>
    <s v=" 50 to 64"/>
    <s v="Item 30"/>
    <s v="AGENEW"/>
    <x v="5"/>
    <n v="0.42232936571818541"/>
  </r>
  <r>
    <s v="30. Mark your age group"/>
    <x v="37"/>
    <x v="0"/>
    <x v="0"/>
    <s v="Mark your age group"/>
    <x v="0"/>
    <n v="9"/>
    <x v="85"/>
    <s v=" 65+"/>
    <s v="Item 30"/>
    <s v="AGENEW"/>
    <x v="5"/>
    <n v="0"/>
  </r>
  <r>
    <s v="31. Are you married?"/>
    <x v="38"/>
    <x v="0"/>
    <x v="0"/>
    <s v="Are you married?"/>
    <x v="0"/>
    <n v="1"/>
    <x v="0"/>
    <s v=" Yes"/>
    <s v="Item 31"/>
    <s v="MARRSTAT"/>
    <x v="5"/>
    <n v="14.471626635663586"/>
  </r>
  <r>
    <s v="31. Are you married?"/>
    <x v="38"/>
    <x v="0"/>
    <x v="0"/>
    <s v="Are you married?"/>
    <x v="0"/>
    <n v="2"/>
    <x v="1"/>
    <s v=" No"/>
    <s v="Item 31"/>
    <s v="MARRSTAT"/>
    <x v="5"/>
    <n v="444.61320501119275"/>
  </r>
  <r>
    <s v="32. Do you have children who live with you and depend on you for their care?"/>
    <x v="39"/>
    <x v="0"/>
    <x v="0"/>
    <s v="Do you have children who live with you and depend on you for their care?"/>
    <x v="0"/>
    <n v="1"/>
    <x v="0"/>
    <s v=" Yes"/>
    <s v="Item 32"/>
    <s v="CHILDREN"/>
    <x v="5"/>
    <n v="47.126093164999681"/>
  </r>
  <r>
    <s v="32. Do you have children who live with you and depend on you for their care?"/>
    <x v="39"/>
    <x v="0"/>
    <x v="0"/>
    <s v="Do you have children who live with you and depend on you for their care?"/>
    <x v="0"/>
    <n v="2"/>
    <x v="1"/>
    <s v=" No"/>
    <s v="Item 32"/>
    <s v="CHILDREN"/>
    <x v="5"/>
    <n v="411.95873848185659"/>
  </r>
  <r>
    <s v="33. Is English your native (first) language?"/>
    <x v="40"/>
    <x v="0"/>
    <x v="0"/>
    <s v="Is English your native language?"/>
    <x v="0"/>
    <n v="1"/>
    <x v="0"/>
    <s v=" Yes"/>
    <s v="Item 33"/>
    <s v="ENGNAT"/>
    <x v="5"/>
    <n v="300.27442622318438"/>
  </r>
  <r>
    <s v="33. Is English your native (first) language?"/>
    <x v="40"/>
    <x v="0"/>
    <x v="0"/>
    <s v="Is English your native language?"/>
    <x v="0"/>
    <n v="2"/>
    <x v="1"/>
    <s v=" No"/>
    <s v="Item 33"/>
    <s v="ENGNAT"/>
    <x v="5"/>
    <n v="158.64664937570794"/>
  </r>
  <r>
    <s v="34. Are you an international student or nonresident alien?"/>
    <x v="41"/>
    <x v="0"/>
    <x v="0"/>
    <s v="Are you an international student or nonresident alien?"/>
    <x v="0"/>
    <n v="1"/>
    <x v="0"/>
    <s v=" Yes"/>
    <s v="Item 34"/>
    <s v="INTERNAT"/>
    <x v="5"/>
    <n v="20.070819478368033"/>
  </r>
  <r>
    <s v="34. Are you an international student or nonresident alien?"/>
    <x v="41"/>
    <x v="0"/>
    <x v="0"/>
    <s v="Are you an international student or nonresident alien?"/>
    <x v="0"/>
    <n v="2"/>
    <x v="1"/>
    <s v=" No"/>
    <s v="Item 34"/>
    <s v="INTERNAT"/>
    <x v="5"/>
    <n v="436.28975018155768"/>
  </r>
  <r>
    <s v="35. What is your racial/ethnic identification?"/>
    <x v="42"/>
    <x v="0"/>
    <x v="0"/>
    <s v="What is your racial/ethnic identification?"/>
    <x v="0"/>
    <n v="1"/>
    <x v="86"/>
    <s v=" American Indian or Native American"/>
    <s v="Item 35"/>
    <s v="DIVERSIT"/>
    <x v="5"/>
    <n v="0.77571995326562848"/>
  </r>
  <r>
    <s v="35. What is your racial/ethnic identification?"/>
    <x v="42"/>
    <x v="0"/>
    <x v="0"/>
    <s v="What is your racial/ethnic identification?"/>
    <x v="0"/>
    <n v="2"/>
    <x v="87"/>
    <s v=" Asian, Asian American, or Pacific Islander"/>
    <s v="Item 35"/>
    <s v="DIVERSIT"/>
    <x v="5"/>
    <n v="17.762000131613906"/>
  </r>
  <r>
    <s v="35. What is your racial/ethnic identification?"/>
    <x v="42"/>
    <x v="0"/>
    <x v="0"/>
    <s v="What is your racial/ethnic identification?"/>
    <x v="0"/>
    <n v="3"/>
    <x v="88"/>
    <s v=" Native Hawaiian"/>
    <s v="Item 35"/>
    <s v="DIVERSIT"/>
    <x v="5"/>
    <n v="0"/>
  </r>
  <r>
    <s v="35. What is your racial/ethnic identification?"/>
    <x v="42"/>
    <x v="0"/>
    <x v="0"/>
    <s v="What is your racial/ethnic identification?"/>
    <x v="0"/>
    <n v="4"/>
    <x v="89"/>
    <s v=" Black or African American, Non-Hispanic"/>
    <s v="Item 35"/>
    <s v="DIVERSIT"/>
    <x v="5"/>
    <n v="88.957627087539095"/>
  </r>
  <r>
    <s v="35. What is your racial/ethnic identification?"/>
    <x v="42"/>
    <x v="0"/>
    <x v="0"/>
    <s v="What is your racial/ethnic identification?"/>
    <x v="0"/>
    <n v="5"/>
    <x v="90"/>
    <s v=" White, Non-Hispanic"/>
    <s v="Item 35"/>
    <s v="DIVERSIT"/>
    <x v="5"/>
    <n v="87.273489208482829"/>
  </r>
  <r>
    <s v="35. What is your racial/ethnic identification?"/>
    <x v="42"/>
    <x v="0"/>
    <x v="0"/>
    <s v="What is your racial/ethnic identification?"/>
    <x v="0"/>
    <n v="6"/>
    <x v="91"/>
    <s v=" Hispanic, Latino, Spanish"/>
    <s v="Item 35"/>
    <s v="DIVERSIT"/>
    <x v="5"/>
    <n v="253.7913646907846"/>
  </r>
  <r>
    <s v="35. What is your racial/ethnic identification?"/>
    <x v="42"/>
    <x v="0"/>
    <x v="0"/>
    <s v="What is your racial/ethnic identification?"/>
    <x v="0"/>
    <n v="7"/>
    <x v="92"/>
    <s v=" Other"/>
    <s v="Item 35"/>
    <s v="DIVERSIT"/>
    <x v="5"/>
    <n v="8.0882637603858569"/>
  </r>
  <r>
    <s v="36. What is the highest academic certificate or degree you have earned?"/>
    <x v="43"/>
    <x v="0"/>
    <x v="0"/>
    <s v="What is the highest academic certificate or degree you have earned?"/>
    <x v="0"/>
    <n v="1"/>
    <x v="25"/>
    <s v=" None"/>
    <s v="Item 36"/>
    <s v="DEGREE"/>
    <x v="5"/>
    <n v="0.42232936571818541"/>
  </r>
  <r>
    <s v="36. What is the highest academic certificate or degree you have earned?"/>
    <x v="43"/>
    <x v="0"/>
    <x v="0"/>
    <s v="What is the highest academic certificate or degree you have earned?"/>
    <x v="0"/>
    <n v="2"/>
    <x v="93"/>
    <s v=" GED"/>
    <s v="Item 36"/>
    <s v="DEGREE"/>
    <x v="5"/>
    <n v="12.200860858921875"/>
  </r>
  <r>
    <s v="36. What is the highest academic certificate or degree you have earned?"/>
    <x v="43"/>
    <x v="0"/>
    <x v="0"/>
    <s v="What is the highest academic certificate or degree you have earned?"/>
    <x v="0"/>
    <n v="3"/>
    <x v="94"/>
    <s v=" High school diploma"/>
    <s v="Item 36"/>
    <s v="DEGREE"/>
    <x v="5"/>
    <n v="428.09916619172708"/>
  </r>
  <r>
    <s v="36. What is the highest academic certificate or degree you have earned?"/>
    <x v="43"/>
    <x v="0"/>
    <x v="0"/>
    <s v="What is the highest academic certificate or degree you have earned?"/>
    <x v="0"/>
    <n v="4"/>
    <x v="95"/>
    <s v=" Vocational/technical certificate"/>
    <s v="Item 36"/>
    <s v="DEGREE"/>
    <x v="5"/>
    <n v="11.734277469613074"/>
  </r>
  <r>
    <s v="36. What is the highest academic certificate or degree you have earned?"/>
    <x v="43"/>
    <x v="0"/>
    <x v="0"/>
    <s v="What is the highest academic certificate or degree you have earned?"/>
    <x v="0"/>
    <n v="5"/>
    <x v="96"/>
    <s v=" Associate degree"/>
    <s v="Item 36"/>
    <s v="DEGREE"/>
    <x v="5"/>
    <n v="2.0140374490649484"/>
  </r>
  <r>
    <s v="36. What is the highest academic certificate or degree you have earned?"/>
    <x v="43"/>
    <x v="0"/>
    <x v="0"/>
    <s v="What is the highest academic certificate or degree you have earned?"/>
    <x v="0"/>
    <n v="6"/>
    <x v="97"/>
    <s v=" Bachelor's degree"/>
    <s v="Item 36"/>
    <s v="DEGREE"/>
    <x v="5"/>
    <n v="4.3555869940558498"/>
  </r>
  <r>
    <s v="36. What is the highest academic certificate or degree you have earned?"/>
    <x v="43"/>
    <x v="0"/>
    <x v="0"/>
    <s v="What is the highest academic certificate or degree you have earned?"/>
    <x v="0"/>
    <n v="7"/>
    <x v="98"/>
    <s v=" Master's/Doctoral/Professional degree"/>
    <s v="Item 36"/>
    <s v="DEGREE"/>
    <x v="5"/>
    <n v="0"/>
  </r>
  <r>
    <s v="37. Please indicate whether your goal(s) for attending this college include the following:"/>
    <x v="44"/>
    <x v="0"/>
    <x v="89"/>
    <s v="Please indicate whether your goal for attending this college include the following:To complete a certificate"/>
    <x v="3"/>
    <n v="1"/>
    <x v="0"/>
    <s v=" Yes"/>
    <s v="Item 37"/>
    <s v="CERTPRGM"/>
    <x v="5"/>
    <n v="271.01276218827587"/>
  </r>
  <r>
    <s v="37. Please indicate whether your goal(s) for attending this college include the following:"/>
    <x v="44"/>
    <x v="0"/>
    <x v="89"/>
    <s v="Please indicate whether your goal for attending this college include the following:To complete a certificate"/>
    <x v="3"/>
    <n v="2"/>
    <x v="1"/>
    <s v=" No"/>
    <s v="Item 37"/>
    <s v="CERTPRGM"/>
    <x v="5"/>
    <n v="171.89489068477047"/>
  </r>
  <r>
    <s v="37. Please indicate whether your goal(s) for attending this college include the following:"/>
    <x v="44"/>
    <x v="0"/>
    <x v="90"/>
    <s v="Please indicate whether your goal for attending this college include the following:To obtain an Associate degree"/>
    <x v="3"/>
    <n v="1"/>
    <x v="0"/>
    <s v=" Yes"/>
    <s v="Item 37"/>
    <s v="ASSOCDEG"/>
    <x v="5"/>
    <n v="390.09922092111765"/>
  </r>
  <r>
    <s v="37. Please indicate whether your goal(s) for attending this college include the following:"/>
    <x v="44"/>
    <x v="0"/>
    <x v="90"/>
    <s v="Please indicate whether your goal for attending this college include the following:To obtain an Associate degree"/>
    <x v="3"/>
    <n v="2"/>
    <x v="1"/>
    <s v=" No"/>
    <s v="Item 37"/>
    <s v="ASSOCDEG"/>
    <x v="5"/>
    <n v="53.510576027212345"/>
  </r>
  <r>
    <s v="37. Please indicate whether your goal(s) for attending this college include the following:"/>
    <x v="44"/>
    <x v="0"/>
    <x v="91"/>
    <s v="Please indicate whether your goal for attending this college include the following:To transfer to a 4-year college or university"/>
    <x v="3"/>
    <n v="1"/>
    <x v="0"/>
    <s v=" Yes"/>
    <s v="Item 37"/>
    <s v="TR4YR"/>
    <x v="5"/>
    <n v="338.6970704762366"/>
  </r>
  <r>
    <s v="37. Please indicate whether your goal(s) for attending this college include the following:"/>
    <x v="44"/>
    <x v="0"/>
    <x v="91"/>
    <s v="Please indicate whether your goal for attending this college include the following:To transfer to a 4-year college or university"/>
    <x v="3"/>
    <n v="2"/>
    <x v="1"/>
    <s v=" No"/>
    <s v="Item 37"/>
    <s v="TR4YR"/>
    <x v="5"/>
    <n v="102.11202274733897"/>
  </r>
  <r>
    <s v="38. Who in your family has attended at least some college? (Mark all that apply)"/>
    <x v="45"/>
    <x v="0"/>
    <x v="92"/>
    <s v="Who in your family has attended at least some college? Mother"/>
    <x v="0"/>
    <n v="0"/>
    <x v="6"/>
    <s v=" No response"/>
    <s v="Item 38"/>
    <s v="MOTHED"/>
    <x v="5"/>
    <n v="285.61537965473934"/>
  </r>
  <r>
    <s v="38. Who in your family has attended at least some college? (Mark all that apply)"/>
    <x v="45"/>
    <x v="0"/>
    <x v="92"/>
    <s v="Who in your family has attended at least some college? Mother"/>
    <x v="0"/>
    <n v="1"/>
    <x v="0"/>
    <s v=" Response"/>
    <s v="Item 38"/>
    <s v="MOTHED"/>
    <x v="5"/>
    <n v="177.78542206239325"/>
  </r>
  <r>
    <s v="38. Who in your family has attended at least some college? (Mark all that apply)"/>
    <x v="45"/>
    <x v="0"/>
    <x v="93"/>
    <s v="Who in your family has attended at least some college? Father"/>
    <x v="0"/>
    <n v="0"/>
    <x v="6"/>
    <s v=" No response"/>
    <s v="Item 38"/>
    <s v="FATHED"/>
    <x v="5"/>
    <n v="331.64911334286444"/>
  </r>
  <r>
    <s v="38. Who in your family has attended at least some college? (Mark all that apply)"/>
    <x v="45"/>
    <x v="0"/>
    <x v="93"/>
    <s v="Who in your family has attended at least some college? Father"/>
    <x v="0"/>
    <n v="1"/>
    <x v="0"/>
    <s v=" Response"/>
    <s v="Item 38"/>
    <s v="FATHED"/>
    <x v="5"/>
    <n v="131.75168837426847"/>
  </r>
  <r>
    <s v="38. Who in your family has attended at least some college? (Mark all that apply)"/>
    <x v="45"/>
    <x v="0"/>
    <x v="94"/>
    <s v="Who in your family has attended at least some college? Brother/Sister"/>
    <x v="0"/>
    <n v="0"/>
    <x v="6"/>
    <s v=" No response"/>
    <s v="Item 38"/>
    <s v="SIBLINED"/>
    <x v="5"/>
    <n v="250.70334329681398"/>
  </r>
  <r>
    <s v="38. Who in your family has attended at least some college? (Mark all that apply)"/>
    <x v="45"/>
    <x v="0"/>
    <x v="94"/>
    <s v="Who in your family has attended at least some college? Brother/Sister"/>
    <x v="0"/>
    <n v="1"/>
    <x v="0"/>
    <s v=" Response"/>
    <s v="Item 38"/>
    <s v="SIBLINED"/>
    <x v="5"/>
    <n v="212.69745842031836"/>
  </r>
  <r>
    <s v="38. Who in your family has attended at least some college? (Mark all that apply)"/>
    <x v="45"/>
    <x v="0"/>
    <x v="95"/>
    <s v="Who in your family has attended at least some college? Child"/>
    <x v="0"/>
    <n v="0"/>
    <x v="6"/>
    <s v=" No response"/>
    <s v="Item 38"/>
    <s v="CHILDED"/>
    <x v="5"/>
    <n v="460.73174007621702"/>
  </r>
  <r>
    <s v="38. Who in your family has attended at least some college? (Mark all that apply)"/>
    <x v="45"/>
    <x v="0"/>
    <x v="95"/>
    <s v="Who in your family has attended at least some college? Child"/>
    <x v="0"/>
    <n v="1"/>
    <x v="0"/>
    <s v=" Response"/>
    <s v="Item 38"/>
    <s v="CHILDED"/>
    <x v="5"/>
    <n v="2.6690616409168522"/>
  </r>
  <r>
    <s v="38. Who in your family has attended at least some college? (Mark all that apply)"/>
    <x v="45"/>
    <x v="0"/>
    <x v="96"/>
    <s v="Who in your family has attended at least some college? Spouse/Partner"/>
    <x v="0"/>
    <n v="0"/>
    <x v="6"/>
    <s v=" No response"/>
    <s v="Item 38"/>
    <s v="SPOUCED"/>
    <x v="5"/>
    <n v="436.13407459617775"/>
  </r>
  <r>
    <s v="38. Who in your family has attended at least some college? (Mark all that apply)"/>
    <x v="45"/>
    <x v="0"/>
    <x v="96"/>
    <s v="Who in your family has attended at least some college? Spouse/Partner"/>
    <x v="0"/>
    <n v="1"/>
    <x v="0"/>
    <s v=" Response"/>
    <s v="Item 38"/>
    <s v="SPOUCED"/>
    <x v="5"/>
    <n v="27.26672712095608"/>
  </r>
  <r>
    <s v="38. Who in your family has attended at least some college? (Mark all that apply)"/>
    <x v="45"/>
    <x v="0"/>
    <x v="97"/>
    <s v="Who in your family has attended at least some college? Legal Guardian"/>
    <x v="0"/>
    <n v="0"/>
    <x v="6"/>
    <s v=" No response"/>
    <s v="Item 38"/>
    <s v="LGUARDED"/>
    <x v="5"/>
    <n v="444.28040456241763"/>
  </r>
  <r>
    <s v="38. Who in your family has attended at least some college? (Mark all that apply)"/>
    <x v="45"/>
    <x v="0"/>
    <x v="97"/>
    <s v="Who in your family has attended at least some college? Legal Guardian"/>
    <x v="0"/>
    <n v="1"/>
    <x v="0"/>
    <s v=" Response"/>
    <s v="Item 38"/>
    <s v="LGUARDED"/>
    <x v="5"/>
    <n v="19.120397154716244"/>
  </r>
  <r>
    <s v="38. Who in your family has attended at least some college? (Mark all that apply)"/>
    <x v="45"/>
    <x v="0"/>
    <x v="98"/>
    <s v="Who in your family has attended at least some college? None of the above"/>
    <x v="0"/>
    <n v="0"/>
    <x v="6"/>
    <s v=" No response"/>
    <s v="Item 38"/>
    <s v="NONED"/>
    <x v="5"/>
    <n v="351.88648097892934"/>
  </r>
  <r>
    <s v="38. Who in your family has attended at least some college? (Mark all that apply)"/>
    <x v="45"/>
    <x v="0"/>
    <x v="98"/>
    <s v="Who in your family has attended at least some college? None of the above"/>
    <x v="0"/>
    <n v="1"/>
    <x v="0"/>
    <s v=" Response"/>
    <s v="Item 38"/>
    <s v="NONED"/>
    <x v="5"/>
    <n v="111.51432073820372"/>
  </r>
  <r>
    <s v="38. Who in your family has attended at least some college? (Mark all that apply)"/>
    <x v="45"/>
    <x v="0"/>
    <x v="99"/>
    <s v="Who in your family has attended at least some college? Entering / Returning students"/>
    <x v="0"/>
    <n v="0"/>
    <x v="99"/>
    <s v=" Entering"/>
    <s v="Item 38"/>
    <s v="RETURN"/>
    <x v="5"/>
    <n v="463.40080171713396"/>
  </r>
  <r>
    <s v="38. Who in your family has attended at least some college? (Mark all that apply)"/>
    <x v="45"/>
    <x v="0"/>
    <x v="99"/>
    <s v="Who in your family has attended at least some college? Entering / Returning students"/>
    <x v="0"/>
    <n v="1"/>
    <x v="100"/>
    <s v=" Returning"/>
    <s v="Item 38"/>
    <s v="RETURN"/>
    <x v="5"/>
    <n v="0"/>
  </r>
  <r>
    <s v="38. Who in your family has attended at least some college? (Mark all that apply)"/>
    <x v="45"/>
    <x v="0"/>
    <x v="100"/>
    <s v="Who in your family has attended at least some college? Record in primary sample or oversample  "/>
    <x v="0"/>
    <n v="0"/>
    <x v="101"/>
    <s v=" Oversample"/>
    <s v="Item 38"/>
    <s v="PSAMPLE"/>
    <x v="5"/>
    <n v="0"/>
  </r>
  <r>
    <s v="38. Who in your family has attended at least some college? (Mark all that apply)"/>
    <x v="45"/>
    <x v="0"/>
    <x v="100"/>
    <s v="Who in your family has attended at least some college? Record in primary sample or oversample  "/>
    <x v="0"/>
    <n v="1"/>
    <x v="102"/>
    <s v=" Primary Sample"/>
    <s v="Item 38"/>
    <s v="PSAMPLE"/>
    <x v="5"/>
    <n v="463.40080171713396"/>
  </r>
  <r>
    <s v="38. Who in your family has attended at least some college? (Mark all that apply)"/>
    <x v="45"/>
    <x v="0"/>
    <x v="101"/>
    <s v="Who in your family has attended at least some college? Traditional / Nontraditional age students"/>
    <x v="0"/>
    <n v="1"/>
    <x v="103"/>
    <s v=" Traditional Age"/>
    <s v="Item 38"/>
    <s v="STUDAGE"/>
    <x v="5"/>
    <n v="407.23417747801795"/>
  </r>
  <r>
    <s v="38. Who in your family has attended at least some college? (Mark all that apply)"/>
    <x v="45"/>
    <x v="0"/>
    <x v="101"/>
    <s v="Who in your family has attended at least some college? Traditional / Nontraditional age students"/>
    <x v="0"/>
    <n v="2"/>
    <x v="104"/>
    <s v=" Nontraditional-Age"/>
    <s v="Item 38"/>
    <s v="STUDAGE"/>
    <x v="5"/>
    <n v="54.247404059843056"/>
  </r>
  <r>
    <s v="38. Who in your family has attended at least some college? (Mark all that apply)"/>
    <x v="45"/>
    <x v="0"/>
    <x v="102"/>
    <s v="Who in your family has attended at least some college? Enrolled in one or more developmental education classes"/>
    <x v="0"/>
    <n v="1"/>
    <x v="105"/>
    <s v=" Developmental"/>
    <s v="Item 38"/>
    <s v="DEVELOPM"/>
    <x v="5"/>
    <n v="287.08650074570511"/>
  </r>
  <r>
    <s v="38. Who in your family has attended at least some college? (Mark all that apply)"/>
    <x v="45"/>
    <x v="0"/>
    <x v="102"/>
    <s v="Who in your family has attended at least some college? Enrolled in one or more developmental education classes"/>
    <x v="0"/>
    <n v="2"/>
    <x v="106"/>
    <s v=" Non-Developmental"/>
    <s v="Item 38"/>
    <s v="DEVELOPM"/>
    <x v="5"/>
    <n v="155.50737846357219"/>
  </r>
  <r>
    <s v="38. Who in your family has attended at least some college? (Mark all that apply)"/>
    <x v="45"/>
    <x v="0"/>
    <x v="103"/>
    <s v="Who in your family has attended at least some college? first-Generation / Not first-Generation Students"/>
    <x v="0"/>
    <n v="1"/>
    <x v="107"/>
    <s v=" First-Generation"/>
    <s v="Item 38"/>
    <s v="FIRSTGEN"/>
    <x v="5"/>
    <n v="252.02151087428084"/>
  </r>
  <r>
    <s v="38. Who in your family has attended at least some college? (Mark all that apply)"/>
    <x v="45"/>
    <x v="0"/>
    <x v="103"/>
    <s v="Who in your family has attended at least some college? first-Generation / Not first-Generation Students"/>
    <x v="0"/>
    <n v="2"/>
    <x v="108"/>
    <s v=" Not First-Generation"/>
    <s v="Item 38"/>
    <s v="FIRSTGEN"/>
    <x v="5"/>
    <n v="211.3792908428515"/>
  </r>
  <r>
    <s v="38. Who in your family has attended at least some college? (Mark all that apply)"/>
    <x v="45"/>
    <x v="0"/>
    <x v="104"/>
    <s v="Who in your family has attended at least some college? Not online-only / online-only students"/>
    <x v="0"/>
    <n v="0"/>
    <x v="109"/>
    <s v=" Not online-only"/>
    <s v="Item 38"/>
    <s v="ONLINE_ONLY"/>
    <x v="5"/>
    <n v="463.40080171713396"/>
  </r>
  <r>
    <s v="38. Who in your family has attended at least some college? (Mark all that apply)"/>
    <x v="45"/>
    <x v="0"/>
    <x v="104"/>
    <s v="Who in your family has attended at least some college? Not online-only / online-only students"/>
    <x v="0"/>
    <n v="1"/>
    <x v="110"/>
    <s v=" Online-only"/>
    <s v="Item 38"/>
    <s v="ONLINE_ONLY"/>
    <x v="5"/>
    <n v="0"/>
  </r>
  <r>
    <s v="38. Who in your family has attended at least some college? (Mark all that apply)"/>
    <x v="45"/>
    <x v="0"/>
    <x v="105"/>
    <s v="Who in your family has attended at least some college? In-class / online survey"/>
    <x v="0"/>
    <n v="1"/>
    <x v="111"/>
    <s v=" In-class"/>
    <s v="Item 38"/>
    <s v="SURVEY_TYPE"/>
    <x v="5"/>
    <n v="463.40080171713396"/>
  </r>
  <r>
    <s v="38. Who in your family has attended at least some college? (Mark all that apply)"/>
    <x v="45"/>
    <x v="0"/>
    <x v="105"/>
    <s v="Who in your family has attended at least some college? In-class / online survey"/>
    <x v="0"/>
    <n v="2"/>
    <x v="112"/>
    <s v=" Online"/>
    <s v="Item 38"/>
    <s v="SURVEY_TYPE"/>
    <x v="5"/>
    <n v="0"/>
  </r>
  <r>
    <s v="Institutional weight based on proportions of full-time men, full-time women, part-time men and part-time women in the primary sample"/>
    <x v="46"/>
    <x v="0"/>
    <x v="0"/>
    <s v="Institutional weight based on proportions of full-time men, full-time women, part-time men and part-time women in the primary sample"/>
    <x v="6"/>
    <m/>
    <x v="113"/>
    <m/>
    <s v="The items below are calculated weights."/>
    <s v="IWEIGHT"/>
    <x v="5"/>
    <n v="0"/>
  </r>
  <r>
    <s v="Institutional weight based on less than full-time/full-time enrollment"/>
    <x v="47"/>
    <x v="0"/>
    <x v="0"/>
    <s v="Institutional weight based on less than full-time/full-time enrollment"/>
    <x v="6"/>
    <m/>
    <x v="113"/>
    <m/>
    <s v="The items below are calculated weights."/>
    <s v="IWEIGHT_ENRL"/>
    <x v="5"/>
    <n v="0"/>
  </r>
  <r>
    <s v="Raw early connections benchmark score"/>
    <x v="48"/>
    <x v="0"/>
    <x v="0"/>
    <s v="Raw early connections benchmark score"/>
    <x v="6"/>
    <m/>
    <x v="113"/>
    <m/>
    <s v="The items below are calculated raw benchmarks."/>
    <s v="EARLYCON"/>
    <x v="5"/>
    <n v="7.2039881051710601"/>
  </r>
  <r>
    <s v="Raw high expectations and aspirations benchmark score"/>
    <x v="49"/>
    <x v="0"/>
    <x v="0"/>
    <s v="Raw high expectations and aspirations benchmark score"/>
    <x v="6"/>
    <m/>
    <x v="113"/>
    <m/>
    <s v="The items below are calculated raw benchmarks."/>
    <s v="HIEXPECT"/>
    <x v="5"/>
    <n v="0"/>
  </r>
  <r>
    <s v="Raw clear academic plan and pathway benchmark score"/>
    <x v="50"/>
    <x v="0"/>
    <x v="0"/>
    <s v="Raw clear academic plan and pathway benchmark score"/>
    <x v="6"/>
    <m/>
    <x v="113"/>
    <m/>
    <s v="The items below are calculated raw benchmarks."/>
    <s v="ACADPLAN"/>
    <x v="5"/>
    <n v="0"/>
  </r>
  <r>
    <s v="Raw effective track to college readiness benchmark score"/>
    <x v="51"/>
    <x v="0"/>
    <x v="0"/>
    <s v="Raw effective track to college readiness benchmark score"/>
    <x v="6"/>
    <m/>
    <x v="113"/>
    <m/>
    <s v="The items below are calculated raw benchmarks."/>
    <s v="COLLREAD"/>
    <x v="5"/>
    <n v="0"/>
  </r>
  <r>
    <s v="Raw engaged learning benchmark score"/>
    <x v="52"/>
    <x v="0"/>
    <x v="0"/>
    <s v="Raw engaged learning benchmark score"/>
    <x v="6"/>
    <m/>
    <x v="113"/>
    <m/>
    <s v="The items below are calculated raw benchmarks."/>
    <s v="ENGAGLRN"/>
    <x v="5"/>
    <n v="5.266392393929217"/>
  </r>
  <r>
    <s v="Raw academic and social support network benchmark score"/>
    <x v="53"/>
    <x v="0"/>
    <x v="0"/>
    <s v="Raw academic and social support network benchmark score"/>
    <x v="6"/>
    <m/>
    <x v="113"/>
    <m/>
    <s v="The items below are calculated raw benchmarks."/>
    <s v="ACSOCSUP"/>
    <x v="5"/>
    <n v="0"/>
  </r>
  <r>
    <s v="Standardized early connections benchmark score"/>
    <x v="54"/>
    <x v="0"/>
    <x v="0"/>
    <s v="Standardized early connections benchmark score"/>
    <x v="6"/>
    <m/>
    <x v="113"/>
    <m/>
    <s v="The items below are standardized benchmarks (i.e. standardized across the cohort to have a mean of 50                                                                   and standard deviation of 25 at the respondent level)."/>
    <s v="EARLYCON_STD"/>
    <x v="5"/>
    <n v="0"/>
  </r>
  <r>
    <s v="Standardized high expectations and aspirations benchmark score"/>
    <x v="55"/>
    <x v="0"/>
    <x v="0"/>
    <s v="Standardized high expectations and aspirations benchmark score"/>
    <x v="6"/>
    <m/>
    <x v="113"/>
    <m/>
    <s v="The items below are standardized benchmarks (i.e. standardized across the cohort to have a mean of 50                                                                   and standard deviation of 25 at the respondent level)."/>
    <s v="HIEXPECT_STD"/>
    <x v="5"/>
    <n v="0"/>
  </r>
  <r>
    <s v="Standardized clear academic plan and pathway benchmark score"/>
    <x v="56"/>
    <x v="0"/>
    <x v="0"/>
    <s v="Standardized clear academic plan and pathway benchmark score"/>
    <x v="6"/>
    <m/>
    <x v="113"/>
    <m/>
    <s v="The items below are standardized benchmarks (i.e. standardized across the cohort to have a mean of 50                                                                   and standard deviation of 25 at the respondent level)."/>
    <s v="ACADPLAN_STD"/>
    <x v="5"/>
    <n v="0"/>
  </r>
  <r>
    <s v="Standardized effective track to college readiness benchmark score"/>
    <x v="57"/>
    <x v="0"/>
    <x v="0"/>
    <s v="Standardized effective track to college readiness benchmark score"/>
    <x v="6"/>
    <m/>
    <x v="113"/>
    <m/>
    <s v="The items below are standardized benchmarks (i.e. standardized across the cohort to have a mean of 50                                                                   and standard deviation of 25 at the respondent level)."/>
    <s v="COLLREAD_STD"/>
    <x v="5"/>
    <n v="0"/>
  </r>
  <r>
    <s v="Standardized engaged learning benchmark score"/>
    <x v="58"/>
    <x v="0"/>
    <x v="0"/>
    <s v="Standardized engaged learning benchmark score"/>
    <x v="6"/>
    <m/>
    <x v="113"/>
    <m/>
    <s v="The items below are standardized benchmarks (i.e. standardized across the cohort to have a mean of 50                                                                   and standard deviation of 25 at the respondent level)."/>
    <s v="ENGAGLRN_STD"/>
    <x v="5"/>
    <n v="0"/>
  </r>
  <r>
    <s v="Standardized academic and social support network benchmark score"/>
    <x v="59"/>
    <x v="0"/>
    <x v="0"/>
    <s v="Standardized academic and social support network benchmark score"/>
    <x v="6"/>
    <m/>
    <x v="113"/>
    <m/>
    <s v="The items below are standardized benchmarks (i.e. standardized across the cohort to have a mean of 50                                                                   and standard deviation of 25 at the respondent level)."/>
    <s v="ACSOCSUP_STD"/>
    <x v="5"/>
    <n v="0"/>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1"/>
    <x v="114"/>
    <s v="Yes"/>
    <s v="Student Success Course"/>
    <s v="COLLQ148"/>
    <x v="5"/>
    <n v="222.50352314734678"/>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2"/>
    <x v="1"/>
    <s v=" No"/>
    <s v="Student Success Course"/>
    <s v="COLLQ148"/>
    <x v="5"/>
    <n v="162.73540007028629"/>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3"/>
    <x v="115"/>
    <s v="Don't recall"/>
    <s v="Student Success Course"/>
    <s v="COLLQ148"/>
    <x v="5"/>
    <n v="41.17593222775691"/>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1"/>
    <x v="116"/>
    <s v="Strongly agree"/>
    <s v="Student Success Course"/>
    <s v="COLLQ149"/>
    <x v="5"/>
    <n v="60.769221994392915"/>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2"/>
    <x v="117"/>
    <s v=" Agree"/>
    <s v="Student Success Course"/>
    <s v="COLLQ149"/>
    <x v="5"/>
    <n v="106.69280160787618"/>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3"/>
    <x v="118"/>
    <s v="Neutral"/>
    <s v="Student Success Course"/>
    <s v="COLLQ149"/>
    <x v="5"/>
    <n v="180.49870270797436"/>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4"/>
    <x v="119"/>
    <s v="Disagree"/>
    <s v="Student Success Course"/>
    <s v="COLLQ149"/>
    <x v="5"/>
    <n v="4.6462742759371212"/>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5"/>
    <x v="120"/>
    <s v="Strongly disagree"/>
    <s v="Student Success Course"/>
    <s v="COLLQ149"/>
    <x v="5"/>
    <n v="18.745187672428841"/>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1"/>
    <x v="116"/>
    <s v="Strongly agree"/>
    <s v="Student Success Course"/>
    <s v="COLLQ150"/>
    <x v="5"/>
    <n v="52.139126843916529"/>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2"/>
    <x v="117"/>
    <s v=" Agree"/>
    <s v="Student Success Course"/>
    <s v="COLLQ150"/>
    <x v="5"/>
    <n v="98.002217758536702"/>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3"/>
    <x v="118"/>
    <s v="Neutral"/>
    <s v="Student Success Course"/>
    <s v="COLLQ150"/>
    <x v="5"/>
    <n v="186.2046062625495"/>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4"/>
    <x v="119"/>
    <s v="Disagree"/>
    <s v="Student Success Course"/>
    <s v="COLLQ150"/>
    <x v="5"/>
    <n v="7.9538295668151981"/>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5"/>
    <x v="120"/>
    <s v="Strongly disagree"/>
    <s v="Student Success Course"/>
    <s v="COLLQ150"/>
    <x v="5"/>
    <n v="17.058662319289844"/>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1"/>
    <x v="116"/>
    <s v="Strongly agree"/>
    <s v="Student Success Course"/>
    <s v="COLLQ151"/>
    <x v="5"/>
    <n v="58.194977623268301"/>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2"/>
    <x v="117"/>
    <s v=" Agree"/>
    <s v="Student Success Course"/>
    <s v="COLLQ151"/>
    <x v="5"/>
    <n v="71.069311956117602"/>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3"/>
    <x v="118"/>
    <s v="Neutral"/>
    <s v="Student Success Course"/>
    <s v="COLLQ151"/>
    <x v="5"/>
    <n v="175.67366646476952"/>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4"/>
    <x v="119"/>
    <s v="Disagree"/>
    <s v="Student Success Course"/>
    <s v="COLLQ151"/>
    <x v="5"/>
    <n v="30.402372151181737"/>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5"/>
    <x v="120"/>
    <s v="Strongly disagree"/>
    <s v="Student Success Course"/>
    <s v="COLLQ151"/>
    <x v="5"/>
    <n v="25.526846411881714"/>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1"/>
    <x v="116"/>
    <s v="Strongly agree"/>
    <s v="Student Success Course"/>
    <s v="COLLQ152"/>
    <x v="5"/>
    <n v="49.425159926371975"/>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2"/>
    <x v="117"/>
    <s v=" Agree"/>
    <s v="Student Success Course"/>
    <s v="COLLQ152"/>
    <x v="5"/>
    <n v="97.482279013292541"/>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3"/>
    <x v="118"/>
    <s v="Neutral"/>
    <s v="Student Success Course"/>
    <s v="COLLQ152"/>
    <x v="5"/>
    <n v="168.39889459134929"/>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4"/>
    <x v="119"/>
    <s v="Disagree"/>
    <s v="Student Success Course"/>
    <s v="COLLQ152"/>
    <x v="5"/>
    <n v="25.519343452229357"/>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5"/>
    <x v="120"/>
    <s v="Strongly disagree"/>
    <s v="Student Success Course"/>
    <s v="COLLQ152"/>
    <x v="5"/>
    <n v="19.196838892539343"/>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1"/>
    <x v="116"/>
    <s v="Strongly agree"/>
    <s v="Student Success Course"/>
    <s v="COLLQ153"/>
    <x v="5"/>
    <n v="56.177496811432526"/>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2"/>
    <x v="117"/>
    <s v=" Agree"/>
    <s v="Student Success Course"/>
    <s v="COLLQ153"/>
    <x v="5"/>
    <n v="96.542803012063942"/>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3"/>
    <x v="118"/>
    <s v="Neutral"/>
    <s v="Student Success Course"/>
    <s v="COLLQ153"/>
    <x v="5"/>
    <n v="168.29033888940015"/>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4"/>
    <x v="119"/>
    <s v="Disagree"/>
    <s v="Student Success Course"/>
    <s v="COLLQ153"/>
    <x v="5"/>
    <n v="18.518728318799692"/>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5"/>
    <x v="120"/>
    <s v="Strongly disagree"/>
    <s v="Student Success Course"/>
    <s v="COLLQ153"/>
    <x v="5"/>
    <n v="18.027460174910765"/>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1"/>
    <x v="116"/>
    <s v="Strongly agree"/>
    <s v="Student Success Course"/>
    <s v="COLLQ154"/>
    <x v="5"/>
    <n v="45.586719567826556"/>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2"/>
    <x v="117"/>
    <s v=" Agree"/>
    <s v="Student Success Course"/>
    <s v="COLLQ154"/>
    <x v="5"/>
    <n v="82.631679165078268"/>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3"/>
    <x v="118"/>
    <s v="Neutral"/>
    <s v="Student Success Course"/>
    <s v="COLLQ154"/>
    <x v="5"/>
    <n v="183.31564110800059"/>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4"/>
    <x v="119"/>
    <s v="Disagree"/>
    <s v="Student Success Course"/>
    <s v="COLLQ154"/>
    <x v="5"/>
    <n v="26.105428865910525"/>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5"/>
    <x v="120"/>
    <s v="Strongly disagree"/>
    <s v="Student Success Course"/>
    <s v="COLLQ154"/>
    <x v="5"/>
    <n v="19.946680354183481"/>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1"/>
    <x v="116"/>
    <s v="Strongly agree"/>
    <s v="Student Success Course"/>
    <s v="COLLQ155"/>
    <x v="5"/>
    <n v="26.036490087739786"/>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2"/>
    <x v="117"/>
    <s v=" Agree"/>
    <s v="Student Success Course"/>
    <s v="COLLQ155"/>
    <x v="5"/>
    <n v="65.909876891445194"/>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3"/>
    <x v="118"/>
    <s v="Neutral"/>
    <s v="Student Success Course"/>
    <s v="COLLQ155"/>
    <x v="5"/>
    <n v="203.2897983264979"/>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4"/>
    <x v="119"/>
    <s v="Disagree"/>
    <s v="Student Success Course"/>
    <s v="COLLQ155"/>
    <x v="5"/>
    <n v="35.10449802616975"/>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5"/>
    <x v="120"/>
    <s v="Strongly disagree"/>
    <s v="Student Success Course"/>
    <s v="COLLQ155"/>
    <x v="5"/>
    <n v="24.262650424460904"/>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1"/>
    <x v="116"/>
    <s v="Strongly agree"/>
    <s v="Student Success Course"/>
    <s v="COLLQ156"/>
    <x v="5"/>
    <n v="40.785716826164787"/>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2"/>
    <x v="117"/>
    <s v=" Agree"/>
    <s v="Student Success Course"/>
    <s v="COLLQ156"/>
    <x v="5"/>
    <n v="100.27203641562311"/>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3"/>
    <x v="118"/>
    <s v="Neutral"/>
    <s v="Student Success Course"/>
    <s v="COLLQ156"/>
    <x v="5"/>
    <n v="175.02839485829946"/>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4"/>
    <x v="119"/>
    <s v="Disagree"/>
    <s v="Student Success Course"/>
    <s v="COLLQ156"/>
    <x v="5"/>
    <n v="15.387069135349146"/>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5"/>
    <x v="120"/>
    <s v="Strongly disagree"/>
    <s v="Student Success Course"/>
    <s v="COLLQ156"/>
    <x v="5"/>
    <n v="22.966340472914034"/>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1"/>
    <x v="116"/>
    <s v="Strongly agree"/>
    <s v="Student Success Course"/>
    <s v="COLLQ157"/>
    <x v="5"/>
    <n v="34.929795655783586"/>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2"/>
    <x v="117"/>
    <s v=" Agree"/>
    <s v="Student Success Course"/>
    <s v="COLLQ157"/>
    <x v="5"/>
    <n v="76.488514075586622"/>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3"/>
    <x v="118"/>
    <s v="Neutral"/>
    <s v="Student Success Course"/>
    <s v="COLLQ157"/>
    <x v="5"/>
    <n v="192.07052663569863"/>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4"/>
    <x v="119"/>
    <s v="Disagree"/>
    <s v="Student Success Course"/>
    <s v="COLLQ157"/>
    <x v="5"/>
    <n v="30.217374711409466"/>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5"/>
    <x v="120"/>
    <s v="Strongly disagree"/>
    <s v="Student Success Course"/>
    <s v="COLLQ157"/>
    <x v="5"/>
    <n v="20.733346629872301"/>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1"/>
    <x v="116"/>
    <s v="Strongly agree"/>
    <s v="Student Success Course"/>
    <s v="COLLQ158"/>
    <x v="5"/>
    <n v="68.967886446806375"/>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2"/>
    <x v="117"/>
    <s v=" Agree"/>
    <s v="Student Success Course"/>
    <s v="COLLQ158"/>
    <x v="5"/>
    <n v="112.45452174257584"/>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3"/>
    <x v="118"/>
    <s v="Neutral"/>
    <s v="Student Success Course"/>
    <s v="COLLQ158"/>
    <x v="5"/>
    <n v="145.89235955123524"/>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4"/>
    <x v="119"/>
    <s v="Disagree"/>
    <s v="Student Success Course"/>
    <s v="COLLQ158"/>
    <x v="5"/>
    <n v="9.3559031105774935"/>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5"/>
    <x v="120"/>
    <s v="Strongly disagree"/>
    <s v="Student Success Course"/>
    <s v="COLLQ158"/>
    <x v="5"/>
    <n v="17.60513080919258"/>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1"/>
    <x v="116"/>
    <s v="Strongly agree"/>
    <s v="Student Success Course"/>
    <s v="COLLQ159"/>
    <x v="5"/>
    <n v="86.186861451288365"/>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2"/>
    <x v="117"/>
    <s v=" Agree"/>
    <s v="Student Success Course"/>
    <s v="COLLQ159"/>
    <x v="5"/>
    <n v="92.458876514883158"/>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3"/>
    <x v="118"/>
    <s v="Neutral"/>
    <s v="Student Success Course"/>
    <s v="COLLQ159"/>
    <x v="5"/>
    <n v="146.81874837334399"/>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4"/>
    <x v="119"/>
    <s v="Disagree"/>
    <s v="Student Success Course"/>
    <s v="COLLQ159"/>
    <x v="5"/>
    <n v="13.50811713289194"/>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5"/>
    <x v="120"/>
    <s v="Strongly disagree"/>
    <s v="Student Success Course"/>
    <s v="COLLQ159"/>
    <x v="5"/>
    <n v="15.466954235943078"/>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1"/>
    <x v="114"/>
    <s v="Yes"/>
    <s v="Advising"/>
    <s v="COLLQ691"/>
    <x v="5"/>
    <n v="312.31312940683574"/>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2"/>
    <x v="121"/>
    <s v="No"/>
    <s v="Advising"/>
    <s v="COLLQ691"/>
    <x v="5"/>
    <n v="94.359069909149653"/>
  </r>
  <r>
    <s v="2. Did you meet (in person or online) with an academic advisor prior to registering for classes for this academic term at this college?"/>
    <x v="73"/>
    <x v="0"/>
    <x v="0"/>
    <s v="Did you meet with an academic advisor prior to registering for classes for this academic term at this college?"/>
    <x v="4"/>
    <n v="1"/>
    <x v="114"/>
    <s v="Yes"/>
    <s v="Advising"/>
    <s v="COLLQ692"/>
    <x v="5"/>
    <n v="350.76701425446544"/>
  </r>
  <r>
    <s v="2. Did you meet (in person or online) with an academic advisor prior to registering for classes for this academic term at this college?"/>
    <x v="73"/>
    <x v="0"/>
    <x v="0"/>
    <s v="Did you meet with an academic advisor prior to registering for classes for this academic term at this college?"/>
    <x v="4"/>
    <n v="2"/>
    <x v="121"/>
    <s v="No"/>
    <s v="Advising"/>
    <s v="COLLQ692"/>
    <x v="5"/>
    <n v="53.086105804797498"/>
  </r>
  <r>
    <s v="3. The first time I met with an academic advisor at this college was..."/>
    <x v="74"/>
    <x v="0"/>
    <x v="0"/>
    <s v="The first time I met with an academic advisor at this college was..."/>
    <x v="4"/>
    <n v="1"/>
    <x v="122"/>
    <s v="In person, one-on-one"/>
    <s v="Advising"/>
    <s v="COLLQ693"/>
    <x v="5"/>
    <n v="310.38648001801704"/>
  </r>
  <r>
    <s v="3. The first time I met with an academic advisor at this college was..."/>
    <x v="74"/>
    <x v="0"/>
    <x v="0"/>
    <s v="The first time I met with an academic advisor at this college was..."/>
    <x v="4"/>
    <n v="2"/>
    <x v="123"/>
    <s v="In person, in a group setting"/>
    <s v="Advising"/>
    <s v="COLLQ693"/>
    <x v="5"/>
    <n v="28.960681683641024"/>
  </r>
  <r>
    <s v="3. The first time I met with an academic advisor at this college was..."/>
    <x v="74"/>
    <x v="0"/>
    <x v="0"/>
    <s v="The first time I met with an academic advisor at this college was..."/>
    <x v="4"/>
    <n v="3"/>
    <x v="124"/>
    <s v="Online"/>
    <s v="Advising"/>
    <s v="COLLQ693"/>
    <x v="5"/>
    <n v="52.162509092422482"/>
  </r>
  <r>
    <s v="3. The first time I met with an academic advisor at this college was..."/>
    <x v="74"/>
    <x v="0"/>
    <x v="0"/>
    <s v="The first time I met with an academic advisor at this college was..."/>
    <x v="4"/>
    <n v="4"/>
    <x v="125"/>
    <s v="I have not met with an academic advisor at this college"/>
    <s v="Advising"/>
    <s v="COLLQ693"/>
    <x v="5"/>
    <n v="22.475072329025107"/>
  </r>
  <r>
    <s v="4. How long did your first academic advising session at this college last?"/>
    <x v="75"/>
    <x v="0"/>
    <x v="0"/>
    <s v="How long did first academic advising session at this college last?"/>
    <x v="4"/>
    <n v="1"/>
    <x v="126"/>
    <s v="15 minutes or less"/>
    <s v="Advising"/>
    <s v="COLLQ694"/>
    <x v="5"/>
    <n v="94.41706236489722"/>
  </r>
  <r>
    <s v="4. How long did your first academic advising session at this college last?"/>
    <x v="75"/>
    <x v="0"/>
    <x v="0"/>
    <s v="How long did first academic advising session at this college last?"/>
    <x v="4"/>
    <n v="2"/>
    <x v="127"/>
    <s v="16 to 30 minutes"/>
    <s v="Advising"/>
    <s v="COLLQ694"/>
    <x v="5"/>
    <n v="175.1587694549886"/>
  </r>
  <r>
    <s v="4. How long did your first academic advising session at this college last?"/>
    <x v="75"/>
    <x v="0"/>
    <x v="0"/>
    <s v="How long did first academic advising session at this college last?"/>
    <x v="4"/>
    <n v="3"/>
    <x v="128"/>
    <s v="More than 30 minutes"/>
    <s v="Advising"/>
    <s v="COLLQ694"/>
    <x v="5"/>
    <n v="107.52307065411851"/>
  </r>
  <r>
    <s v="4. How long did your first academic advising session at this college last?"/>
    <x v="75"/>
    <x v="0"/>
    <x v="0"/>
    <s v="How long did first academic advising session at this college last?"/>
    <x v="4"/>
    <n v="4"/>
    <x v="129"/>
    <s v="I do not remember"/>
    <s v="Advising"/>
    <s v="COLLQ694"/>
    <x v="5"/>
    <n v="16.369605423127002"/>
  </r>
  <r>
    <s v="4. How long did your first academic advising session at this college last?"/>
    <x v="75"/>
    <x v="0"/>
    <x v="0"/>
    <s v="How long did first academic advising session at this college last?"/>
    <x v="4"/>
    <n v="5"/>
    <x v="130"/>
    <s v="I have not met (in person or online) with an academic advisor at this college"/>
    <s v="Advising"/>
    <s v="COLLQ694"/>
    <x v="5"/>
    <n v="20.719608197715367"/>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1"/>
    <x v="116"/>
    <s v="Strongly agree"/>
    <s v="Advising"/>
    <s v="COLLQ695"/>
    <x v="5"/>
    <n v="140.86395033628904"/>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2"/>
    <x v="131"/>
    <s v="Agree"/>
    <s v="Advising"/>
    <s v="COLLQ695"/>
    <x v="5"/>
    <n v="152.7245815368897"/>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3"/>
    <x v="132"/>
    <s v="Disagree"/>
    <s v="Advising"/>
    <s v="COLLQ695"/>
    <x v="5"/>
    <n v="76.688443684557171"/>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4"/>
    <x v="133"/>
    <s v="Strongly disagree"/>
    <s v="Advising"/>
    <s v="COLLQ695"/>
    <x v="5"/>
    <n v="17.175298483822029"/>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5"/>
    <x v="130"/>
    <s v="I have not met (in person or online) with an academic advisor at this college"/>
    <s v="Advising"/>
    <s v="COLLQ695"/>
    <x v="5"/>
    <n v="24.816621874016008"/>
  </r>
  <r>
    <s v="6. At this college, an academic advisor has discussed my career interests with me."/>
    <x v="77"/>
    <x v="0"/>
    <x v="0"/>
    <s v="At this college, an academic advisor has discussed my career interests with me."/>
    <x v="4"/>
    <n v="1"/>
    <x v="116"/>
    <s v="Strongly agree"/>
    <s v="Advising"/>
    <s v="COLLQ696"/>
    <x v="5"/>
    <n v="143.5077847386215"/>
  </r>
  <r>
    <s v="6. At this college, an academic advisor has discussed my career interests with me."/>
    <x v="77"/>
    <x v="0"/>
    <x v="0"/>
    <s v="At this college, an academic advisor has discussed my career interests with me."/>
    <x v="4"/>
    <n v="2"/>
    <x v="131"/>
    <s v="Agree"/>
    <s v="Advising"/>
    <s v="COLLQ696"/>
    <x v="5"/>
    <n v="161.14786035285385"/>
  </r>
  <r>
    <s v="6. At this college, an academic advisor has discussed my career interests with me."/>
    <x v="77"/>
    <x v="0"/>
    <x v="0"/>
    <s v="At this college, an academic advisor has discussed my career interests with me."/>
    <x v="4"/>
    <n v="3"/>
    <x v="132"/>
    <s v="Disagree"/>
    <s v="Advising"/>
    <s v="COLLQ696"/>
    <x v="5"/>
    <n v="67.180308351370584"/>
  </r>
  <r>
    <s v="6. At this college, an academic advisor has discussed my career interests with me."/>
    <x v="77"/>
    <x v="0"/>
    <x v="0"/>
    <s v="At this college, an academic advisor has discussed my career interests with me."/>
    <x v="4"/>
    <n v="4"/>
    <x v="133"/>
    <s v="Strongly disagree"/>
    <s v="Advising"/>
    <s v="COLLQ696"/>
    <x v="5"/>
    <n v="13.533344371476344"/>
  </r>
  <r>
    <s v="6. At this college, an academic advisor has discussed my career interests with me."/>
    <x v="77"/>
    <x v="0"/>
    <x v="0"/>
    <s v="At this college, an academic advisor has discussed my career interests with me."/>
    <x v="4"/>
    <n v="5"/>
    <x v="130"/>
    <s v="I have not met (in person or online) with an academic advisor at this college"/>
    <s v="Advising"/>
    <s v="COLLQ696"/>
    <x v="5"/>
    <n v="26.899598101251705"/>
  </r>
  <r>
    <s v="7. At this college, an academic advisor has discussed with me regional employment opportunities based on my career interests."/>
    <x v="78"/>
    <x v="0"/>
    <x v="0"/>
    <s v="At this college, an academic advisor has discussed with me regional employment opportunities based on my career interests."/>
    <x v="4"/>
    <n v="1"/>
    <x v="116"/>
    <s v="Strongly agree"/>
    <s v="Advising"/>
    <s v="COLLQ697"/>
    <x v="5"/>
    <n v="57.056114497073409"/>
  </r>
  <r>
    <s v="7. At this college, an academic advisor has discussed with me regional employment opportunities based on my career interests."/>
    <x v="78"/>
    <x v="0"/>
    <x v="0"/>
    <s v="At this college, an academic advisor has discussed with me regional employment opportunities based on my career interests."/>
    <x v="4"/>
    <n v="2"/>
    <x v="131"/>
    <s v="Agree"/>
    <s v="Advising"/>
    <s v="COLLQ697"/>
    <x v="5"/>
    <n v="74.678392082267337"/>
  </r>
  <r>
    <s v="7. At this college, an academic advisor has discussed with me regional employment opportunities based on my career interests."/>
    <x v="78"/>
    <x v="0"/>
    <x v="0"/>
    <s v="At this college, an academic advisor has discussed with me regional employment opportunities based on my career interests."/>
    <x v="4"/>
    <n v="3"/>
    <x v="132"/>
    <s v="Disagree"/>
    <s v="Advising"/>
    <s v="COLLQ697"/>
    <x v="5"/>
    <n v="124.46941354119586"/>
  </r>
  <r>
    <s v="7. At this college, an academic advisor has discussed with me regional employment opportunities based on my career interests."/>
    <x v="78"/>
    <x v="0"/>
    <x v="0"/>
    <s v="At this college, an academic advisor has discussed with me regional employment opportunities based on my career interests."/>
    <x v="4"/>
    <n v="4"/>
    <x v="133"/>
    <s v="Strongly disagree"/>
    <s v="Advising"/>
    <s v="COLLQ697"/>
    <x v="5"/>
    <n v="74.878430460270721"/>
  </r>
  <r>
    <s v="7. At this college, an academic advisor has discussed with me regional employment opportunities based on my career interests."/>
    <x v="78"/>
    <x v="0"/>
    <x v="0"/>
    <s v="At this college, an academic advisor has discussed with me regional employment opportunities based on my career interests."/>
    <x v="4"/>
    <n v="5"/>
    <x v="134"/>
    <s v="I have not discussed employment opportunities with an academic advisor at this college"/>
    <s v="Advising"/>
    <s v="COLLQ697"/>
    <x v="5"/>
    <n v="81.022789286803743"/>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1"/>
    <x v="114"/>
    <s v="Yes"/>
    <s v="Advising"/>
    <s v="COLLQ698"/>
    <x v="5"/>
    <n v="199.97325047230791"/>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2"/>
    <x v="121"/>
    <s v="No"/>
    <s v="Advising"/>
    <s v="COLLQ698"/>
    <x v="5"/>
    <n v="52.141267700613184"/>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3"/>
    <x v="135"/>
    <s v="I was not told I needed to take a developmental education class at this college"/>
    <s v="Advising"/>
    <s v="COLLQ698"/>
    <x v="5"/>
    <n v="126.77475450625276"/>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4"/>
    <x v="136"/>
    <s v="I have not met (in person or online) with an academic advisor at this college"/>
    <s v="Advising"/>
    <s v="COLLQ698"/>
    <x v="5"/>
    <n v="14.320661900202253"/>
  </r>
  <r>
    <s v="9. Prior to meeting (in person or online) with an academic advisor at this college, I knew what I wanted my major to be."/>
    <x v="80"/>
    <x v="0"/>
    <x v="0"/>
    <s v="Prior to meeting with an academic advisor at this college, I knew what I wanted my major to be."/>
    <x v="4"/>
    <n v="1"/>
    <x v="116"/>
    <s v="Strongly agree"/>
    <s v="Advising"/>
    <s v="COLLQ699"/>
    <x v="5"/>
    <n v="199.41518440694492"/>
  </r>
  <r>
    <s v="9. Prior to meeting (in person or online) with an academic advisor at this college, I knew what I wanted my major to be."/>
    <x v="80"/>
    <x v="0"/>
    <x v="0"/>
    <s v="Prior to meeting with an academic advisor at this college, I knew what I wanted my major to be."/>
    <x v="4"/>
    <n v="2"/>
    <x v="131"/>
    <s v="Agree"/>
    <s v="Advising"/>
    <s v="COLLQ699"/>
    <x v="5"/>
    <n v="107.23267923885547"/>
  </r>
  <r>
    <s v="9. Prior to meeting (in person or online) with an academic advisor at this college, I knew what I wanted my major to be."/>
    <x v="80"/>
    <x v="0"/>
    <x v="0"/>
    <s v="Prior to meeting with an academic advisor at this college, I knew what I wanted my major to be."/>
    <x v="4"/>
    <n v="3"/>
    <x v="132"/>
    <s v="Disagree"/>
    <s v="Advising"/>
    <s v="COLLQ699"/>
    <x v="5"/>
    <n v="66.739529703576849"/>
  </r>
  <r>
    <s v="9. Prior to meeting (in person or online) with an academic advisor at this college, I knew what I wanted my major to be."/>
    <x v="80"/>
    <x v="0"/>
    <x v="0"/>
    <s v="Prior to meeting with an academic advisor at this college, I knew what I wanted my major to be."/>
    <x v="4"/>
    <n v="4"/>
    <x v="133"/>
    <s v="Strongly disagree"/>
    <s v="Advising"/>
    <s v="COLLQ699"/>
    <x v="5"/>
    <n v="13.845924298204"/>
  </r>
  <r>
    <s v="9. Prior to meeting (in person or online) with an academic advisor at this college, I knew what I wanted my major to be."/>
    <x v="80"/>
    <x v="0"/>
    <x v="0"/>
    <s v="Prior to meeting with an academic advisor at this college, I knew what I wanted my major to be."/>
    <x v="4"/>
    <n v="5"/>
    <x v="137"/>
    <s v="I have not met with an academic advisor at this college"/>
    <s v="Advising"/>
    <s v="COLLQ699"/>
    <x v="5"/>
    <n v="25.035578267992793"/>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1"/>
    <x v="138"/>
    <s v="Changed to a shorter amount of time"/>
    <s v="Advising"/>
    <s v="COLLQ700"/>
    <x v="5"/>
    <n v="49.019903586548743"/>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2"/>
    <x v="139"/>
    <s v="Changed to a longer amount of time"/>
    <s v="Advising"/>
    <s v="COLLQ700"/>
    <x v="5"/>
    <n v="88.288286960599578"/>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3"/>
    <x v="140"/>
    <s v="Did not change"/>
    <s v="Advising"/>
    <s v="COLLQ700"/>
    <x v="5"/>
    <n v="163.91296801953072"/>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4"/>
    <x v="129"/>
    <s v="I do not remember"/>
    <s v="Advising"/>
    <s v="COLLQ700"/>
    <x v="5"/>
    <n v="89.224897101988006"/>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5"/>
    <x v="137"/>
    <s v="I have not met with an academic advisor at this college"/>
    <s v="Advising"/>
    <s v="COLLQ700"/>
    <x v="5"/>
    <n v="22.802584424951061"/>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1"/>
    <x v="114"/>
    <s v="Yes"/>
    <s v="Advising"/>
    <s v="COLLQ701"/>
    <x v="5"/>
    <n v="118.52338595094103"/>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2"/>
    <x v="121"/>
    <s v="No"/>
    <s v="Advising"/>
    <s v="COLLQ701"/>
    <x v="5"/>
    <n v="250.8571738921155"/>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3"/>
    <x v="141"/>
    <s v="I have not met with an academic advisor at this college"/>
    <s v="Advising"/>
    <s v="COLLQ701"/>
    <x v="5"/>
    <n v="22.398630591202"/>
  </r>
  <r>
    <s v="12. Have any of your instructors recommended that you meet (in person or online) with an academic advisor?"/>
    <x v="83"/>
    <x v="0"/>
    <x v="0"/>
    <s v="Have any of your instructors recommended that you meet with an academic advisor?"/>
    <x v="4"/>
    <n v="1"/>
    <x v="114"/>
    <s v="Yes"/>
    <s v="Advising"/>
    <s v="COLLQ702"/>
    <x v="5"/>
    <n v="133.36862369619965"/>
  </r>
  <r>
    <s v="12. Have any of your instructors recommended that you meet (in person or online) with an academic advisor?"/>
    <x v="83"/>
    <x v="0"/>
    <x v="0"/>
    <s v="Have any of your instructors recommended that you meet with an academic advisor?"/>
    <x v="4"/>
    <n v="2"/>
    <x v="121"/>
    <s v="No"/>
    <s v="Advising"/>
    <s v="COLLQ702"/>
    <x v="5"/>
    <n v="266.37189926452652"/>
  </r>
  <r>
    <s v="1. Have you taken this survey in another class this semester/quarter?"/>
    <x v="0"/>
    <x v="0"/>
    <x v="0"/>
    <s v="Have you taken this survey in another class this term?"/>
    <x v="0"/>
    <n v="1"/>
    <x v="0"/>
    <s v=" Yes"/>
    <s v="Item 1"/>
    <s v="SRVAGAIN"/>
    <x v="6"/>
    <n v="0"/>
  </r>
  <r>
    <s v="1. Have you taken this survey in another class this semester/quarter?"/>
    <x v="0"/>
    <x v="0"/>
    <x v="0"/>
    <s v="Have you taken this survey in another class this term?"/>
    <x v="0"/>
    <n v="2"/>
    <x v="1"/>
    <s v=" No"/>
    <s v="Item 1"/>
    <s v="SRVAGAIN"/>
    <x v="6"/>
    <n v="278.61818225928999"/>
  </r>
  <r>
    <s v="2. Thinking about this semester/quarter, how would you describe your enrollment at this college?"/>
    <x v="1"/>
    <x v="0"/>
    <x v="0"/>
    <s v="Thinking about this term, how would you describe your enrollment at this college?"/>
    <x v="0"/>
    <n v="1"/>
    <x v="2"/>
    <s v=" Part-time"/>
    <s v="Item 2"/>
    <s v="ENRLMENT"/>
    <x v="6"/>
    <n v="235.21414844316226"/>
  </r>
  <r>
    <s v="2. Thinking about this semester/quarter, how would you describe your enrollment at this college?"/>
    <x v="1"/>
    <x v="0"/>
    <x v="0"/>
    <s v="Thinking about this term, how would you describe your enrollment at this college?"/>
    <x v="0"/>
    <n v="2"/>
    <x v="3"/>
    <s v=" Full-time"/>
    <s v="Item 2"/>
    <s v="ENRLMENT"/>
    <x v="6"/>
    <n v="43.40403381612785"/>
  </r>
  <r>
    <s v="3. Did you begin college at this college or elsewhere?"/>
    <x v="2"/>
    <x v="0"/>
    <x v="0"/>
    <s v="Did you begin college at this college or elsewhere?"/>
    <x v="0"/>
    <n v="1"/>
    <x v="4"/>
    <s v=" Started here"/>
    <s v="Item 3"/>
    <s v="ENTER"/>
    <x v="6"/>
    <n v="240.10530122840123"/>
  </r>
  <r>
    <s v="3. Did you begin college at this college or elsewhere?"/>
    <x v="2"/>
    <x v="0"/>
    <x v="0"/>
    <s v="Did you begin college at this college or elsewhere?"/>
    <x v="0"/>
    <n v="2"/>
    <x v="5"/>
    <s v=" Started elsewhere"/>
    <s v="Item 3"/>
    <s v="ENTER"/>
    <x v="6"/>
    <n v="28.631305399445083"/>
  </r>
  <r>
    <s v="4. While in high school, did you earn college credit for one or more courses? (Mark all that apply)"/>
    <x v="3"/>
    <x v="0"/>
    <x v="1"/>
    <s v="While in high school, did you earn college credit for one or more courses? No"/>
    <x v="0"/>
    <n v="0"/>
    <x v="6"/>
    <s v=" No response"/>
    <s v="Item 4"/>
    <s v="NOHS"/>
    <x v="6"/>
    <n v="90.153812223539759"/>
  </r>
  <r>
    <s v="4. While in high school, did you earn college credit for one or more courses? (Mark all that apply)"/>
    <x v="3"/>
    <x v="0"/>
    <x v="1"/>
    <s v="While in high school, did you earn college credit for one or more courses? No"/>
    <x v="0"/>
    <n v="1"/>
    <x v="0"/>
    <s v=" Response"/>
    <s v="Item 4"/>
    <s v="NOHS"/>
    <x v="6"/>
    <n v="188.46437003575002"/>
  </r>
  <r>
    <s v="4. While in high school, did you earn college credit for one or more courses? (Mark all that apply)"/>
    <x v="3"/>
    <x v="0"/>
    <x v="2"/>
    <s v="While in high school, did you earn college credit for one or more courses? Yes, at this college"/>
    <x v="0"/>
    <n v="0"/>
    <x v="6"/>
    <s v=" No response"/>
    <s v="Item 4"/>
    <s v="THISC"/>
    <x v="6"/>
    <n v="264.34758846114579"/>
  </r>
  <r>
    <s v="4. While in high school, did you earn college credit for one or more courses? (Mark all that apply)"/>
    <x v="3"/>
    <x v="0"/>
    <x v="2"/>
    <s v="While in high school, did you earn college credit for one or more courses? Yes, at this college"/>
    <x v="0"/>
    <n v="1"/>
    <x v="0"/>
    <s v=" Response"/>
    <s v="Item 4"/>
    <s v="THISC"/>
    <x v="6"/>
    <n v="14.270593798143874"/>
  </r>
  <r>
    <s v="4. While in high school, did you earn college credit for one or more courses? (Mark all that apply)"/>
    <x v="3"/>
    <x v="0"/>
    <x v="3"/>
    <s v="While in high school, did you earn college credit for one or more courses? Yes, at a different college"/>
    <x v="0"/>
    <n v="0"/>
    <x v="6"/>
    <s v=" No response"/>
    <s v="Item 4"/>
    <s v="DIFFC"/>
    <x v="6"/>
    <n v="266.56309420223312"/>
  </r>
  <r>
    <s v="4. While in high school, did you earn college credit for one or more courses? (Mark all that apply)"/>
    <x v="3"/>
    <x v="0"/>
    <x v="3"/>
    <s v="While in high school, did you earn college credit for one or more courses? Yes, at a different college"/>
    <x v="0"/>
    <n v="1"/>
    <x v="0"/>
    <s v=" Response"/>
    <s v="Item 4"/>
    <s v="DIFFC"/>
    <x v="6"/>
    <n v="12.055088057056601"/>
  </r>
  <r>
    <s v="4. While in high school, did you earn college credit for one or more courses? (Mark all that apply)"/>
    <x v="3"/>
    <x v="0"/>
    <x v="4"/>
    <s v="While in high school, did you earn college credit for one or more courses? Yes, at my high school"/>
    <x v="0"/>
    <n v="0"/>
    <x v="6"/>
    <s v=" No response"/>
    <s v="Item 4"/>
    <s v="MYHS"/>
    <x v="6"/>
    <n v="214.92437504903407"/>
  </r>
  <r>
    <s v="4. While in high school, did you earn college credit for one or more courses? (Mark all that apply)"/>
    <x v="3"/>
    <x v="0"/>
    <x v="4"/>
    <s v="While in high school, did you earn college credit for one or more courses? Yes, at my high school"/>
    <x v="0"/>
    <n v="1"/>
    <x v="0"/>
    <s v=" Response"/>
    <s v="Item 4"/>
    <s v="MYHS"/>
    <x v="6"/>
    <n v="63.693807210255599"/>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1"/>
    <x v="0"/>
    <s v=" Yes"/>
    <s v="Item 5"/>
    <s v="OTHERENR"/>
    <x v="6"/>
    <n v="11.052070693680896"/>
  </r>
  <r>
    <s v="5. In addition to taking courses at this college, were/are you also enrolled at a 4-year college or university during your first semester/quarter?"/>
    <x v="4"/>
    <x v="0"/>
    <x v="0"/>
    <s v="In addition to taking courses at this college, were/are you also enrolled at a 4-year college or university during first term?"/>
    <x v="0"/>
    <n v="2"/>
    <x v="1"/>
    <s v=" No"/>
    <s v="Item 5"/>
    <s v="OTHERENR"/>
    <x v="6"/>
    <n v="265.52535694126584"/>
  </r>
  <r>
    <s v="6. How many terms have you been enrolled at this college?"/>
    <x v="5"/>
    <x v="0"/>
    <x v="0"/>
    <s v="How many terms have you been enrolled at this college?"/>
    <x v="0"/>
    <n v="1"/>
    <x v="7"/>
    <s v=" This is my first semester/quarter"/>
    <s v="Item 6"/>
    <s v="TERMSENR"/>
    <x v="6"/>
    <n v="278.61818225928999"/>
  </r>
  <r>
    <s v="6. How many terms have you been enrolled at this college?"/>
    <x v="5"/>
    <x v="0"/>
    <x v="0"/>
    <s v="How many terms have you been enrolled at this college?"/>
    <x v="0"/>
    <n v="2"/>
    <x v="8"/>
    <s v=" This is my second semester/quarter"/>
    <s v="Item 6"/>
    <s v="TERMSENR"/>
    <x v="6"/>
    <n v="0"/>
  </r>
  <r>
    <s v="6. How many terms have you been enrolled at this college?"/>
    <x v="5"/>
    <x v="0"/>
    <x v="0"/>
    <s v="How many terms have you been enrolled at this college?"/>
    <x v="0"/>
    <n v="3"/>
    <x v="9"/>
    <s v=" This is my third semester/quarter"/>
    <s v="Item 6"/>
    <s v="TERMSENR"/>
    <x v="6"/>
    <n v="0"/>
  </r>
  <r>
    <s v="6. How many terms have you been enrolled at this college?"/>
    <x v="5"/>
    <x v="0"/>
    <x v="0"/>
    <s v="How many terms have you been enrolled at this college?"/>
    <x v="0"/>
    <n v="4"/>
    <x v="10"/>
    <s v=" This is my fourth semester/quarter"/>
    <s v="Item 6"/>
    <s v="TERMSENR"/>
    <x v="6"/>
    <n v="0"/>
  </r>
  <r>
    <s v="6. How many terms have you been enrolled at this college?"/>
    <x v="5"/>
    <x v="0"/>
    <x v="0"/>
    <s v="How many terms have you been enrolled at this college?"/>
    <x v="0"/>
    <n v="5"/>
    <x v="11"/>
    <s v=" I have been enrolled more than four terms"/>
    <s v="Item 6"/>
    <s v="TERMSENR"/>
    <x v="6"/>
    <n v="0"/>
  </r>
  <r>
    <s v="7. How many courses did you enroll in for your first semester/quarter at this college?"/>
    <x v="6"/>
    <x v="0"/>
    <x v="0"/>
    <s v="How many courses did you enroll in for first term at this college?"/>
    <x v="0"/>
    <n v="1"/>
    <x v="12"/>
    <s v=" One"/>
    <s v="Item 7"/>
    <s v="COURSENO"/>
    <x v="6"/>
    <n v="6.9336295079512373"/>
  </r>
  <r>
    <s v="7. How many courses did you enroll in for your first semester/quarter at this college?"/>
    <x v="6"/>
    <x v="0"/>
    <x v="0"/>
    <s v="How many courses did you enroll in for first term at this college?"/>
    <x v="0"/>
    <n v="2"/>
    <x v="13"/>
    <s v=" Two"/>
    <s v="Item 7"/>
    <s v="COURSENO"/>
    <x v="6"/>
    <n v="45.598652982806087"/>
  </r>
  <r>
    <s v="7. How many courses did you enroll in for your first semester/quarter at this college?"/>
    <x v="6"/>
    <x v="0"/>
    <x v="0"/>
    <s v="How many courses did you enroll in for first term at this college?"/>
    <x v="0"/>
    <n v="3"/>
    <x v="14"/>
    <s v=" Three"/>
    <s v="Item 7"/>
    <s v="COURSENO"/>
    <x v="6"/>
    <n v="131.30874423675453"/>
  </r>
  <r>
    <s v="7. How many courses did you enroll in for your first semester/quarter at this college?"/>
    <x v="6"/>
    <x v="0"/>
    <x v="0"/>
    <s v="How many courses did you enroll in for first term at this college?"/>
    <x v="0"/>
    <n v="4"/>
    <x v="15"/>
    <s v=" Four or more"/>
    <s v="Item 7"/>
    <s v="COURSENO"/>
    <x v="6"/>
    <n v="94.565472477989871"/>
  </r>
  <r>
    <s v="During the current academic term, how many of each type of classes are you taking?"/>
    <x v="7"/>
    <x v="0"/>
    <x v="5"/>
    <s v="In the current academic term, how many of each type of classes are you taking?Face-to-face?"/>
    <x v="1"/>
    <n v="0"/>
    <x v="16"/>
    <s v=" None"/>
    <s v="Online Survey Item: During the current academic term, how many of each type of classes are you taking?"/>
    <s v="NUMCLF2F*"/>
    <x v="6"/>
    <n v="0"/>
  </r>
  <r>
    <s v="During the current academic term, how many of each type of classes are you taking?"/>
    <x v="7"/>
    <x v="0"/>
    <x v="5"/>
    <s v="In the current academic term, how many of each type of classes are you taking?Face-to-face?"/>
    <x v="1"/>
    <n v="1"/>
    <x v="17"/>
    <n v="1"/>
    <s v="Online Survey Item: During the current academic term, how many of each type of classes are you taking?"/>
    <s v="NUMCLF2F*"/>
    <x v="6"/>
    <n v="0"/>
  </r>
  <r>
    <s v="During the current academic term, how many of each type of classes are you taking?"/>
    <x v="7"/>
    <x v="0"/>
    <x v="5"/>
    <s v="In the current academic term, how many of each type of classes are you taking?Face-to-face?"/>
    <x v="1"/>
    <n v="2"/>
    <x v="18"/>
    <n v="2"/>
    <s v="Online Survey Item: During the current academic term, how many of each type of classes are you taking?"/>
    <s v="NUMCLF2F*"/>
    <x v="6"/>
    <n v="0"/>
  </r>
  <r>
    <s v="During the current academic term, how many of each type of classes are you taking?"/>
    <x v="7"/>
    <x v="0"/>
    <x v="5"/>
    <s v="In the current academic term, how many of each type of classes are you taking?Face-to-face?"/>
    <x v="1"/>
    <n v="3"/>
    <x v="19"/>
    <n v="3"/>
    <s v="Online Survey Item: During the current academic term, how many of each type of classes are you taking?"/>
    <s v="NUMCLF2F*"/>
    <x v="6"/>
    <n v="0"/>
  </r>
  <r>
    <s v="During the current academic term, how many of each type of classes are you taking?"/>
    <x v="7"/>
    <x v="0"/>
    <x v="5"/>
    <s v="In the current academic term, how many of each type of classes are you taking?Face-to-face?"/>
    <x v="1"/>
    <n v="4"/>
    <x v="20"/>
    <n v="4"/>
    <s v="Online Survey Item: During the current academic term, how many of each type of classes are you taking?"/>
    <s v="NUMCLF2F*"/>
    <x v="6"/>
    <n v="0"/>
  </r>
  <r>
    <s v="During the current academic term, how many of each type of classes are you taking?"/>
    <x v="7"/>
    <x v="0"/>
    <x v="5"/>
    <s v="In the current academic term, how many of each type of classes are you taking?Face-to-face?"/>
    <x v="1"/>
    <n v="5"/>
    <x v="21"/>
    <s v=" 5 or more"/>
    <s v="Online Survey Item: During the current academic term, how many of each type of classes are you taking?"/>
    <s v="NUMCLF2F*"/>
    <x v="6"/>
    <n v="0"/>
  </r>
  <r>
    <s v="During the current academic term, how many of each type of classes are you taking?"/>
    <x v="7"/>
    <x v="0"/>
    <x v="6"/>
    <s v="In the current academic term, how many of each type of classes are you taking?Online?"/>
    <x v="1"/>
    <n v="0"/>
    <x v="16"/>
    <s v=" None"/>
    <s v="Online Survey Item: During the current academic term, how many of each type of classes are you taking?"/>
    <s v="NUMCLOL*"/>
    <x v="6"/>
    <n v="0"/>
  </r>
  <r>
    <s v="During the current academic term, how many of each type of classes are you taking?"/>
    <x v="7"/>
    <x v="0"/>
    <x v="6"/>
    <s v="In the current academic term, how many of each type of classes are you taking?Online?"/>
    <x v="1"/>
    <n v="1"/>
    <x v="17"/>
    <n v="1"/>
    <s v="Online Survey Item: During the current academic term, how many of each type of classes are you taking?"/>
    <s v="NUMCLOL*"/>
    <x v="6"/>
    <n v="0"/>
  </r>
  <r>
    <s v="During the current academic term, how many of each type of classes are you taking?"/>
    <x v="7"/>
    <x v="0"/>
    <x v="6"/>
    <s v="In the current academic term, how many of each type of classes are you taking?Online?"/>
    <x v="1"/>
    <n v="2"/>
    <x v="18"/>
    <n v="2"/>
    <s v="Online Survey Item: During the current academic term, how many of each type of classes are you taking?"/>
    <s v="NUMCLOL*"/>
    <x v="6"/>
    <n v="0"/>
  </r>
  <r>
    <s v="During the current academic term, how many of each type of classes are you taking?"/>
    <x v="7"/>
    <x v="0"/>
    <x v="6"/>
    <s v="In the current academic term, how many of each type of classes are you taking?Online?"/>
    <x v="1"/>
    <n v="3"/>
    <x v="19"/>
    <n v="3"/>
    <s v="Online Survey Item: During the current academic term, how many of each type of classes are you taking?"/>
    <s v="NUMCLOL*"/>
    <x v="6"/>
    <n v="0"/>
  </r>
  <r>
    <s v="During the current academic term, how many of each type of classes are you taking?"/>
    <x v="7"/>
    <x v="0"/>
    <x v="6"/>
    <s v="In the current academic term, how many of each type of classes are you taking?Online?"/>
    <x v="1"/>
    <n v="4"/>
    <x v="20"/>
    <n v="4"/>
    <s v="Online Survey Item: During the current academic term, how many of each type of classes are you taking?"/>
    <s v="NUMCLOL*"/>
    <x v="6"/>
    <n v="0"/>
  </r>
  <r>
    <s v="During the current academic term, how many of each type of classes are you taking?"/>
    <x v="7"/>
    <x v="0"/>
    <x v="6"/>
    <s v="In the current academic term, how many of each type of classes are you taking?Online?"/>
    <x v="1"/>
    <n v="5"/>
    <x v="21"/>
    <s v=" 5 or more"/>
    <s v="Online Survey Item: During the current academic term, how many of each type of classes are you taking?"/>
    <s v="NUMCLOL*"/>
    <x v="6"/>
    <n v="0"/>
  </r>
  <r>
    <s v="During the current academic term, how many of each type of classes are you taking?"/>
    <x v="7"/>
    <x v="0"/>
    <x v="7"/>
    <s v="In the current academic term, how many of each type of classes are you taking?Hybrid?"/>
    <x v="1"/>
    <n v="0"/>
    <x v="16"/>
    <s v=" None"/>
    <s v="Online Survey Item: During the current academic term, how many of each type of classes are you taking?"/>
    <s v="NUMCLHYB*"/>
    <x v="6"/>
    <n v="0"/>
  </r>
  <r>
    <s v="During the current academic term, how many of each type of classes are you taking?"/>
    <x v="7"/>
    <x v="0"/>
    <x v="7"/>
    <s v="In the current academic term, how many of each type of classes are you taking?Hybrid?"/>
    <x v="1"/>
    <n v="1"/>
    <x v="17"/>
    <n v="1"/>
    <s v="Online Survey Item: During the current academic term, how many of each type of classes are you taking?"/>
    <s v="NUMCLHYB*"/>
    <x v="6"/>
    <n v="0"/>
  </r>
  <r>
    <s v="During the current academic term, how many of each type of classes are you taking?"/>
    <x v="7"/>
    <x v="0"/>
    <x v="7"/>
    <s v="In the current academic term, how many of each type of classes are you taking?Hybrid?"/>
    <x v="1"/>
    <n v="2"/>
    <x v="18"/>
    <n v="2"/>
    <s v="Online Survey Item: During the current academic term, how many of each type of classes are you taking?"/>
    <s v="NUMCLHYB*"/>
    <x v="6"/>
    <n v="0"/>
  </r>
  <r>
    <s v="During the current academic term, how many of each type of classes are you taking?"/>
    <x v="7"/>
    <x v="0"/>
    <x v="7"/>
    <s v="In the current academic term, how many of each type of classes are you taking?Hybrid?"/>
    <x v="1"/>
    <n v="3"/>
    <x v="19"/>
    <n v="3"/>
    <s v="Online Survey Item: During the current academic term, how many of each type of classes are you taking?"/>
    <s v="NUMCLHYB*"/>
    <x v="6"/>
    <n v="0"/>
  </r>
  <r>
    <s v="During the current academic term, how many of each type of classes are you taking?"/>
    <x v="7"/>
    <x v="0"/>
    <x v="7"/>
    <s v="In the current academic term, how many of each type of classes are you taking?Hybrid?"/>
    <x v="1"/>
    <n v="4"/>
    <x v="20"/>
    <n v="4"/>
    <s v="Online Survey Item: During the current academic term, how many of each type of classes are you taking?"/>
    <s v="NUMCLHYB*"/>
    <x v="6"/>
    <n v="0"/>
  </r>
  <r>
    <s v="During the current academic term, how many of each type of classes are you taking?"/>
    <x v="7"/>
    <x v="0"/>
    <x v="7"/>
    <s v="In the current academic term, how many of each type of classes are you taking?Hybrid?"/>
    <x v="1"/>
    <n v="5"/>
    <x v="21"/>
    <s v=" 5 or more"/>
    <s v="Online Survey Item: During the current academic term, how many of each type of classes are you taking?"/>
    <s v="NUMCLHYB*"/>
    <x v="6"/>
    <n v="0"/>
  </r>
  <r>
    <s v="8. Did you add or drop any classes within the first three weeks of your first semester/quarter at this college?"/>
    <x v="8"/>
    <x v="0"/>
    <x v="0"/>
    <s v="Did you add or drop any classes within the first three weeks of first term at this college?"/>
    <x v="1"/>
    <n v="1"/>
    <x v="22"/>
    <s v=" Yes, without discussing my decision with a college staff member or instructor"/>
    <s v="Item 8"/>
    <s v="ADDROP"/>
    <x v="6"/>
    <n v="12.32723039484082"/>
  </r>
  <r>
    <s v="8. Did you add or drop any classes within the first three weeks of your first semester/quarter at this college?"/>
    <x v="8"/>
    <x v="0"/>
    <x v="0"/>
    <s v="Did you add or drop any classes within the first three weeks of first term at this college?"/>
    <x v="1"/>
    <n v="2"/>
    <x v="23"/>
    <s v=" Yes, after discussing my decision with a college staff member or instructor"/>
    <s v="Item 8"/>
    <s v="ADDROP"/>
    <x v="6"/>
    <n v="23.07179217050686"/>
  </r>
  <r>
    <s v="8. Did you add or drop any classes within the first three weeks of your first semester/quarter at this college?"/>
    <x v="8"/>
    <x v="0"/>
    <x v="0"/>
    <s v="Did you add or drop any classes within the first three weeks of first term at this college?"/>
    <x v="1"/>
    <n v="3"/>
    <x v="24"/>
    <s v=" No, I did not add or drop any courses"/>
    <s v="Item 8"/>
    <s v="ADDROP"/>
    <x v="6"/>
    <n v="242.83272552340915"/>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1"/>
    <x v="25"/>
    <s v=" None"/>
    <s v="Item 9"/>
    <s v="DROPNO"/>
    <x v="6"/>
    <n v="12.115547341052501"/>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2"/>
    <x v="26"/>
    <s v=" One"/>
    <s v="Item 9"/>
    <s v="DROPNO"/>
    <x v="6"/>
    <n v="19.08610878604766"/>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3"/>
    <x v="27"/>
    <s v=" Two"/>
    <s v="Item 9"/>
    <s v="DROPNO"/>
    <x v="6"/>
    <n v="4.3905835235138744"/>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4"/>
    <x v="28"/>
    <s v=" Three"/>
    <s v="Item 9"/>
    <s v="DROPNO"/>
    <x v="6"/>
    <n v="0.19321708526635736"/>
  </r>
  <r>
    <s v="9. Of the courses you enrolled in during your first semester/quarter at this college, how many did you drop after the first day of class?"/>
    <x v="9"/>
    <x v="0"/>
    <x v="8"/>
    <s v="Of the courses you enrolled in during first term at this college,how many did you drop after the first day of class?"/>
    <x v="1"/>
    <n v="5"/>
    <x v="29"/>
    <s v=" Four or more"/>
    <s v="Item 9"/>
    <s v="DROPNO"/>
    <x v="6"/>
    <n v="0"/>
  </r>
  <r>
    <s v="10. When did you register for your courses for your first semester/quarter at this college?"/>
    <x v="10"/>
    <x v="0"/>
    <x v="0"/>
    <s v="When did you register for your courses for first term at this college?"/>
    <x v="2"/>
    <n v="1"/>
    <x v="30"/>
    <s v=" More than one week before classes began"/>
    <s v="Item 10"/>
    <s v="REGCLASS"/>
    <x v="6"/>
    <n v="229.94352142216084"/>
  </r>
  <r>
    <s v="10. When did you register for your courses for your first semester/quarter at this college?"/>
    <x v="10"/>
    <x v="0"/>
    <x v="0"/>
    <s v="When did you register for your courses for first term at this college?"/>
    <x v="2"/>
    <n v="2"/>
    <x v="31"/>
    <s v=" During the week before classes began"/>
    <s v="Item 10"/>
    <s v="REGCLASS"/>
    <x v="6"/>
    <n v="40.395785150195493"/>
  </r>
  <r>
    <s v="10. When did you register for your courses for your first semester/quarter at this college?"/>
    <x v="10"/>
    <x v="0"/>
    <x v="0"/>
    <s v="When did you register for your courses for first term at this college?"/>
    <x v="2"/>
    <n v="3"/>
    <x v="32"/>
    <s v=" During the first week of classes"/>
    <s v="Item 10"/>
    <s v="REGCLASS"/>
    <x v="6"/>
    <n v="6.2381210625903885"/>
  </r>
  <r>
    <s v="10. When did you register for your courses for your first semester/quarter at this college?"/>
    <x v="10"/>
    <x v="0"/>
    <x v="0"/>
    <s v="When did you register for your courses for first term at this college?"/>
    <x v="2"/>
    <n v="4"/>
    <x v="33"/>
    <s v=" After the first week of classes"/>
    <s v="Item 10"/>
    <s v="REGCLASS"/>
    <x v="6"/>
    <n v="1.8475375390765132"/>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0"/>
    <x v="6"/>
    <s v=" No response"/>
    <s v="Item 11"/>
    <s v="ONLORIEN"/>
    <x v="6"/>
    <n v="214.14031415732919"/>
  </r>
  <r>
    <s v="11. The following statements are about this college's orientation for new students.(Mark all that apply)"/>
    <x v="11"/>
    <x v="0"/>
    <x v="9"/>
    <s v="The following statements are about this college's orientation for new students.I took part in an online orientation prior to the beginning of classes"/>
    <x v="2"/>
    <n v="1"/>
    <x v="0"/>
    <s v=" Response"/>
    <s v="Item 11"/>
    <s v="ONLORIEN"/>
    <x v="6"/>
    <n v="64.477868101960524"/>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0"/>
    <x v="6"/>
    <s v=" No response"/>
    <s v="Item 11"/>
    <s v="ONCORIEN"/>
    <x v="6"/>
    <n v="133.37947426821302"/>
  </r>
  <r>
    <s v="11. The following statements are about this college's orientation for new students.(Mark all that apply)"/>
    <x v="11"/>
    <x v="0"/>
    <x v="10"/>
    <s v="The following statements are about this college's orientation for new students.I attended an on-campus orientation prior to the beginning of classes"/>
    <x v="2"/>
    <n v="1"/>
    <x v="0"/>
    <s v=" Response"/>
    <s v="Item 11"/>
    <s v="ONCORIEN"/>
    <x v="6"/>
    <n v="145.23870799107686"/>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0"/>
    <x v="6"/>
    <s v=" No response"/>
    <s v="Item 11"/>
    <s v="CSORIEN"/>
    <x v="6"/>
    <n v="198.43293275672403"/>
  </r>
  <r>
    <s v="11. The following statements are about this college's orientation for new students.(Mark all that apply)"/>
    <x v="11"/>
    <x v="0"/>
    <x v="11"/>
    <s v="The following statements are about this college's orientation for new students.I enrolled in an orientation course during my first term at this college"/>
    <x v="2"/>
    <n v="1"/>
    <x v="0"/>
    <s v=" Response"/>
    <s v="Item 11"/>
    <s v="CSORIEN"/>
    <x v="6"/>
    <n v="80.185249502565696"/>
  </r>
  <r>
    <s v="11. The following statements are about this college's orientation for new students.(Mark all that apply)"/>
    <x v="11"/>
    <x v="0"/>
    <x v="12"/>
    <s v="The following statements are about this college's orientation for new students.I was not aware of a college orientation"/>
    <x v="2"/>
    <n v="0"/>
    <x v="6"/>
    <s v=" No response"/>
    <s v="Item 11"/>
    <s v="NWORIEN"/>
    <x v="6"/>
    <n v="263.07970217786834"/>
  </r>
  <r>
    <s v="11. The following statements are about this college's orientation for new students.(Mark all that apply)"/>
    <x v="11"/>
    <x v="0"/>
    <x v="12"/>
    <s v="The following statements are about this college's orientation for new students.I was not aware of a college orientation"/>
    <x v="2"/>
    <n v="1"/>
    <x v="0"/>
    <s v=" Response"/>
    <s v="Item 11"/>
    <s v="NWORIEN"/>
    <x v="6"/>
    <n v="15.538480081421312"/>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0"/>
    <x v="6"/>
    <s v=" No response"/>
    <s v="Item 11"/>
    <s v="UNAORIEN"/>
    <x v="6"/>
    <n v="247.36490562288924"/>
  </r>
  <r>
    <s v="11. The following statements are about this college's orientation for new students.(Mark all that apply)"/>
    <x v="11"/>
    <x v="0"/>
    <x v="13"/>
    <s v="The following statements are about this college's orientation for new students.I was unable to participate in orientation due to scheduling or other issues"/>
    <x v="2"/>
    <n v="1"/>
    <x v="0"/>
    <s v=" Response"/>
    <s v="Item 11"/>
    <s v="UNAORIEN"/>
    <x v="6"/>
    <n v="31.253276636400305"/>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1"/>
    <x v="0"/>
    <s v=" Yes"/>
    <s v="Item 12"/>
    <s v="REQPTEST"/>
    <x v="6"/>
    <n v="212.08280065776893"/>
  </r>
  <r>
    <s v="12. Think about your experiences from the time of your decision to attend this college through the end of the first three weeks of your first semester/quarter."/>
    <x v="12"/>
    <x v="0"/>
    <x v="14"/>
    <s v="Consider your experiences with the first three weeks of your first term:Before registering for classes, I was required to take a placement test"/>
    <x v="2"/>
    <n v="2"/>
    <x v="1"/>
    <s v=" No"/>
    <s v="Item 12"/>
    <s v="REQPTEST"/>
    <x v="6"/>
    <n v="56.153079966796312"/>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1"/>
    <x v="0"/>
    <s v=" Yes"/>
    <s v="Item 12"/>
    <s v="TKPTEST"/>
    <x v="6"/>
    <n v="205.70529505866475"/>
  </r>
  <r>
    <s v="12. Think about your experiences from the time of your decision to attend this college through the end of the first three weeks of your first semester/quarter."/>
    <x v="12"/>
    <x v="0"/>
    <x v="15"/>
    <s v="Consider your experiences with the first three weeks of your first term:I took a placement test  "/>
    <x v="2"/>
    <n v="2"/>
    <x v="1"/>
    <s v=" No"/>
    <s v="Item 12"/>
    <s v="TKPTEST"/>
    <x v="6"/>
    <n v="54.400721609307148"/>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1"/>
    <x v="0"/>
    <s v=" Yes"/>
    <s v="Item 12"/>
    <s v="EXPTEST"/>
    <x v="6"/>
    <n v="68.832024634578389"/>
  </r>
  <r>
    <s v="12. Think about your experiences from the time of your decision to attend this college through the end of the first three weeks of your first semester/quarter."/>
    <x v="12"/>
    <x v="0"/>
    <x v="16"/>
    <s v="Consider your experiences with the first three weeks of your first term:I was exempt from taking a placement test at this college"/>
    <x v="2"/>
    <n v="2"/>
    <x v="1"/>
    <s v=" No"/>
    <s v="Item 12"/>
    <s v="EXPTEST"/>
    <x v="6"/>
    <n v="189.71549744381011"/>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0"/>
    <x v="6"/>
    <s v=" No response"/>
    <s v="Item 13"/>
    <s v="NOTEST"/>
    <x v="6"/>
    <n v="202.82002025862101"/>
  </r>
  <r>
    <s v="13. My placement test scores indicated that I needed to take a Developmental course                                           (also referred to as Basic Skills, College Prep, etc.) in the following areas. (Mark all that apply)"/>
    <x v="13"/>
    <x v="0"/>
    <x v="17"/>
    <s v="My placement test scores indicated that I needed to take a Developmental course in the following areas.Didn't take a placement test"/>
    <x v="2"/>
    <n v="1"/>
    <x v="0"/>
    <s v=" Response"/>
    <s v="Item 13"/>
    <s v="NOTEST"/>
    <x v="6"/>
    <n v="21.397440391361467"/>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0"/>
    <x v="6"/>
    <s v=" No response"/>
    <s v="Item 13"/>
    <s v="NEEDREAD"/>
    <x v="6"/>
    <n v="157.38313691360796"/>
  </r>
  <r>
    <s v="13. My placement test scores indicated that I needed to take a Developmental course                                           (also referred to as Basic Skills, College Prep, etc.) in the following areas. (Mark all that apply)"/>
    <x v="13"/>
    <x v="0"/>
    <x v="18"/>
    <s v="My placement test scores indicated that I needed to take a Developmental course in the following areas.Developmental Reading"/>
    <x v="2"/>
    <n v="1"/>
    <x v="0"/>
    <s v=" Response"/>
    <s v="Item 13"/>
    <s v="NEEDREAD"/>
    <x v="6"/>
    <n v="66.834323736374785"/>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0"/>
    <x v="6"/>
    <s v=" No response"/>
    <s v="Item 13"/>
    <s v="NEEDWRIT"/>
    <x v="6"/>
    <n v="149.02155857789114"/>
  </r>
  <r>
    <s v="13. My placement test scores indicated that I needed to take a Developmental course                                           (also referred to as Basic Skills, College Prep, etc.) in the following areas. (Mark all that apply)"/>
    <x v="13"/>
    <x v="0"/>
    <x v="19"/>
    <s v="My placement test scores indicated that I needed to take a Developmental course in the following areas.Developmental Writing"/>
    <x v="2"/>
    <n v="1"/>
    <x v="0"/>
    <s v=" Response"/>
    <s v="Item 13"/>
    <s v="NEEDWRIT"/>
    <x v="6"/>
    <n v="75.195902072091641"/>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0"/>
    <x v="6"/>
    <s v=" No response"/>
    <s v="Item 13"/>
    <s v="NEEDMATH"/>
    <x v="6"/>
    <n v="143.09757316855894"/>
  </r>
  <r>
    <s v="13. My placement test scores indicated that I needed to take a Developmental course                                           (also referred to as Basic Skills, College Prep, etc.) in the following areas. (Mark all that apply)"/>
    <x v="13"/>
    <x v="0"/>
    <x v="20"/>
    <s v="My placement test scores indicated that I needed to take a Developmental course in the following areas.Developmental Math"/>
    <x v="2"/>
    <n v="1"/>
    <x v="0"/>
    <s v=" Response"/>
    <s v="Item 13"/>
    <s v="NEEDMATH"/>
    <x v="6"/>
    <n v="81.119887481423902"/>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0"/>
    <x v="6"/>
    <s v=" No response"/>
    <s v="Item 13"/>
    <s v="NEEDNONE"/>
    <x v="6"/>
    <n v="139.86698725931842"/>
  </r>
  <r>
    <s v="13. My placement test scores indicated that I needed to take a Developmental course                                           (also referred to as Basic Skills, College Prep, etc.) in the following areas. (Mark all that apply)"/>
    <x v="13"/>
    <x v="0"/>
    <x v="21"/>
    <s v="My placement test scores indicated that I needed to take a Developmental course in the following areas.Didn't place into any Developmental courses"/>
    <x v="2"/>
    <n v="1"/>
    <x v="0"/>
    <s v=" Response"/>
    <s v="Item 13"/>
    <s v="NEEDNONE"/>
    <x v="6"/>
    <n v="84.350473390664391"/>
  </r>
  <r>
    <s v="14. This college required me to enroll in classes indicated by my placement test scores during my first semester/quarter"/>
    <x v="14"/>
    <x v="0"/>
    <x v="0"/>
    <s v="This college required me to enroll in classes indicated by my placement test scores during my first term"/>
    <x v="2"/>
    <n v="1"/>
    <x v="0"/>
    <s v=" Yes"/>
    <s v="Item 14"/>
    <s v="REQCLASS"/>
    <x v="6"/>
    <n v="148.94097465210479"/>
  </r>
  <r>
    <s v="14. This college required me to enroll in classes indicated by my placement test scores during my first semester/quarter"/>
    <x v="14"/>
    <x v="0"/>
    <x v="0"/>
    <s v="This college required me to enroll in classes indicated by my placement test scores during my first term"/>
    <x v="2"/>
    <n v="2"/>
    <x v="1"/>
    <s v=" No"/>
    <s v="Item 14"/>
    <s v="REQCLASS"/>
    <x v="6"/>
    <n v="119.29490597246064"/>
  </r>
  <r>
    <s v="15. With regard to financial assistance (scholarships, grants, or loans, etc.) to help with your college costs:"/>
    <x v="15"/>
    <x v="0"/>
    <x v="22"/>
    <s v="With regard to financial assistance  to help with your college costs:I applied for financial assistance"/>
    <x v="2"/>
    <n v="1"/>
    <x v="0"/>
    <s v=" Yes"/>
    <s v="Item 15"/>
    <s v="APPLIED"/>
    <x v="6"/>
    <n v="220.93962050719665"/>
  </r>
  <r>
    <s v="15. With regard to financial assistance (scholarships, grants, or loans, etc.) to help with your college costs:"/>
    <x v="15"/>
    <x v="0"/>
    <x v="22"/>
    <s v="With regard to financial assistance  to help with your college costs:I applied for financial assistance"/>
    <x v="2"/>
    <n v="2"/>
    <x v="1"/>
    <s v=" No"/>
    <s v="Item 15"/>
    <s v="APPLIED"/>
    <x v="6"/>
    <n v="50.032523187072279"/>
  </r>
  <r>
    <s v="15. With regard to financial assistance (scholarships, grants, or loans, etc.) to help with your college costs:"/>
    <x v="15"/>
    <x v="0"/>
    <x v="23"/>
    <s v="With regard to financial assistance  to help with your college costs:I was notified I was eligible to receive financial assistance"/>
    <x v="2"/>
    <n v="1"/>
    <x v="0"/>
    <s v=" Yes"/>
    <s v="Item 15"/>
    <s v="OFFERED"/>
    <x v="6"/>
    <n v="189.25413898852412"/>
  </r>
  <r>
    <s v="15. With regard to financial assistance (scholarships, grants, or loans, etc.) to help with your college costs:"/>
    <x v="15"/>
    <x v="0"/>
    <x v="23"/>
    <s v="With regard to financial assistance  to help with your college costs:I was notified I was eligible to receive financial assistance"/>
    <x v="2"/>
    <n v="2"/>
    <x v="1"/>
    <s v=" No"/>
    <s v="Item 15"/>
    <s v="OFFERED"/>
    <x v="6"/>
    <n v="78.806990519296789"/>
  </r>
  <r>
    <s v="15. With regard to financial assistance (scholarships, grants, or loans, etc.) to help with your college costs:"/>
    <x v="15"/>
    <x v="0"/>
    <x v="24"/>
    <s v="With regard to financial assistance  to help with your college costs:I received financial assistance funds before classes began"/>
    <x v="2"/>
    <n v="1"/>
    <x v="0"/>
    <s v=" Yes"/>
    <s v="Item 15"/>
    <s v="RECEIVED"/>
    <x v="6"/>
    <n v="165.10924297681956"/>
  </r>
  <r>
    <s v="15. With regard to financial assistance (scholarships, grants, or loans, etc.) to help with your college costs:"/>
    <x v="15"/>
    <x v="0"/>
    <x v="24"/>
    <s v="With regard to financial assistance  to help with your college costs:I received financial assistance funds before classes began"/>
    <x v="2"/>
    <n v="2"/>
    <x v="1"/>
    <s v=" No"/>
    <s v="Item 15"/>
    <s v="RECEIVED"/>
    <x v="6"/>
    <n v="105.47646654691684"/>
  </r>
  <r>
    <s v="16. When did you first apply for financial assistance?"/>
    <x v="16"/>
    <x v="0"/>
    <x v="0"/>
    <s v="When did you first apply for financial assistance?"/>
    <x v="2"/>
    <n v="1"/>
    <x v="34"/>
    <s v=" 3 or more months before classes began"/>
    <s v="Item 16"/>
    <s v="TIMEAPPL"/>
    <x v="6"/>
    <n v="143.13371668647241"/>
  </r>
  <r>
    <s v="16. When did you first apply for financial assistance?"/>
    <x v="16"/>
    <x v="0"/>
    <x v="0"/>
    <s v="When did you first apply for financial assistance?"/>
    <x v="2"/>
    <n v="2"/>
    <x v="35"/>
    <s v=" 1 to 2 months before classes began"/>
    <s v="Item 16"/>
    <s v="TIMEAPPL"/>
    <x v="6"/>
    <n v="40.255612194551283"/>
  </r>
  <r>
    <s v="16. When did you first apply for financial assistance?"/>
    <x v="16"/>
    <x v="0"/>
    <x v="0"/>
    <s v="When did you first apply for financial assistance?"/>
    <x v="2"/>
    <n v="3"/>
    <x v="36"/>
    <s v=" Less than 1 month before classes began"/>
    <s v="Item 16"/>
    <s v="TIMEAPPL"/>
    <x v="6"/>
    <n v="31.717070702637599"/>
  </r>
  <r>
    <s v="16. When did you first apply for financial assistance?"/>
    <x v="16"/>
    <x v="0"/>
    <x v="0"/>
    <s v="When did you first apply for financial assistance?"/>
    <x v="2"/>
    <n v="4"/>
    <x v="37"/>
    <s v=" After classes began"/>
    <s v="Item 16"/>
    <s v="TIMEAPPL"/>
    <x v="6"/>
    <n v="0.19321708526635736"/>
  </r>
  <r>
    <s v="16. When did you first apply for financial assistance?"/>
    <x v="16"/>
    <x v="0"/>
    <x v="0"/>
    <s v="When did you first apply for financial assistance?"/>
    <x v="2"/>
    <n v="5"/>
    <x v="38"/>
    <s v=" I did not apply for financial assistance"/>
    <s v="Item 16"/>
    <s v="TIMEAPPL"/>
    <x v="6"/>
    <n v="4.1973664382475171"/>
  </r>
  <r>
    <s v="17. In which of the following types of courses were you enrolled during your first semester/quarter at this college?"/>
    <x v="17"/>
    <x v="0"/>
    <x v="25"/>
    <s v="In which of the following types of courses were you enrolled during first term at this college?Developmental Reading  "/>
    <x v="1"/>
    <n v="1"/>
    <x v="39"/>
    <s v=" Enrolled"/>
    <s v="Item 17"/>
    <s v="EDCPR"/>
    <x v="6"/>
    <n v="94.512159880449559"/>
  </r>
  <r>
    <s v="17. In which of the following types of courses were you enrolled during your first semester/quarter at this college?"/>
    <x v="17"/>
    <x v="0"/>
    <x v="25"/>
    <s v="In which of the following types of courses were you enrolled during first term at this college?Developmental Reading  "/>
    <x v="1"/>
    <n v="2"/>
    <x v="40"/>
    <s v=" Not enrolled"/>
    <s v="Item 17"/>
    <s v="EDCPR"/>
    <x v="6"/>
    <n v="167.71197130756997"/>
  </r>
  <r>
    <s v="17. In which of the following types of courses were you enrolled during your first semester/quarter at this college?"/>
    <x v="17"/>
    <x v="0"/>
    <x v="26"/>
    <s v="In which of the following types of courses were you enrolled during first term at this college?Developmental Writing  "/>
    <x v="1"/>
    <n v="1"/>
    <x v="39"/>
    <s v=" Enrolled"/>
    <s v="Item 17"/>
    <s v="EDCPW"/>
    <x v="6"/>
    <n v="100.94193267149301"/>
  </r>
  <r>
    <s v="17. In which of the following types of courses were you enrolled during your first semester/quarter at this college?"/>
    <x v="17"/>
    <x v="0"/>
    <x v="26"/>
    <s v="In which of the following types of courses were you enrolled during first term at this college?Developmental Writing  "/>
    <x v="1"/>
    <n v="2"/>
    <x v="40"/>
    <s v=" Not enrolled"/>
    <s v="Item 17"/>
    <s v="EDCPW"/>
    <x v="6"/>
    <n v="158.95083558587748"/>
  </r>
  <r>
    <s v="17. In which of the following types of courses were you enrolled during your first semester/quarter at this college?"/>
    <x v="17"/>
    <x v="0"/>
    <x v="27"/>
    <s v="In which of the following types of courses were you enrolled during first term at this college?Developmental Math  "/>
    <x v="1"/>
    <n v="1"/>
    <x v="39"/>
    <s v=" Enrolled"/>
    <s v="Item 17"/>
    <s v="EDCPM"/>
    <x v="6"/>
    <n v="94.959700017617365"/>
  </r>
  <r>
    <s v="17. In which of the following types of courses were you enrolled during your first semester/quarter at this college?"/>
    <x v="17"/>
    <x v="0"/>
    <x v="27"/>
    <s v="In which of the following types of courses were you enrolled during first term at this college?Developmental Math  "/>
    <x v="1"/>
    <n v="2"/>
    <x v="40"/>
    <s v=" Not enrolled"/>
    <s v="Item 17"/>
    <s v="EDCPM"/>
    <x v="6"/>
    <n v="170.23084326241613"/>
  </r>
  <r>
    <s v="17. In which of the following types of courses were you enrolled during your first semester/quarter at this college?"/>
    <x v="17"/>
    <x v="0"/>
    <x v="28"/>
    <s v="In which of the following types of courses were you enrolled during first term at this college?An ESL course"/>
    <x v="1"/>
    <n v="1"/>
    <x v="39"/>
    <s v=" Enrolled"/>
    <s v="Item 17"/>
    <s v="ENRLENG"/>
    <x v="6"/>
    <n v="9.5909673251371004"/>
  </r>
  <r>
    <s v="17. In which of the following types of courses were you enrolled during your first semester/quarter at this college?"/>
    <x v="17"/>
    <x v="0"/>
    <x v="28"/>
    <s v="In which of the following types of courses were you enrolled during first term at this college?An ESL course"/>
    <x v="1"/>
    <n v="2"/>
    <x v="40"/>
    <s v=" Not enrolled"/>
    <s v="Item 17"/>
    <s v="ENRLENG"/>
    <x v="6"/>
    <n v="247.95353738987538"/>
  </r>
  <r>
    <s v="17. In which of the following types of courses were you enrolled during your first semester/quarter at this college?"/>
    <x v="17"/>
    <x v="0"/>
    <x v="29"/>
    <s v="In which of the following types of courses were you enrolled during first term at this college?A student success course"/>
    <x v="1"/>
    <n v="1"/>
    <x v="39"/>
    <s v=" Enrolled"/>
    <s v="Item 17"/>
    <s v="ENRLSSDC"/>
    <x v="6"/>
    <n v="94.442073402627443"/>
  </r>
  <r>
    <s v="17. In which of the following types of courses were you enrolled during your first semester/quarter at this college?"/>
    <x v="17"/>
    <x v="0"/>
    <x v="29"/>
    <s v="In which of the following types of courses were you enrolled during first term at this college?A student success course"/>
    <x v="1"/>
    <n v="2"/>
    <x v="40"/>
    <s v=" Not enrolled"/>
    <s v="Item 17"/>
    <s v="ENRLSSDC"/>
    <x v="6"/>
    <n v="171.32968649001842"/>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1"/>
    <x v="39"/>
    <s v=" Enrolled"/>
    <s v="Item 17"/>
    <s v="ENRLOLC"/>
    <x v="6"/>
    <n v="10.074792716709631"/>
  </r>
  <r>
    <s v="17. In which of the following types of courses were you enrolled during your first semester/quarter at this college?"/>
    <x v="17"/>
    <x v="0"/>
    <x v="30"/>
    <s v="In which of the following types of courses were you enrolled during first term at this college?An organized &quot;learning community&quot;  "/>
    <x v="1"/>
    <n v="2"/>
    <x v="40"/>
    <s v=" Not enrolled"/>
    <s v="Item 17"/>
    <s v="ENRLOLC"/>
    <x v="6"/>
    <n v="250.49501801749943"/>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1"/>
    <x v="41"/>
    <s v=" Strongly disagree"/>
    <s v="Item 18"/>
    <s v="WELCOME"/>
    <x v="6"/>
    <n v="0"/>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2"/>
    <x v="42"/>
    <s v=" Disagree"/>
    <s v="Item 18"/>
    <s v="WELCOME"/>
    <x v="6"/>
    <n v="2.0407546243428705"/>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3"/>
    <x v="43"/>
    <s v=" Neutral"/>
    <s v="Item 18"/>
    <s v="WELCOME"/>
    <x v="6"/>
    <n v="48.322804827696217"/>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4"/>
    <x v="44"/>
    <s v=" Agree"/>
    <s v="Item 18"/>
    <s v="WELCOME"/>
    <x v="6"/>
    <n v="109.94684557708663"/>
  </r>
  <r>
    <s v="18. Think about your experiences from the time of your decision to attend this college through the end of the first three weeks of your first semester/quarter."/>
    <x v="12"/>
    <x v="0"/>
    <x v="31"/>
    <s v="Consider your experiences with the first three weeks of your first term:The very first time I came to this college I felt welcome"/>
    <x v="3"/>
    <n v="5"/>
    <x v="45"/>
    <s v=" Strongly agree"/>
    <s v="Item 18"/>
    <s v="WELCOME"/>
    <x v="6"/>
    <n v="112.72095925800834"/>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1"/>
    <x v="41"/>
    <s v=" Strongly disagree"/>
    <s v="Item 18"/>
    <s v="WNTSCCD"/>
    <x v="6"/>
    <n v="0.19321708526635736"/>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2"/>
    <x v="42"/>
    <s v=" Disagree"/>
    <s v="Item 18"/>
    <s v="WNTSCCD"/>
    <x v="6"/>
    <n v="0.21168305378831695"/>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3"/>
    <x v="43"/>
    <s v=" Neutral"/>
    <s v="Item 18"/>
    <s v="WNTSCCD"/>
    <x v="6"/>
    <n v="28.929187123633742"/>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4"/>
    <x v="44"/>
    <s v=" Agree"/>
    <s v="Item 18"/>
    <s v="WNTSCCD"/>
    <x v="6"/>
    <n v="112.5121349263117"/>
  </r>
  <r>
    <s v="18. Think about your experiences from the time of your decision to attend this college through the end of the first three weeks of your first semester/quarter."/>
    <x v="12"/>
    <x v="0"/>
    <x v="32"/>
    <s v="Consider your experiences with the first three weeks of your first term:The instructors at this college want me to succeed"/>
    <x v="1"/>
    <n v="5"/>
    <x v="45"/>
    <s v=" Strongly agree"/>
    <s v="Item 18"/>
    <s v="WNTSCCD"/>
    <x v="6"/>
    <n v="130.97345904434565"/>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1"/>
    <x v="41"/>
    <s v=" Strongly disagree"/>
    <s v="Item 18"/>
    <s v="CONVTIME"/>
    <x v="6"/>
    <n v="3.0253060191966163"/>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2"/>
    <x v="42"/>
    <s v=" Disagree"/>
    <s v="Item 18"/>
    <s v="CONVTIME"/>
    <x v="6"/>
    <n v="33.524180283053447"/>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3"/>
    <x v="43"/>
    <s v=" Neutral"/>
    <s v="Item 18"/>
    <s v="CONVTIME"/>
    <x v="6"/>
    <n v="61.448924324655891"/>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4"/>
    <x v="44"/>
    <s v=" Agree"/>
    <s v="Item 18"/>
    <s v="CONVTIME"/>
    <x v="6"/>
    <n v="79.631702941161265"/>
  </r>
  <r>
    <s v="18. Think about your experiences from the time of your decision to attend this college through the end of the first three weeks of your first semester/quarter."/>
    <x v="12"/>
    <x v="0"/>
    <x v="33"/>
    <s v="Consider your experiences with the first three weeks of your first term:All the courses I needed during my first term were available at convenient times"/>
    <x v="1"/>
    <n v="5"/>
    <x v="45"/>
    <s v=" Strongly agree"/>
    <s v="Item 18"/>
    <s v="CONVTIME"/>
    <x v="6"/>
    <n v="95.594467804333277"/>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1"/>
    <x v="41"/>
    <s v=" Strongly disagree"/>
    <s v="Item 18"/>
    <s v="AACONTIM"/>
    <x v="6"/>
    <n v="0.59811722432103165"/>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2"/>
    <x v="42"/>
    <s v=" Disagree"/>
    <s v="Item 18"/>
    <s v="AACONTIM"/>
    <x v="6"/>
    <n v="5.2408117602838846"/>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3"/>
    <x v="43"/>
    <s v=" Neutral"/>
    <s v="Item 18"/>
    <s v="AACONTIM"/>
    <x v="6"/>
    <n v="36.427779315127822"/>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4"/>
    <x v="44"/>
    <s v=" Agree"/>
    <s v="Item 18"/>
    <s v="AACONTIM"/>
    <x v="6"/>
    <n v="128.91295446931656"/>
  </r>
  <r>
    <s v="18. Think about your experiences from the time of your decision to attend this college through the end of the first three weeks of your first semester/quarter."/>
    <x v="12"/>
    <x v="0"/>
    <x v="34"/>
    <s v="Consider your experiences with the first three weeks of your first term:I was able to meet with an advisor at a convenient time"/>
    <x v="4"/>
    <n v="5"/>
    <x v="45"/>
    <s v=" Strongly agree"/>
    <s v="Item 18"/>
    <s v="AACONTIM"/>
    <x v="6"/>
    <n v="97.267900909304615"/>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1"/>
    <x v="41"/>
    <s v=" Strongly disagree"/>
    <s v="Item 18"/>
    <s v="AASELMAJ"/>
    <x v="6"/>
    <n v="5.29777502266304"/>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2"/>
    <x v="42"/>
    <s v=" Disagree"/>
    <s v="Item 18"/>
    <s v="AASELMAJ"/>
    <x v="6"/>
    <n v="25.903881104437119"/>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3"/>
    <x v="43"/>
    <s v=" Neutral"/>
    <s v="Item 18"/>
    <s v="AASELMAJ"/>
    <x v="6"/>
    <n v="41.486566540784821"/>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4"/>
    <x v="44"/>
    <s v=" Agree"/>
    <s v="Item 18"/>
    <s v="AASELMAJ"/>
    <x v="6"/>
    <n v="78.45771185730689"/>
  </r>
  <r>
    <s v="18. Think about your experiences from the time of your decision to attend this college through the end of the first three weeks of your first semester/quarter."/>
    <x v="18"/>
    <x v="0"/>
    <x v="35"/>
    <s v="Consider your experiences with the first three weeks of your first term, an advisor:helped me to select a program or major"/>
    <x v="4"/>
    <n v="5"/>
    <x v="45"/>
    <s v=" Strongly agree"/>
    <s v="Item 18"/>
    <s v="AASELMAJ"/>
    <x v="6"/>
    <n v="120.23110930813209"/>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1"/>
    <x v="41"/>
    <s v=" Strongly disagree"/>
    <s v="Item 18"/>
    <s v="ACADGOAL"/>
    <x v="6"/>
    <n v="10.479692855764304"/>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2"/>
    <x v="42"/>
    <s v=" Disagree"/>
    <s v="Item 18"/>
    <s v="ACADGOAL"/>
    <x v="6"/>
    <n v="25.986949061210911"/>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3"/>
    <x v="43"/>
    <s v=" Neutral"/>
    <s v="Item 18"/>
    <s v="ACADGOAL"/>
    <x v="6"/>
    <n v="87.849754036108465"/>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4"/>
    <x v="44"/>
    <s v=" Agree"/>
    <s v="Item 18"/>
    <s v="ACADGOAL"/>
    <x v="6"/>
    <n v="77.024054968472086"/>
  </r>
  <r>
    <s v="18. Think about your experiences from the time of your decision to attend this college through the end of the first three weeks of your first semester/quarter."/>
    <x v="18"/>
    <x v="0"/>
    <x v="36"/>
    <s v="Consider your experiences with the first three weeks of your first term, an advisor:helped me set academic goals and make a plan to achieve them"/>
    <x v="4"/>
    <n v="5"/>
    <x v="45"/>
    <s v=" Strongly agree"/>
    <s v="Item 18"/>
    <s v="ACADGOAL"/>
    <x v="6"/>
    <n v="68.189055372691755"/>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1"/>
    <x v="41"/>
    <s v=" Strongly disagree"/>
    <s v="Item 18"/>
    <s v="CRSADV"/>
    <x v="6"/>
    <n v="5.29777502266304"/>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2"/>
    <x v="42"/>
    <s v=" Disagree"/>
    <s v="Item 18"/>
    <s v="CRSADV"/>
    <x v="6"/>
    <n v="13.286042403290125"/>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3"/>
    <x v="43"/>
    <s v=" Neutral"/>
    <s v="Item 18"/>
    <s v="CRSADV"/>
    <x v="6"/>
    <n v="23.977418312842751"/>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4"/>
    <x v="44"/>
    <s v=" Agree"/>
    <s v="Item 18"/>
    <s v="CRSADV"/>
    <x v="6"/>
    <n v="88.197690912783941"/>
  </r>
  <r>
    <s v="18. Think about your experiences from the time of your decision to attend this college through the end of the first three weeks of your first semester/quarter."/>
    <x v="18"/>
    <x v="0"/>
    <x v="37"/>
    <s v="Consider your experiences with the first three weeks of your first term, an advisor:helped me identify the courses I needed to take on my first term"/>
    <x v="4"/>
    <n v="5"/>
    <x v="45"/>
    <s v=" Strongly agree"/>
    <s v="Item 18"/>
    <s v="CRSADV"/>
    <x v="6"/>
    <n v="140.42490009647767"/>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1"/>
    <x v="41"/>
    <s v=" Strongly disagree"/>
    <s v="Item 18"/>
    <s v="OSCOMM"/>
    <x v="6"/>
    <n v="32.247313488588993"/>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2"/>
    <x v="42"/>
    <s v=" Disagree"/>
    <s v="Item 18"/>
    <s v="OSCOMM"/>
    <x v="6"/>
    <n v="88.371795346889158"/>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3"/>
    <x v="43"/>
    <s v=" Neutral"/>
    <s v="Item 18"/>
    <s v="OSCOMM"/>
    <x v="6"/>
    <n v="66.524330787372577"/>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4"/>
    <x v="44"/>
    <s v=" Agree"/>
    <s v="Item 18"/>
    <s v="OSCOMM"/>
    <x v="6"/>
    <n v="51.062845293665688"/>
  </r>
  <r>
    <s v="18. Think about your experiences from the time of your decision to attend this college through the end of the first three weeks of your first semester/quarter."/>
    <x v="19"/>
    <x v="0"/>
    <x v="38"/>
    <s v="Consider your experiences with the first three weeks of your first term, a staff member:talked with me about my commitments outside of school to help me choose courses"/>
    <x v="3"/>
    <n v="5"/>
    <x v="45"/>
    <s v=" Strongly agree"/>
    <s v="Item 18"/>
    <s v="OSCOMM"/>
    <x v="6"/>
    <n v="33.170758916807657"/>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1"/>
    <x v="41"/>
    <s v=" Strongly disagree"/>
    <s v="Item 18"/>
    <s v="FAINFO"/>
    <x v="6"/>
    <n v="15.256710549810899"/>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2"/>
    <x v="42"/>
    <s v=" Disagree"/>
    <s v="Item 18"/>
    <s v="FAINFO"/>
    <x v="6"/>
    <n v="35.461693888796042"/>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3"/>
    <x v="43"/>
    <s v=" Neutral"/>
    <s v="Item 18"/>
    <s v="FAINFO"/>
    <x v="6"/>
    <n v="59.735428569014118"/>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4"/>
    <x v="44"/>
    <s v=" Agree"/>
    <s v="Item 18"/>
    <s v="FAINFO"/>
    <x v="6"/>
    <n v="91.388909274029217"/>
  </r>
  <r>
    <s v="18. Think about your experiences from the time of your decision to attend this college through the end of the first three weeks of your first semester/quarter."/>
    <x v="12"/>
    <x v="0"/>
    <x v="39"/>
    <s v="Consider your experiences with the first three weeks of your first term:I received adequate information about financial assistance  "/>
    <x v="4"/>
    <n v="5"/>
    <x v="45"/>
    <s v=" Strongly agree"/>
    <s v="Item 18"/>
    <s v="FAINFO"/>
    <x v="6"/>
    <n v="71.38183909075029"/>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1"/>
    <x v="41"/>
    <s v=" Strongly disagree"/>
    <s v="Item 18"/>
    <s v="QUALFA"/>
    <x v="6"/>
    <n v="31.650761621081237"/>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2"/>
    <x v="42"/>
    <s v=" Disagree"/>
    <s v="Item 18"/>
    <s v="QUALFA"/>
    <x v="6"/>
    <n v="73.37253856260628"/>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3"/>
    <x v="43"/>
    <s v=" Neutral"/>
    <s v="Item 18"/>
    <s v="QUALFA"/>
    <x v="6"/>
    <n v="68.636737246350805"/>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4"/>
    <x v="44"/>
    <s v=" Agree"/>
    <s v="Item 18"/>
    <s v="QUALFA"/>
    <x v="6"/>
    <n v="45.859330778415909"/>
  </r>
  <r>
    <s v="18. Think about your experiences from the time of your decision to attend this college through the end of the first three weeks of your first semester/quarter."/>
    <x v="19"/>
    <x v="0"/>
    <x v="40"/>
    <s v="Consider your experiences with the first three weeks of your first term, a staff member:helped me determine if I qualified for financial assistance"/>
    <x v="4"/>
    <n v="5"/>
    <x v="45"/>
    <s v=" Strongly agree"/>
    <s v="Item 18"/>
    <s v="QUALFA"/>
    <x v="6"/>
    <n v="51.278024369070735"/>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1"/>
    <x v="41"/>
    <s v=" Strongly disagree"/>
    <s v="Item 18"/>
    <s v="ACTINTRO"/>
    <x v="6"/>
    <n v="19.973268959861592"/>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2"/>
    <x v="42"/>
    <s v=" Disagree"/>
    <s v="Item 18"/>
    <s v="ACTINTRO"/>
    <x v="6"/>
    <n v="63.169553860022411"/>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3"/>
    <x v="43"/>
    <s v=" Neutral"/>
    <s v="Item 18"/>
    <s v="ACTINTRO"/>
    <x v="6"/>
    <n v="54.866081032357734"/>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4"/>
    <x v="44"/>
    <s v=" Agree"/>
    <s v="Item 18"/>
    <s v="ACTINTRO"/>
    <x v="6"/>
    <n v="75.947173731008547"/>
  </r>
  <r>
    <s v="18. Think about your experiences from the time of your decision to attend this college through the end of the first three weeks of your first semester/quarter."/>
    <x v="20"/>
    <x v="0"/>
    <x v="41"/>
    <s v="Consider your experiences with the first three weeks of your first term, all instructors: had activities to introduce students to one another"/>
    <x v="1"/>
    <n v="5"/>
    <x v="45"/>
    <s v=" Strongly agree"/>
    <s v="Item 18"/>
    <s v="ACTINTRO"/>
    <x v="6"/>
    <n v="58.882069618617557"/>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1"/>
    <x v="41"/>
    <s v=" Strongly disagree"/>
    <s v="Item 18"/>
    <s v="RESOURCE"/>
    <x v="6"/>
    <n v="2.7547290382256788"/>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2"/>
    <x v="42"/>
    <s v=" Disagree"/>
    <s v="Item 18"/>
    <s v="RESOURCE"/>
    <x v="6"/>
    <n v="16.464137549092438"/>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3"/>
    <x v="43"/>
    <s v=" Neutral"/>
    <s v="Item 18"/>
    <s v="RESOURCE"/>
    <x v="6"/>
    <n v="47.426664142695266"/>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4"/>
    <x v="44"/>
    <s v=" Agree"/>
    <s v="Item 18"/>
    <s v="RESOURCE"/>
    <x v="6"/>
    <n v="122.38928647885004"/>
  </r>
  <r>
    <s v="18. Think about your experiences from the time of your decision to attend this college through the end of the first three weeks of your first semester/quarter."/>
    <x v="20"/>
    <x v="0"/>
    <x v="42"/>
    <s v="Consider your experiences with the first three weeks of your first term, all instructors: clearly explained available academic and student support services"/>
    <x v="1"/>
    <n v="5"/>
    <x v="45"/>
    <s v=" Strongly agree"/>
    <s v="Item 18"/>
    <s v="RESOURCE"/>
    <x v="6"/>
    <n v="83.416895822471616"/>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1"/>
    <x v="41"/>
    <s v=" Strongly disagree"/>
    <s v="Item 18"/>
    <s v="GRADEPOL"/>
    <x v="6"/>
    <n v="2.3498288991710043"/>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2"/>
    <x v="42"/>
    <s v=" Disagree"/>
    <s v="Item 18"/>
    <s v="GRADEPOL"/>
    <x v="6"/>
    <n v="4.6207325458241506"/>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3"/>
    <x v="43"/>
    <s v=" Neutral"/>
    <s v="Item 18"/>
    <s v="GRADEPOL"/>
    <x v="6"/>
    <n v="33.093399021103068"/>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4"/>
    <x v="44"/>
    <s v=" Agree"/>
    <s v="Item 18"/>
    <s v="GRADEPOL"/>
    <x v="6"/>
    <n v="104.68756784828082"/>
  </r>
  <r>
    <s v="18. Think about your experiences from the time of your decision to attend this college through the end of the first three weeks of your first semester/quarter."/>
    <x v="20"/>
    <x v="0"/>
    <x v="43"/>
    <s v="Consider your experiences with the first three weeks of your first term, all instructors: clearly explained course grading policies"/>
    <x v="1"/>
    <n v="5"/>
    <x v="45"/>
    <s v=" Strongly agree"/>
    <s v="Item 18"/>
    <s v="GRADEPOL"/>
    <x v="6"/>
    <n v="128.27983597275505"/>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1"/>
    <x v="41"/>
    <s v=" Strongly disagree"/>
    <s v="Item 18"/>
    <s v="SYLLABI"/>
    <x v="6"/>
    <n v="0"/>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2"/>
    <x v="42"/>
    <s v=" Disagree"/>
    <s v="Item 18"/>
    <s v="SYLLABI"/>
    <x v="6"/>
    <n v="5.334706959706959"/>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3"/>
    <x v="43"/>
    <s v=" Neutral"/>
    <s v="Item 18"/>
    <s v="SYLLABI"/>
    <x v="6"/>
    <n v="26.22022879714774"/>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4"/>
    <x v="44"/>
    <s v=" Agree"/>
    <s v="Item 18"/>
    <s v="SYLLABI"/>
    <x v="6"/>
    <n v="108.05317201828028"/>
  </r>
  <r>
    <s v="18. Think about your experiences from the time of your decision to attend this college through the end of the first three weeks of your first semester/quarter."/>
    <x v="20"/>
    <x v="0"/>
    <x v="44"/>
    <s v="Consider your experiences with the first three weeks of your first term, all instructors: clearly explained course syllabi  "/>
    <x v="1"/>
    <n v="5"/>
    <x v="45"/>
    <s v=" Strongly agree"/>
    <s v="Item 18"/>
    <s v="SYLLABI"/>
    <x v="6"/>
    <n v="128.83945590321889"/>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1"/>
    <x v="41"/>
    <s v=" Strongly disagree"/>
    <s v="Item 18"/>
    <s v="FACMEET"/>
    <x v="6"/>
    <n v="0.19321708526635736"/>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2"/>
    <x v="42"/>
    <s v=" Disagree"/>
    <s v="Item 18"/>
    <s v="FACMEET"/>
    <x v="6"/>
    <n v="4.8728435582731295"/>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3"/>
    <x v="43"/>
    <s v=" Neutral"/>
    <s v="Item 18"/>
    <s v="FACMEET"/>
    <x v="6"/>
    <n v="26.685588220198312"/>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4"/>
    <x v="44"/>
    <s v=" Agree"/>
    <s v="Item 18"/>
    <s v="FACMEET"/>
    <x v="6"/>
    <n v="119.27999382870556"/>
  </r>
  <r>
    <s v="18. Think about your experiences from the time of your decision to attend this college through the end of the first three weeks of your first semester/quarter."/>
    <x v="12"/>
    <x v="0"/>
    <x v="45"/>
    <s v="Consider your experiences with the first three weeks of your first term:I knew how to get in touch with my instructors outside of class"/>
    <x v="1"/>
    <n v="5"/>
    <x v="45"/>
    <s v=" Strongly agree"/>
    <s v="Item 18"/>
    <s v="FACMEET"/>
    <x v="6"/>
    <n v="119.84310978078611"/>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1"/>
    <x v="41"/>
    <s v=" Strongly disagree"/>
    <s v="Item 18"/>
    <s v="CSTAFNAM"/>
    <x v="6"/>
    <n v="46.977558648714215"/>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2"/>
    <x v="42"/>
    <s v=" Disagree"/>
    <s v="Item 18"/>
    <s v="CSTAFNAM"/>
    <x v="6"/>
    <n v="53.56126281203634"/>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3"/>
    <x v="43"/>
    <s v=" Neutral"/>
    <s v="Item 18"/>
    <s v="CSTAFNAM"/>
    <x v="6"/>
    <n v="53.214114354491308"/>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4"/>
    <x v="44"/>
    <s v=" Agree"/>
    <s v="Item 18"/>
    <s v="CSTAFNAM"/>
    <x v="6"/>
    <n v="57.124649882698392"/>
  </r>
  <r>
    <s v="18. Think about your experiences from the time of your decision to attend this college through the end of the first three weeks of your first semester/quarter."/>
    <x v="21"/>
    <x v="0"/>
    <x v="46"/>
    <s v="Consider your experiences with the first three weeks of your first term, at least one:college staff member learned my name"/>
    <x v="3"/>
    <n v="5"/>
    <x v="45"/>
    <s v=" Strongly agree"/>
    <s v="Item 18"/>
    <s v="CSTAFNAM"/>
    <x v="6"/>
    <n v="62.153778589193955"/>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1"/>
    <x v="41"/>
    <s v=" Strongly disagree"/>
    <s v="Item 18"/>
    <s v="OSTUDNAM"/>
    <x v="6"/>
    <n v="21.629154770485023"/>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2"/>
    <x v="42"/>
    <s v=" Disagree"/>
    <s v="Item 18"/>
    <s v="OSTUDNAM"/>
    <x v="6"/>
    <n v="29.759018727078328"/>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3"/>
    <x v="43"/>
    <s v=" Neutral"/>
    <s v="Item 18"/>
    <s v="OSTUDNAM"/>
    <x v="6"/>
    <n v="30.929513789315948"/>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4"/>
    <x v="44"/>
    <s v=" Agree"/>
    <s v="Item 18"/>
    <s v="OSTUDNAM"/>
    <x v="6"/>
    <n v="101.12460388875904"/>
  </r>
  <r>
    <s v="18. Think about your experiences from the time of your decision to attend this college through the end of the first three weeks of your first semester/quarter."/>
    <x v="21"/>
    <x v="0"/>
    <x v="47"/>
    <s v="Consider your experiences with the first three weeks of your first term, at least one:other student whom I didn't previously know learned my name"/>
    <x v="3"/>
    <n v="5"/>
    <x v="45"/>
    <s v=" Strongly agree"/>
    <s v="Item 18"/>
    <s v="OSTUDNAM"/>
    <x v="6"/>
    <n v="89.570607142973856"/>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1"/>
    <x v="41"/>
    <s v=" Strongly disagree"/>
    <s v="Item 18"/>
    <s v="FACNAM"/>
    <x v="6"/>
    <n v="7.0736607271041754"/>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2"/>
    <x v="42"/>
    <s v=" Disagree"/>
    <s v="Item 18"/>
    <s v="FACNAM"/>
    <x v="6"/>
    <n v="21.21306208079087"/>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3"/>
    <x v="43"/>
    <s v=" Neutral"/>
    <s v="Item 18"/>
    <s v="FACNAM"/>
    <x v="6"/>
    <n v="54.794205626223437"/>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4"/>
    <x v="44"/>
    <s v=" Agree"/>
    <s v="Item 18"/>
    <s v="FACNAM"/>
    <x v="6"/>
    <n v="92.115641595364778"/>
  </r>
  <r>
    <s v="18. Think about your experiences from the time of your decision to attend this college through the end of the first three weeks of your first semester/quarter."/>
    <x v="12"/>
    <x v="0"/>
    <x v="48"/>
    <s v="Consider your experiences with the first three weeks of your first term:At least one instructor learned my name"/>
    <x v="1"/>
    <n v="5"/>
    <x v="45"/>
    <s v=" Strongly agree"/>
    <s v="Item 18"/>
    <s v="FACNAM"/>
    <x v="6"/>
    <n v="97.834794257650898"/>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1"/>
    <x v="41"/>
    <s v=" Strongly disagree"/>
    <s v="Item 18"/>
    <s v="STUNAM"/>
    <x v="6"/>
    <n v="17.431788332237502"/>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2"/>
    <x v="42"/>
    <s v=" Disagree"/>
    <s v="Item 18"/>
    <s v="STUNAM"/>
    <x v="6"/>
    <n v="25.806489883397305"/>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3"/>
    <x v="43"/>
    <s v=" Neutral"/>
    <s v="Item 18"/>
    <s v="STUNAM"/>
    <x v="6"/>
    <n v="30.29667666740346"/>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4"/>
    <x v="44"/>
    <s v=" Agree"/>
    <s v="Item 18"/>
    <s v="STUNAM"/>
    <x v="6"/>
    <n v="98.769066928518853"/>
  </r>
  <r>
    <s v="18. Think about your experiences from the time of your decision to attend this college through the end of the first three weeks of your first semester/quarter."/>
    <x v="12"/>
    <x v="0"/>
    <x v="49"/>
    <s v="Consider your experiences with the first three weeks of your first term:I learned the name of at least one other student in most of my classes"/>
    <x v="3"/>
    <n v="5"/>
    <x v="45"/>
    <s v=" Strongly agree"/>
    <s v="Item 18"/>
    <s v="STUNAM"/>
    <x v="6"/>
    <n v="98.861338967978568"/>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1"/>
    <x v="41"/>
    <s v=" Strongly disagree"/>
    <s v="Item 18"/>
    <s v="ITTAKES"/>
    <x v="6"/>
    <n v="0.19321708526635736"/>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2"/>
    <x v="42"/>
    <s v=" Disagree"/>
    <s v="Item 18"/>
    <s v="ITTAKES"/>
    <x v="6"/>
    <n v="7.2411384259660938"/>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3"/>
    <x v="43"/>
    <s v=" Neutral"/>
    <s v="Item 18"/>
    <s v="ITTAKES"/>
    <x v="6"/>
    <n v="28.912933194564246"/>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4"/>
    <x v="44"/>
    <s v=" Agree"/>
    <s v="Item 18"/>
    <s v="ITTAKES"/>
    <x v="6"/>
    <n v="137.30354464155565"/>
  </r>
  <r>
    <s v="18. Think about your experiences from the time of your decision to attend this college through the end of the first three weeks of your first semester/quarter."/>
    <x v="12"/>
    <x v="0"/>
    <x v="50"/>
    <s v="Consider your experiences with the first three weeks of your first term:I have the motivation to do what it takes to succeed in college"/>
    <x v="3"/>
    <n v="5"/>
    <x v="45"/>
    <s v=" Strongly agree"/>
    <s v="Item 18"/>
    <s v="ITTAKES"/>
    <x v="6"/>
    <n v="99.57374802504809"/>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1"/>
    <x v="41"/>
    <s v=" Strongly disagree"/>
    <s v="Item 18"/>
    <s v="ACPRPRD"/>
    <x v="6"/>
    <n v="0"/>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2"/>
    <x v="42"/>
    <s v=" Disagree"/>
    <s v="Item 18"/>
    <s v="ACPRPRD"/>
    <x v="6"/>
    <n v="11.129430589385478"/>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3"/>
    <x v="43"/>
    <s v=" Neutral"/>
    <s v="Item 18"/>
    <s v="ACPRPRD"/>
    <x v="6"/>
    <n v="39.434619365802469"/>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4"/>
    <x v="44"/>
    <s v=" Agree"/>
    <s v="Item 18"/>
    <s v="ACPRPRD"/>
    <x v="6"/>
    <n v="124.05286881849622"/>
  </r>
  <r>
    <s v="18. Think about your experiences from the time of your decision to attend this college through the end of the first three weeks of your first semester/quarter."/>
    <x v="12"/>
    <x v="0"/>
    <x v="51"/>
    <s v="Consider your experiences with the first three weeks of your first term:I am prepared academically to succeed in college"/>
    <x v="3"/>
    <n v="5"/>
    <x v="45"/>
    <s v=" Strongly agree"/>
    <s v="Item 18"/>
    <s v="ACPRPRD"/>
    <x v="6"/>
    <n v="98.607662598716303"/>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1"/>
    <x v="46"/>
    <s v=" Never"/>
    <s v="Item 19"/>
    <s v="ASKQUES"/>
    <x v="6"/>
    <n v="27.858295321888402"/>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2"/>
    <x v="47"/>
    <s v=" Once"/>
    <s v="Item 19"/>
    <s v="ASKQUES"/>
    <x v="6"/>
    <n v="67.644347585982999"/>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3"/>
    <x v="48"/>
    <s v=" Two or three times"/>
    <s v="Item 19"/>
    <s v="ASKQUES"/>
    <x v="6"/>
    <n v="127.88263236272316"/>
  </r>
  <r>
    <s v="19. During the first three weeks of your first semester/quarter at this college, about how often did you do the following?"/>
    <x v="22"/>
    <x v="0"/>
    <x v="52"/>
    <s v="In first three weeks of first term at this college, how often did you:Ask questions in class or contribute to class discussions"/>
    <x v="1"/>
    <n v="4"/>
    <x v="49"/>
    <s v=" Four or more times"/>
    <s v="Item 19"/>
    <s v="ASKQUES"/>
    <x v="6"/>
    <n v="55.039689903429128"/>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1"/>
    <x v="46"/>
    <s v=" Never"/>
    <s v="Item 19"/>
    <s v="PREPDRFT"/>
    <x v="6"/>
    <n v="93.052491613675414"/>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2"/>
    <x v="47"/>
    <s v=" Once"/>
    <s v="Item 19"/>
    <s v="PREPDRFT"/>
    <x v="6"/>
    <n v="79.923876604280736"/>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3"/>
    <x v="48"/>
    <s v=" Two or three times"/>
    <s v="Item 19"/>
    <s v="PREPDRFT"/>
    <x v="6"/>
    <n v="86.820574175188042"/>
  </r>
  <r>
    <s v="19. During the first three weeks of your first semester/quarter at this college, about how often did you do the following?"/>
    <x v="22"/>
    <x v="0"/>
    <x v="53"/>
    <s v="In first three weeks of first term at this college, how often did you:Prepare at least two drafts of a paper or assignment before turning it in"/>
    <x v="1"/>
    <n v="4"/>
    <x v="49"/>
    <s v=" Four or more times"/>
    <s v="Item 19"/>
    <s v="PREPDRFT"/>
    <x v="6"/>
    <n v="13.9098990140156"/>
  </r>
  <r>
    <s v="19. During the first three weeks of your first semester/quarter at this college, about how often did you do the following?"/>
    <x v="22"/>
    <x v="0"/>
    <x v="54"/>
    <s v="In first three weeks of first term at this college, how often did you:Turn in an assignment late"/>
    <x v="1"/>
    <n v="1"/>
    <x v="46"/>
    <s v=" Never"/>
    <s v="Item 19"/>
    <s v="LATETURN"/>
    <x v="6"/>
    <n v="133.24643299395998"/>
  </r>
  <r>
    <s v="19. During the first three weeks of your first semester/quarter at this college, about how often did you do the following?"/>
    <x v="22"/>
    <x v="0"/>
    <x v="54"/>
    <s v="In first three weeks of first term at this college, how often did you:Turn in an assignment late"/>
    <x v="1"/>
    <n v="2"/>
    <x v="47"/>
    <s v=" Once"/>
    <s v="Item 19"/>
    <s v="LATETURN"/>
    <x v="6"/>
    <n v="84.394173799442896"/>
  </r>
  <r>
    <s v="19. During the first three weeks of your first semester/quarter at this college, about how often did you do the following?"/>
    <x v="22"/>
    <x v="0"/>
    <x v="54"/>
    <s v="In first three weeks of first term at this college, how often did you:Turn in an assignment late"/>
    <x v="1"/>
    <n v="3"/>
    <x v="48"/>
    <s v=" Two or three times"/>
    <s v="Item 19"/>
    <s v="LATETURN"/>
    <x v="6"/>
    <n v="53.138319815600013"/>
  </r>
  <r>
    <s v="19. During the first three weeks of your first semester/quarter at this college, about how often did you do the following?"/>
    <x v="22"/>
    <x v="0"/>
    <x v="54"/>
    <s v="In first three weeks of first term at this college, how often did you:Turn in an assignment late"/>
    <x v="1"/>
    <n v="4"/>
    <x v="49"/>
    <s v=" Four or more times"/>
    <s v="Item 19"/>
    <s v="LATETURN"/>
    <x v="6"/>
    <n v="7.646038565020767"/>
  </r>
  <r>
    <s v="19. During the first three weeks of your first semester/quarter at this college, about how often did you do the following?"/>
    <x v="22"/>
    <x v="0"/>
    <x v="55"/>
    <s v="In first three weeks of first term at this college, how often did you:Not turn in an assignment"/>
    <x v="1"/>
    <n v="1"/>
    <x v="46"/>
    <s v=" Never"/>
    <s v="Item 19"/>
    <s v="NOTTURN"/>
    <x v="6"/>
    <n v="180.83679743925126"/>
  </r>
  <r>
    <s v="19. During the first three weeks of your first semester/quarter at this college, about how often did you do the following?"/>
    <x v="22"/>
    <x v="0"/>
    <x v="55"/>
    <s v="In first three weeks of first term at this college, how often did you:Not turn in an assignment"/>
    <x v="1"/>
    <n v="2"/>
    <x v="47"/>
    <s v=" Once"/>
    <s v="Item 19"/>
    <s v="NOTTURN"/>
    <x v="6"/>
    <n v="69.195991868824493"/>
  </r>
  <r>
    <s v="19. During the first three weeks of your first semester/quarter at this college, about how often did you do the following?"/>
    <x v="22"/>
    <x v="0"/>
    <x v="55"/>
    <s v="In first three weeks of first term at this college, how often did you:Not turn in an assignment"/>
    <x v="1"/>
    <n v="3"/>
    <x v="48"/>
    <s v=" Two or three times"/>
    <s v="Item 19"/>
    <s v="NOTTURN"/>
    <x v="6"/>
    <n v="21.474800287066049"/>
  </r>
  <r>
    <s v="19. During the first three weeks of your first semester/quarter at this college, about how often did you do the following?"/>
    <x v="22"/>
    <x v="0"/>
    <x v="55"/>
    <s v="In first three weeks of first term at this college, how often did you:Not turn in an assignment"/>
    <x v="1"/>
    <n v="4"/>
    <x v="49"/>
    <s v=" Four or more times"/>
    <s v="Item 19"/>
    <s v="NOTTURN"/>
    <x v="6"/>
    <n v="3.546063347813067"/>
  </r>
  <r>
    <s v="19. During the first three weeks of your first semester/quarter at this college, about how often did you do the following?"/>
    <x v="22"/>
    <x v="0"/>
    <x v="56"/>
    <s v="In first three weeks of first term at this college, how often did you:Participate in supplemental instruction  "/>
    <x v="1"/>
    <n v="1"/>
    <x v="46"/>
    <s v=" Never"/>
    <s v="Item 19"/>
    <s v="SUPINSTR"/>
    <x v="6"/>
    <n v="185.06225703984691"/>
  </r>
  <r>
    <s v="19. During the first three weeks of your first semester/quarter at this college, about how often did you do the following?"/>
    <x v="22"/>
    <x v="0"/>
    <x v="56"/>
    <s v="In first three weeks of first term at this college, how often did you:Participate in supplemental instruction  "/>
    <x v="1"/>
    <n v="2"/>
    <x v="47"/>
    <s v=" Once"/>
    <s v="Item 19"/>
    <s v="SUPINSTR"/>
    <x v="6"/>
    <n v="57.287561766164117"/>
  </r>
  <r>
    <s v="19. During the first three weeks of your first semester/quarter at this college, about how often did you do the following?"/>
    <x v="22"/>
    <x v="0"/>
    <x v="56"/>
    <s v="In first three weeks of first term at this college, how often did you:Participate in supplemental instruction  "/>
    <x v="1"/>
    <n v="3"/>
    <x v="48"/>
    <s v=" Two or three times"/>
    <s v="Item 19"/>
    <s v="SUPINSTR"/>
    <x v="6"/>
    <n v="20.606752764413262"/>
  </r>
  <r>
    <s v="19. During the first three weeks of your first semester/quarter at this college, about how often did you do the following?"/>
    <x v="22"/>
    <x v="0"/>
    <x v="56"/>
    <s v="In first three weeks of first term at this college, how often did you:Participate in supplemental instruction  "/>
    <x v="1"/>
    <n v="4"/>
    <x v="49"/>
    <s v=" Four or more times"/>
    <s v="Item 19"/>
    <s v="SUPINSTR"/>
    <x v="6"/>
    <n v="13.118564704428206"/>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1"/>
    <x v="46"/>
    <s v=" Never"/>
    <s v="Item 19"/>
    <s v="NOTCOMPL"/>
    <x v="6"/>
    <n v="157.38013645502505"/>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2"/>
    <x v="47"/>
    <s v=" Once"/>
    <s v="Item 19"/>
    <s v="NOTCOMPL"/>
    <x v="6"/>
    <n v="78.117190135005146"/>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3"/>
    <x v="48"/>
    <s v=" Two or three times"/>
    <s v="Item 19"/>
    <s v="NOTCOMPL"/>
    <x v="6"/>
    <n v="28.508033055509568"/>
  </r>
  <r>
    <s v="19. During the first three weeks of your first semester/quarter at this college, about how often did you do the following?"/>
    <x v="22"/>
    <x v="0"/>
    <x v="57"/>
    <s v="In first three weeks of first term at this college, how often did you:Come to class without completing readings or assignments"/>
    <x v="1"/>
    <n v="4"/>
    <x v="49"/>
    <s v=" Four or more times"/>
    <s v="Item 19"/>
    <s v="NOTCOMPL"/>
    <x v="6"/>
    <n v="10.724530450330807"/>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1"/>
    <x v="46"/>
    <s v=" Never"/>
    <s v="Item 19"/>
    <s v="PINCLASS"/>
    <x v="6"/>
    <n v="81.874289853967326"/>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2"/>
    <x v="47"/>
    <s v=" Once"/>
    <s v="Item 19"/>
    <s v="PINCLASS"/>
    <x v="6"/>
    <n v="61.064420818926649"/>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3"/>
    <x v="48"/>
    <s v=" Two or three times"/>
    <s v="Item 19"/>
    <s v="PINCLASS"/>
    <x v="6"/>
    <n v="93.147894366761662"/>
  </r>
  <r>
    <s v="19. During the first three weeks of your first semester/quarter at this college, about how often did you do the following?"/>
    <x v="22"/>
    <x v="0"/>
    <x v="58"/>
    <s v="In first three weeks of first term at this college, how often did you:Work with other students on a project or assignment during class"/>
    <x v="1"/>
    <n v="4"/>
    <x v="49"/>
    <s v=" Four or more times"/>
    <s v="Item 19"/>
    <s v="PINCLASS"/>
    <x v="6"/>
    <n v="39.970065266675149"/>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1"/>
    <x v="46"/>
    <s v=" Never"/>
    <s v="Item 19"/>
    <s v="PREPOUTC"/>
    <x v="6"/>
    <n v="186.42403852254745"/>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2"/>
    <x v="47"/>
    <s v=" Once"/>
    <s v="Item 19"/>
    <s v="PREPOUTC"/>
    <x v="6"/>
    <n v="55.225210459672738"/>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3"/>
    <x v="48"/>
    <s v=" Two or three times"/>
    <s v="Item 19"/>
    <s v="PREPOUTC"/>
    <x v="6"/>
    <n v="21.482073704948537"/>
  </r>
  <r>
    <s v="19. During the first three weeks of your first semester/quarter at this college, about how often did you do the following?"/>
    <x v="22"/>
    <x v="0"/>
    <x v="59"/>
    <s v="In first three weeks of first term at this college, how often did you:Work with classmates outside of class on class projects or assignments"/>
    <x v="1"/>
    <n v="4"/>
    <x v="49"/>
    <s v=" Four or more times"/>
    <s v="Item 19"/>
    <s v="PREPOUTC"/>
    <x v="6"/>
    <n v="11.096276048607297"/>
  </r>
  <r>
    <s v="19. During the first three weeks of your first semester/quarter at this college, about how often did you do the following?"/>
    <x v="22"/>
    <x v="0"/>
    <x v="60"/>
    <s v="In first three weeks of first term at this college, how often did you:Participate in a required study group outside of class"/>
    <x v="1"/>
    <n v="1"/>
    <x v="46"/>
    <s v=" Never"/>
    <s v="Item 19"/>
    <s v="GRPSTUDY"/>
    <x v="6"/>
    <n v="226.51566903985326"/>
  </r>
  <r>
    <s v="19. During the first three weeks of your first semester/quarter at this college, about how often did you do the following?"/>
    <x v="22"/>
    <x v="0"/>
    <x v="60"/>
    <s v="In first three weeks of first term at this college, how often did you:Participate in a required study group outside of class"/>
    <x v="1"/>
    <n v="2"/>
    <x v="47"/>
    <s v=" Once"/>
    <s v="Item 19"/>
    <s v="GRPSTUDY"/>
    <x v="6"/>
    <n v="31.393307855553246"/>
  </r>
  <r>
    <s v="19. During the first three weeks of your first semester/quarter at this college, about how often did you do the following?"/>
    <x v="22"/>
    <x v="0"/>
    <x v="60"/>
    <s v="In first three weeks of first term at this college, how often did you:Participate in a required study group outside of class"/>
    <x v="1"/>
    <n v="3"/>
    <x v="48"/>
    <s v=" Two or three times"/>
    <s v="Item 19"/>
    <s v="GRPSTUDY"/>
    <x v="6"/>
    <n v="9.0959493829250917"/>
  </r>
  <r>
    <s v="19. During the first three weeks of your first semester/quarter at this college, about how often did you do the following?"/>
    <x v="22"/>
    <x v="0"/>
    <x v="60"/>
    <s v="In first three weeks of first term at this college, how often did you:Participate in a required study group outside of class"/>
    <x v="1"/>
    <n v="4"/>
    <x v="49"/>
    <s v=" Four or more times"/>
    <s v="Item 19"/>
    <s v="GRPSTUDY"/>
    <x v="6"/>
    <n v="5.3751349183676203"/>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1"/>
    <x v="46"/>
    <s v=" Never"/>
    <s v="Item 19"/>
    <s v="NRGSTUDY"/>
    <x v="6"/>
    <n v="230.96514649054978"/>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2"/>
    <x v="47"/>
    <s v=" Once"/>
    <s v="Item 19"/>
    <s v="NRGSTUDY"/>
    <x v="6"/>
    <n v="24.731820685386221"/>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3"/>
    <x v="48"/>
    <s v=" Two or three times"/>
    <s v="Item 19"/>
    <s v="NRGSTUDY"/>
    <x v="6"/>
    <n v="16.754745855398614"/>
  </r>
  <r>
    <s v="19. During the first three weeks of your first semester/quarter at this college, about how often did you do the following?"/>
    <x v="22"/>
    <x v="0"/>
    <x v="61"/>
    <s v="In first three weeks of first term at this college, how often did you:Participate in a student-initiated   study group outside of class"/>
    <x v="1"/>
    <n v="4"/>
    <x v="49"/>
    <s v=" Four or more times"/>
    <s v="Item 19"/>
    <s v="NRGSTUDY"/>
    <x v="6"/>
    <n v="3.0068400506746569"/>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1"/>
    <x v="46"/>
    <s v=" Never"/>
    <s v="Item 19"/>
    <s v="USEINTMG"/>
    <x v="6"/>
    <n v="115.11007387016706"/>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2"/>
    <x v="47"/>
    <s v=" Once"/>
    <s v="Item 19"/>
    <s v="USEINTMG"/>
    <x v="6"/>
    <n v="72.865185824081777"/>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3"/>
    <x v="48"/>
    <s v=" Two or three times"/>
    <s v="Item 19"/>
    <s v="USEINTMG"/>
    <x v="6"/>
    <n v="53.053910073511865"/>
  </r>
  <r>
    <s v="19. During the first three weeks of your first semester/quarter at this college, about how often did you do the following?"/>
    <x v="22"/>
    <x v="0"/>
    <x v="62"/>
    <s v="In first three weeks of first term at this college, how often did you:Use an electronic tool   to communicate with another student about coursework"/>
    <x v="1"/>
    <n v="4"/>
    <x v="49"/>
    <s v=" Four or more times"/>
    <s v="Item 19"/>
    <s v="USEINTMG"/>
    <x v="6"/>
    <n v="37.37732943774111"/>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1"/>
    <x v="46"/>
    <s v=" Never"/>
    <s v="Item 19"/>
    <s v="MAILFAC"/>
    <x v="6"/>
    <n v="74.484505005651485"/>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2"/>
    <x v="47"/>
    <s v=" Once"/>
    <s v="Item 19"/>
    <s v="MAILFAC"/>
    <x v="6"/>
    <n v="81.245230128320586"/>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3"/>
    <x v="48"/>
    <s v=" Two or three times"/>
    <s v="Item 19"/>
    <s v="MAILFAC"/>
    <x v="6"/>
    <n v="92.332386027583098"/>
  </r>
  <r>
    <s v="19. During the first three weeks of your first semester/quarter at this college, about how often did you do the following?"/>
    <x v="22"/>
    <x v="0"/>
    <x v="63"/>
    <s v="In first three weeks of first term at this college, how often did you:Use an electronic tool   to communicate with an instructor about coursework"/>
    <x v="1"/>
    <n v="4"/>
    <x v="49"/>
    <s v=" Four or more times"/>
    <s v="Item 19"/>
    <s v="MAILFAC"/>
    <x v="6"/>
    <n v="27.608114974242888"/>
  </r>
  <r>
    <s v="19. During the first three weeks of your first semester/quarter at this college, about how often did you do the following?"/>
    <x v="22"/>
    <x v="0"/>
    <x v="64"/>
    <s v="In first three weeks of first term at this college, how often did you:Discuss an assignment or grade with an instructor"/>
    <x v="1"/>
    <n v="1"/>
    <x v="46"/>
    <s v=" Never"/>
    <s v="Item 19"/>
    <s v="FACASSN"/>
    <x v="6"/>
    <n v="122.91382120373221"/>
  </r>
  <r>
    <s v="19. During the first three weeks of your first semester/quarter at this college, about how often did you do the following?"/>
    <x v="22"/>
    <x v="0"/>
    <x v="64"/>
    <s v="In first three weeks of first term at this college, how often did you:Discuss an assignment or grade with an instructor"/>
    <x v="1"/>
    <n v="2"/>
    <x v="47"/>
    <s v=" Once"/>
    <s v="Item 19"/>
    <s v="FACASSN"/>
    <x v="6"/>
    <n v="96.667571645531069"/>
  </r>
  <r>
    <s v="19. During the first three weeks of your first semester/quarter at this college, about how often did you do the following?"/>
    <x v="22"/>
    <x v="0"/>
    <x v="64"/>
    <s v="In first three weeks of first term at this college, how often did you:Discuss an assignment or grade with an instructor"/>
    <x v="1"/>
    <n v="3"/>
    <x v="48"/>
    <s v=" Two or three times"/>
    <s v="Item 19"/>
    <s v="FACASSN"/>
    <x v="6"/>
    <n v="43.798544828737818"/>
  </r>
  <r>
    <s v="19. During the first three weeks of your first semester/quarter at this college, about how often did you do the following?"/>
    <x v="22"/>
    <x v="0"/>
    <x v="64"/>
    <s v="In first three weeks of first term at this college, how often did you:Discuss an assignment or grade with an instructor"/>
    <x v="1"/>
    <n v="4"/>
    <x v="49"/>
    <s v=" Four or more times"/>
    <s v="Item 19"/>
    <s v="FACASSN"/>
    <x v="6"/>
    <n v="12.695198596851576"/>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1"/>
    <x v="46"/>
    <s v=" Never"/>
    <s v="Item 19"/>
    <s v="CLASSREL"/>
    <x v="6"/>
    <n v="76.06680831683606"/>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2"/>
    <x v="47"/>
    <s v=" Once"/>
    <s v="Item 19"/>
    <s v="CLASSREL"/>
    <x v="6"/>
    <n v="79.744064109106333"/>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3"/>
    <x v="48"/>
    <s v=" Two or three times"/>
    <s v="Item 19"/>
    <s v="CLASSREL"/>
    <x v="6"/>
    <n v="98.233339652997159"/>
  </r>
  <r>
    <s v="19. During the first three weeks of your first semester/quarter at this college, about how often did you do the following?"/>
    <x v="23"/>
    <x v="0"/>
    <x v="65"/>
    <s v="During the first three weeks of first term at this college, about how often did you do the following?Ask for help from an instructor regarding questions or problems related to a class"/>
    <x v="1"/>
    <n v="4"/>
    <x v="49"/>
    <s v=" Four or more times"/>
    <s v="Item 19"/>
    <s v="CLASSREL"/>
    <x v="6"/>
    <n v="22.128315416952962"/>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1"/>
    <x v="46"/>
    <s v=" Never"/>
    <s v="Item 19"/>
    <s v="FEEDBACK"/>
    <x v="6"/>
    <n v="88.3256593271593"/>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2"/>
    <x v="47"/>
    <s v=" Once"/>
    <s v="Item 19"/>
    <s v="FEEDBACK"/>
    <x v="6"/>
    <n v="77.951643100946669"/>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3"/>
    <x v="48"/>
    <s v=" Two or three times"/>
    <s v="Item 19"/>
    <s v="FEEDBACK"/>
    <x v="6"/>
    <n v="81.18670150912817"/>
  </r>
  <r>
    <s v="19. During the first three weeks of your first semester/quarter at this college, about how often did you do the following?"/>
    <x v="22"/>
    <x v="0"/>
    <x v="66"/>
    <s v="In first three weeks of first term at this college, how often did you:Receive prompt written or oral feedback from instructors on your performance"/>
    <x v="1"/>
    <n v="4"/>
    <x v="49"/>
    <s v=" Four or more times"/>
    <s v="Item 19"/>
    <s v="FEEDBACK"/>
    <x v="6"/>
    <n v="28.399449283830275"/>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1"/>
    <x v="46"/>
    <s v=" Never"/>
    <s v="Item 19"/>
    <s v="RCVGRDS"/>
    <x v="6"/>
    <n v="13.015465422319188"/>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2"/>
    <x v="47"/>
    <s v=" Once"/>
    <s v="Item 19"/>
    <s v="RCVGRDS"/>
    <x v="6"/>
    <n v="18.186190704780973"/>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3"/>
    <x v="48"/>
    <s v=" Two or three times"/>
    <s v="Item 19"/>
    <s v="RCVGRDS"/>
    <x v="6"/>
    <n v="71.54190163523846"/>
  </r>
  <r>
    <s v="19. During the first three weeks of your first semester/quarter at this college, about how often did you do the following?"/>
    <x v="22"/>
    <x v="0"/>
    <x v="67"/>
    <s v="In first three weeks of first term at this college, how often did you:Receive grades or points on assignments, quizzes, tests, or papers, etc."/>
    <x v="1"/>
    <n v="4"/>
    <x v="49"/>
    <s v=" Four or more times"/>
    <s v="Item 19"/>
    <s v="RCVGRDS"/>
    <x v="6"/>
    <n v="172.52177823440459"/>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1"/>
    <x v="46"/>
    <s v=" Never"/>
    <s v="Item 19"/>
    <s v="FACIDOC"/>
    <x v="6"/>
    <n v="195.04315455713342"/>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2"/>
    <x v="47"/>
    <s v=" Once"/>
    <s v="Item 19"/>
    <s v="FACIDOC"/>
    <x v="6"/>
    <n v="54.085939273409821"/>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3"/>
    <x v="48"/>
    <s v=" Two or three times"/>
    <s v="Item 19"/>
    <s v="FACIDOC"/>
    <x v="6"/>
    <n v="23.97963035229521"/>
  </r>
  <r>
    <s v="19. During the first three weeks of your first semester/quarter at this college, about how often did you do the following?"/>
    <x v="22"/>
    <x v="0"/>
    <x v="68"/>
    <s v="In first three weeks of first term at this college, how often did you:Discuss ideas from your readings or classes with instructors outside of class"/>
    <x v="1"/>
    <n v="4"/>
    <x v="49"/>
    <s v=" Four or more times"/>
    <s v="Item 19"/>
    <s v="FACIDOC"/>
    <x v="6"/>
    <n v="2.9664120920139951"/>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1"/>
    <x v="46"/>
    <s v=" Never"/>
    <s v="Item 19"/>
    <s v="OCIDEAS"/>
    <x v="6"/>
    <n v="132.92295361985822"/>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2"/>
    <x v="47"/>
    <s v=" Once"/>
    <s v="Item 19"/>
    <s v="OCIDEAS"/>
    <x v="6"/>
    <n v="50.194516396363902"/>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3"/>
    <x v="48"/>
    <s v=" Two or three times"/>
    <s v="Item 19"/>
    <s v="OCIDEAS"/>
    <x v="6"/>
    <n v="71.721995505061855"/>
  </r>
  <r>
    <s v="19. During the first three weeks of your first semester/quarter at this college, about how often did you do the following?"/>
    <x v="22"/>
    <x v="0"/>
    <x v="69"/>
    <s v="In first three weeks of first term at this college, how often did you:Discuss ideas from your readings or classes with others   outside of class"/>
    <x v="1"/>
    <n v="4"/>
    <x v="49"/>
    <s v=" Four or more times"/>
    <s v="Item 19"/>
    <s v="OCIDEAS"/>
    <x v="6"/>
    <n v="19.194916129225884"/>
  </r>
  <r>
    <s v="19. During the first three weeks of your first semester/quarter at this college, about how often did you do the following?"/>
    <x v="22"/>
    <x v="0"/>
    <x v="70"/>
    <s v="In first three weeks of first term at this college, how often did you:Skip class"/>
    <x v="1"/>
    <n v="1"/>
    <x v="46"/>
    <s v=" Never"/>
    <s v="Item 19"/>
    <s v="SKIPCL"/>
    <x v="6"/>
    <n v="226.07034094213802"/>
  </r>
  <r>
    <s v="19. During the first three weeks of your first semester/quarter at this college, about how often did you do the following?"/>
    <x v="22"/>
    <x v="0"/>
    <x v="70"/>
    <s v="In first three weeks of first term at this college, how often did you:Skip class"/>
    <x v="1"/>
    <n v="2"/>
    <x v="47"/>
    <s v=" Once"/>
    <s v="Item 19"/>
    <s v="SKIPCL"/>
    <x v="6"/>
    <n v="39.467773906580646"/>
  </r>
  <r>
    <s v="19. During the first three weeks of your first semester/quarter at this college, about how often did you do the following?"/>
    <x v="22"/>
    <x v="0"/>
    <x v="70"/>
    <s v="In first three weeks of first term at this college, how often did you:Skip class"/>
    <x v="1"/>
    <n v="3"/>
    <x v="48"/>
    <s v=" Two or three times"/>
    <s v="Item 19"/>
    <s v="SKIPCL"/>
    <x v="6"/>
    <n v="8.6894838870571363"/>
  </r>
  <r>
    <s v="19. During the first three weeks of your first semester/quarter at this college, about how often did you do the following?"/>
    <x v="22"/>
    <x v="0"/>
    <x v="70"/>
    <s v="In first three weeks of first term at this college, how often did you:Skip class"/>
    <x v="1"/>
    <n v="4"/>
    <x v="49"/>
    <s v=" Four or more times"/>
    <s v="Item 19"/>
    <s v="SKIPCL"/>
    <x v="6"/>
    <n v="2.0407546243428705"/>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1"/>
    <x v="0"/>
    <s v=" Yes"/>
    <s v="Item 20.1"/>
    <s v="ACADPLNG"/>
    <x v="6"/>
    <n v="261.20642525238731"/>
  </r>
  <r>
    <s v="20.1. Think about your experiences from the time of your decision to attend this college through the end of the first three weeks of your first semester/quarter. Did you know about the following services?"/>
    <x v="24"/>
    <x v="0"/>
    <x v="71"/>
    <s v="Consider your experiences with the first three weeks of your first term: Did you know about the following services?Academic advising/planning"/>
    <x v="4"/>
    <n v="2"/>
    <x v="1"/>
    <s v=" No"/>
    <s v="Item 20.1"/>
    <s v="ACADPLNG"/>
    <x v="6"/>
    <n v="15.352536414037438"/>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1"/>
    <x v="0"/>
    <s v=" Yes"/>
    <s v="Item 20.1"/>
    <s v="CAREERC"/>
    <x v="6"/>
    <n v="159.31843847989808"/>
  </r>
  <r>
    <s v="20.1. Think about your experiences from the time of your decision to attend this college through the end of the first three weeks of your first semester/quarter. Did you know about the following services?"/>
    <x v="24"/>
    <x v="0"/>
    <x v="72"/>
    <s v="Consider your experiences with the first three weeks of your first term: Did you know about the following services?Career counseling"/>
    <x v="4"/>
    <n v="2"/>
    <x v="1"/>
    <s v=" No"/>
    <s v="Item 20.1"/>
    <s v="CAREERC"/>
    <x v="6"/>
    <n v="115.19976856218409"/>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1"/>
    <x v="0"/>
    <s v=" Yes"/>
    <s v="Item 20.1"/>
    <s v="JOBPLACE"/>
    <x v="6"/>
    <n v="135.51668995797391"/>
  </r>
  <r>
    <s v="20.1. Think about your experiences from the time of your decision to attend this college through the end of the first three weeks of your first semester/quarter. Did you know about the following services?"/>
    <x v="24"/>
    <x v="0"/>
    <x v="73"/>
    <s v="Consider your experiences with the first three weeks of your first term: Did you know about the following services?Job placement assistance"/>
    <x v="4"/>
    <n v="2"/>
    <x v="1"/>
    <s v=" No"/>
    <s v="Item 20.1"/>
    <s v="JOBPLACE"/>
    <x v="6"/>
    <n v="139.00151708410829"/>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1"/>
    <x v="0"/>
    <s v=" Yes"/>
    <s v="Item 20.1"/>
    <s v="FFTUTOR"/>
    <x v="6"/>
    <n v="233.56708640216974"/>
  </r>
  <r>
    <s v="20.1. Think about your experiences from the time of your decision to attend this college through the end of the first three weeks of your first semester/quarter. Did you know about the following services?"/>
    <x v="24"/>
    <x v="0"/>
    <x v="74"/>
    <s v="Consider your experiences with the first three weeks of your first term: Did you know about the following services?Face-to-face tutoring"/>
    <x v="4"/>
    <n v="2"/>
    <x v="1"/>
    <s v=" No"/>
    <s v="Item 20.1"/>
    <s v="FFTUTOR"/>
    <x v="6"/>
    <n v="42.991875264255015"/>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1"/>
    <x v="0"/>
    <s v=" Yes"/>
    <s v="Item 20.1"/>
    <s v="OLTUTOR"/>
    <x v="6"/>
    <n v="165.07714884670676"/>
  </r>
  <r>
    <s v="20.1. Think about your experiences from the time of your decision to attend this college through the end of the first three weeks of your first semester/quarter. Did you know about the following services?"/>
    <x v="24"/>
    <x v="0"/>
    <x v="75"/>
    <s v="Consider your experiences with the first three weeks of your first term: Did you know about the following services?Online tutoring"/>
    <x v="4"/>
    <n v="2"/>
    <x v="1"/>
    <s v=" No"/>
    <s v="Item 20.1"/>
    <s v="OLTUTOR"/>
    <x v="6"/>
    <n v="111.28859573445193"/>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1"/>
    <x v="0"/>
    <s v=" Yes"/>
    <s v="Item 20.1"/>
    <s v="SKILLABS"/>
    <x v="6"/>
    <n v="237.7459868718953"/>
  </r>
  <r>
    <s v="20.1. Think about your experiences from the time of your decision to attend this college through the end of the first three weeks of your first semester/quarter. Did you know about the following services?"/>
    <x v="24"/>
    <x v="0"/>
    <x v="76"/>
    <s v="Consider your experiences with the first three weeks of your first term: Did you know about the following services?Writing, math, or other skill lab"/>
    <x v="4"/>
    <n v="2"/>
    <x v="1"/>
    <s v=" No"/>
    <s v="Item 20.1"/>
    <s v="SKILLABS"/>
    <x v="6"/>
    <n v="38.81297479452946"/>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1"/>
    <x v="0"/>
    <s v=" Yes"/>
    <s v="Item 20.1"/>
    <s v="FAADVS"/>
    <x v="6"/>
    <n v="240.13624372972694"/>
  </r>
  <r>
    <s v="20.1. Think about your experiences from the time of your decision to attend this college through the end of the first three weeks of your first semester/quarter. Did you know about the following services?"/>
    <x v="24"/>
    <x v="0"/>
    <x v="77"/>
    <s v="Consider your experiences with the first three weeks of your first term: Did you know about the following services?Financial assistance advising"/>
    <x v="4"/>
    <n v="2"/>
    <x v="1"/>
    <s v=" No"/>
    <s v="Item 20.1"/>
    <s v="FAADVS"/>
    <x v="6"/>
    <n v="34.072889037526799"/>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1"/>
    <x v="0"/>
    <s v=" Yes"/>
    <s v="Item 20.1"/>
    <s v="COMPLAB"/>
    <x v="6"/>
    <n v="198.7686650921307"/>
  </r>
  <r>
    <s v="20.1. Think about your experiences from the time of your decision to attend this college through the end of the first three weeks of your first semester/quarter. Did you know about the following services?"/>
    <x v="24"/>
    <x v="0"/>
    <x v="78"/>
    <s v="Consider your experiences with the first three weeks of your first term: Did you know about the following services?Computer lab"/>
    <x v="4"/>
    <n v="2"/>
    <x v="1"/>
    <s v=" No"/>
    <s v="Item 20.1"/>
    <s v="COMPLAB"/>
    <x v="6"/>
    <n v="77.790296574294231"/>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1"/>
    <x v="0"/>
    <s v=" Yes"/>
    <s v="Item 20.1"/>
    <s v="STUORGS"/>
    <x v="6"/>
    <n v="184.91245689037646"/>
  </r>
  <r>
    <s v="20.1. Think about your experiences from the time of your decision to attend this college through the end of the first three weeks of your first semester/quarter. Did you know about the following services?"/>
    <x v="24"/>
    <x v="0"/>
    <x v="79"/>
    <s v="Consider your experiences with the first three weeks of your first term: Did you know about the following services?Student organizations"/>
    <x v="3"/>
    <n v="2"/>
    <x v="1"/>
    <s v=" No"/>
    <s v="Item 20.1"/>
    <s v="STUORGS"/>
    <x v="6"/>
    <n v="89.798967236971961"/>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1"/>
    <x v="0"/>
    <s v=" Yes"/>
    <s v="Item 20.1"/>
    <s v="TRANSFCR"/>
    <x v="6"/>
    <n v="152.06610750329247"/>
  </r>
  <r>
    <s v="20.1. Think about your experiences from the time of your decision to attend this college through the end of the first three weeks of your first semester/quarter. Did you know about the following services?"/>
    <x v="24"/>
    <x v="0"/>
    <x v="80"/>
    <s v="Consider your experiences with the first three weeks of your first term: Did you know about the following services?Transfer credit assistance"/>
    <x v="4"/>
    <n v="2"/>
    <x v="1"/>
    <s v=" No"/>
    <s v="Item 20.1"/>
    <s v="TRANSFCR"/>
    <x v="6"/>
    <n v="124.49285416313253"/>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1"/>
    <x v="0"/>
    <s v=" Yes"/>
    <s v="Item 20.1"/>
    <s v="DISABSVS"/>
    <x v="6"/>
    <n v="148.24725513505607"/>
  </r>
  <r>
    <s v="20.1. Think about your experiences from the time of your decision to attend this college through the end of the first three weeks of your first semester/quarter. Did you know about the following services?"/>
    <x v="24"/>
    <x v="0"/>
    <x v="81"/>
    <s v="Consider your experiences with the first three weeks of your first term: Did you know about the following services?Services to students with disabilities"/>
    <x v="4"/>
    <n v="2"/>
    <x v="1"/>
    <s v=" No"/>
    <s v="Item 20.1"/>
    <s v="DISABSVS"/>
    <x v="6"/>
    <n v="128.31170653136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1"/>
    <x v="46"/>
    <s v=" Never"/>
    <s v="Item 20.2"/>
    <s v="ACADPUSE"/>
    <x v="6"/>
    <n v="29.55696286711620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2"/>
    <x v="47"/>
    <s v=" Once"/>
    <s v="Item 20.2"/>
    <s v="ACADPUSE"/>
    <x v="6"/>
    <n v="97.51964661376339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3"/>
    <x v="48"/>
    <s v=" Two or three times"/>
    <s v="Item 20.2"/>
    <s v="ACADPUSE"/>
    <x v="6"/>
    <n v="114.439881700070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1"/>
    <s v="If aware of these services, how often did you use the following services in the first three weeks of your first term?Academic advising/planning"/>
    <x v="4"/>
    <n v="4"/>
    <x v="49"/>
    <s v=" Four or more times"/>
    <s v="Item 20.2"/>
    <s v="ACADPUSE"/>
    <x v="6"/>
    <n v="19.47825101764958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1"/>
    <x v="46"/>
    <s v=" Never"/>
    <s v="Item 20.2"/>
    <s v="CARCUSE"/>
    <x v="6"/>
    <n v="103.4381475335253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2"/>
    <x v="47"/>
    <s v=" Once"/>
    <s v="Item 20.2"/>
    <s v="CARCUSE"/>
    <x v="6"/>
    <n v="33.94362725787308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3"/>
    <x v="48"/>
    <s v=" Two or three times"/>
    <s v="Item 20.2"/>
    <s v="CARCUSE"/>
    <x v="6"/>
    <n v="19.18193465027420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2"/>
    <s v="If aware of these services, how often did you use the following services in the first three weeks of your first term?Career counseling"/>
    <x v="4"/>
    <n v="4"/>
    <x v="49"/>
    <s v=" Four or more times"/>
    <s v="Item 20.2"/>
    <s v="CARCUSE"/>
    <x v="6"/>
    <n v="0.1932170852663573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1"/>
    <x v="46"/>
    <s v=" Never"/>
    <s v="Item 20.2"/>
    <s v="JOBPLUSE"/>
    <x v="6"/>
    <n v="111.3792091006430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2"/>
    <x v="47"/>
    <s v=" Once"/>
    <s v="Item 20.2"/>
    <s v="JOBPLUSE"/>
    <x v="6"/>
    <n v="19.76315126288654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3"/>
    <x v="48"/>
    <s v=" Two or three times"/>
    <s v="Item 20.2"/>
    <s v="JOBPLUSE"/>
    <x v="6"/>
    <n v="1.021483331897665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3"/>
    <s v="If aware of these services, how often did you use the following services in the first three weeks of your first term?Job placement assistance"/>
    <x v="4"/>
    <n v="4"/>
    <x v="49"/>
    <s v=" Four or more times"/>
    <s v="Item 20.2"/>
    <s v="JOBPLUSE"/>
    <x v="6"/>
    <n v="0.3864341705327147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1"/>
    <x v="46"/>
    <s v=" Never"/>
    <s v="Item 20.2"/>
    <s v="FFTUSE"/>
    <x v="6"/>
    <n v="190.3208880860135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2"/>
    <x v="47"/>
    <s v=" Once"/>
    <s v="Item 20.2"/>
    <s v="FFTUSE"/>
    <x v="6"/>
    <n v="19.49671698617154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3"/>
    <x v="48"/>
    <s v=" Two or three times"/>
    <s v="Item 20.2"/>
    <s v="FFTUSE"/>
    <x v="6"/>
    <n v="13.15549664147212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4"/>
    <s v="If aware of these services, how often did you use the following services in the first three weeks of your first term?Face-to-face tutoring"/>
    <x v="4"/>
    <n v="4"/>
    <x v="49"/>
    <s v=" Four or more times"/>
    <s v="Item 20.2"/>
    <s v="FFTUSE"/>
    <x v="6"/>
    <n v="7.839255650287125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1"/>
    <x v="46"/>
    <s v=" Never"/>
    <s v="Item 20.2"/>
    <s v="OLTUSE"/>
    <x v="6"/>
    <n v="139.6667203276684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2"/>
    <x v="47"/>
    <s v=" Once"/>
    <s v="Item 20.2"/>
    <s v="OLTUSE"/>
    <x v="6"/>
    <n v="19.93790237963095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3"/>
    <x v="48"/>
    <s v=" Two or three times"/>
    <s v="Item 20.2"/>
    <s v="OLTUSE"/>
    <x v="6"/>
    <n v="2.543045984437361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5"/>
    <s v="If aware of these services, how often did you use the following services in the first three weeks of your first term?Online tutoring"/>
    <x v="4"/>
    <n v="4"/>
    <x v="49"/>
    <s v=" Four or more times"/>
    <s v="Item 20.2"/>
    <s v="OLTUSE"/>
    <x v="6"/>
    <n v="0.1932170852663573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1"/>
    <x v="46"/>
    <s v=" Never"/>
    <s v="Item 20.2"/>
    <s v="SKLABUSE"/>
    <x v="6"/>
    <n v="155.4037602474350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2"/>
    <x v="47"/>
    <s v=" Once"/>
    <s v="Item 20.2"/>
    <s v="SKLABUSE"/>
    <x v="6"/>
    <n v="49.7342183517433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3"/>
    <x v="48"/>
    <s v=" Two or three times"/>
    <s v="Item 20.2"/>
    <s v="SKLABUSE"/>
    <x v="6"/>
    <n v="14.88717699098686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6"/>
    <s v="If aware of these services, how often did you use the following services in the first three weeks of your first term?Writing, math, or other skill lab"/>
    <x v="4"/>
    <n v="4"/>
    <x v="49"/>
    <s v=" Four or more times"/>
    <s v="Item 20.2"/>
    <s v="SKLABUSE"/>
    <x v="6"/>
    <n v="14.77288515823836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1"/>
    <x v="46"/>
    <s v=" Never"/>
    <s v="Item 20.2"/>
    <s v="FAUSE"/>
    <x v="6"/>
    <n v="103.5038099324424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2"/>
    <x v="47"/>
    <s v=" Once"/>
    <s v="Item 20.2"/>
    <s v="FAUSE"/>
    <x v="6"/>
    <n v="73.886669155979462"/>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3"/>
    <x v="48"/>
    <s v=" Two or three times"/>
    <s v="Item 20.2"/>
    <s v="FAUSE"/>
    <x v="6"/>
    <n v="43.072731181576323"/>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7"/>
    <s v="If aware of these services, how often did you use the following services in the first three weeks of your first term?Financial assistance advising"/>
    <x v="4"/>
    <n v="4"/>
    <x v="49"/>
    <s v=" Four or more times"/>
    <s v="Item 20.2"/>
    <s v="FAUSE"/>
    <x v="6"/>
    <n v="11.83221245262880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1"/>
    <x v="46"/>
    <s v=" Never"/>
    <s v="Item 20.2"/>
    <s v="COMLBUSE"/>
    <x v="6"/>
    <n v="154.1374393209709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2"/>
    <x v="47"/>
    <s v=" Once"/>
    <s v="Item 20.2"/>
    <s v="COMLBUSE"/>
    <x v="6"/>
    <n v="29.586198275137399"/>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3"/>
    <x v="48"/>
    <s v=" Two or three times"/>
    <s v="Item 20.2"/>
    <s v="COMLBUSE"/>
    <x v="6"/>
    <n v="9.74725247335953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8"/>
    <s v="If aware of these services, how often did you use the following services in the first three weeks of your first term?Computer lab"/>
    <x v="4"/>
    <n v="4"/>
    <x v="49"/>
    <s v=" Four or more times"/>
    <s v="Item 20.2"/>
    <s v="COMLBUSE"/>
    <x v="6"/>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1"/>
    <x v="46"/>
    <s v=" Never"/>
    <s v="Item 20.2"/>
    <s v="STORGUSE"/>
    <x v="6"/>
    <n v="152.8163671715800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2"/>
    <x v="47"/>
    <s v=" Once"/>
    <s v="Item 20.2"/>
    <s v="STORGUSE"/>
    <x v="6"/>
    <n v="15.03226958856982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3"/>
    <x v="48"/>
    <s v=" Two or three times"/>
    <s v="Item 20.2"/>
    <s v="STORGUSE"/>
    <x v="6"/>
    <n v="7.047921340699735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79"/>
    <s v="If aware of these services, how often did you use the following services in the first three weeks of your first term?Student organizations"/>
    <x v="3"/>
    <n v="4"/>
    <x v="49"/>
    <s v=" Four or more times"/>
    <s v="Item 20.2"/>
    <s v="STORGUSE"/>
    <x v="6"/>
    <n v="2.5615119529593211"/>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1"/>
    <x v="46"/>
    <s v=" Never"/>
    <s v="Item 20.2"/>
    <s v="TRNFCRAS"/>
    <x v="6"/>
    <n v="127.31582084938444"/>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2"/>
    <x v="47"/>
    <s v=" Once"/>
    <s v="Item 20.2"/>
    <s v="TRNFCRAS"/>
    <x v="6"/>
    <n v="18.74010257417560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3"/>
    <x v="48"/>
    <s v=" Two or three times"/>
    <s v="Item 20.2"/>
    <s v="TRNFCRAS"/>
    <x v="6"/>
    <n v="5.3936008868895806"/>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0"/>
    <s v="If aware of these services, how often did you use the following services in the first three weeks of your first term?Transfer credit assistance"/>
    <x v="4"/>
    <n v="4"/>
    <x v="49"/>
    <s v=" Four or more times"/>
    <s v="Item 20.2"/>
    <s v="TRNFCRAS"/>
    <x v="6"/>
    <n v="0.21168305378831695"/>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1"/>
    <x v="46"/>
    <s v=" Never"/>
    <s v="Item 20.2"/>
    <s v="DISVSUSE"/>
    <x v="6"/>
    <n v="137.0204333246308"/>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2"/>
    <x v="47"/>
    <s v=" Once"/>
    <s v="Item 20.2"/>
    <s v="DISVSUSE"/>
    <x v="6"/>
    <n v="6.4313381478567457"/>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3"/>
    <x v="48"/>
    <s v=" Two or three times"/>
    <s v="Item 20.2"/>
    <s v="DISVSUSE"/>
    <x v="6"/>
    <n v="0"/>
  </r>
  <r>
    <s v="20.2. (If respondent answered they knew about the following services): Think about your experiences from the time of your decision to attend this college through the end of the first three weeks of your first semester/quarter. How often did you use the following services?"/>
    <x v="25"/>
    <x v="0"/>
    <x v="81"/>
    <s v="If aware of these services, how often did you use the following services in the first three weeks of your first term?Services to students with disabilities"/>
    <x v="4"/>
    <n v="4"/>
    <x v="49"/>
    <s v=" Four or more times"/>
    <s v="Item 20.2"/>
    <s v="DISVSUSE"/>
    <x v="6"/>
    <n v="4.583800608780232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0"/>
    <x v="50"/>
    <s v=" Not applicable"/>
    <s v="Item 20.3"/>
    <s v="ACADPSAT"/>
    <x v="6"/>
    <n v="3.527597379291107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1"/>
    <x v="51"/>
    <s v=" Not at all"/>
    <s v="Item 20.3"/>
    <s v="ACADPSAT"/>
    <x v="6"/>
    <n v="7.531746732272268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2"/>
    <x v="52"/>
    <s v=" Somewhat"/>
    <s v="Item 20.3"/>
    <s v="ACADPSAT"/>
    <x v="6"/>
    <n v="84.07575370543757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1"/>
    <s v="If you used these services in the first three weeks of your first term, how satisfied were you with the following services?Academic advising/planning"/>
    <x v="4"/>
    <n v="3"/>
    <x v="53"/>
    <s v=" Very"/>
    <s v="Item 20.3"/>
    <s v="ACADPSAT"/>
    <x v="6"/>
    <n v="133.3547353909902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0"/>
    <x v="50"/>
    <s v=" Not applicable"/>
    <s v="Item 20.3"/>
    <s v="CARCSAT"/>
    <x v="6"/>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1"/>
    <x v="51"/>
    <s v=" Not at all"/>
    <s v="Item 20.3"/>
    <s v="CARCSAT"/>
    <x v="6"/>
    <n v="0.5796512557990720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2"/>
    <x v="52"/>
    <s v=" Somewhat"/>
    <s v="Item 20.3"/>
    <s v="CARCSAT"/>
    <x v="6"/>
    <n v="25.65020473517486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2"/>
    <s v="If you used these services in the first three weeks of your first term, how satisfied were you with the following services?Career counseling"/>
    <x v="4"/>
    <n v="3"/>
    <x v="53"/>
    <s v=" Very"/>
    <s v="Item 20.3"/>
    <s v="CARCSAT"/>
    <x v="6"/>
    <n v="26.70248883190699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0"/>
    <x v="50"/>
    <s v=" Not applicable"/>
    <s v="Item 20.3"/>
    <s v="JOBPLSAT"/>
    <x v="6"/>
    <n v="2.543045984437361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1"/>
    <x v="51"/>
    <s v=" Not at all"/>
    <s v="Item 20.3"/>
    <s v="JOBPLSAT"/>
    <x v="6"/>
    <n v="0.9845513948537464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2"/>
    <x v="52"/>
    <s v=" Somewhat"/>
    <s v="Item 20.3"/>
    <s v="JOBPLSAT"/>
    <x v="6"/>
    <n v="7.531746732272268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3"/>
    <s v="If you used these services in the first three weeks of your first term, how satisfied were you with the following services?Job placement assistance"/>
    <x v="4"/>
    <n v="3"/>
    <x v="53"/>
    <s v=" Very"/>
    <s v="Item 20.3"/>
    <s v="JOBPLSAT"/>
    <x v="6"/>
    <n v="10.1117246537535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0"/>
    <x v="50"/>
    <s v=" Not applicable"/>
    <s v="Item 20.3"/>
    <s v="FFTSAT"/>
    <x v="6"/>
    <n v="0.386434170532714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1"/>
    <x v="51"/>
    <s v=" Not at all"/>
    <s v="Item 20.3"/>
    <s v="FFTSAT"/>
    <x v="6"/>
    <n v="0.1932170852663573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2"/>
    <x v="52"/>
    <s v=" Somewhat"/>
    <s v="Item 20.3"/>
    <s v="FFTSAT"/>
    <x v="6"/>
    <n v="4.065255319616241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4"/>
    <s v="If you used these services in the first three weeks of your first term, how satisfied were you with the following services?Face-to-face tutoring"/>
    <x v="4"/>
    <n v="3"/>
    <x v="53"/>
    <s v=" Very"/>
    <s v="Item 20.3"/>
    <s v="FFTSAT"/>
    <x v="6"/>
    <n v="35.22997950967248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0"/>
    <x v="50"/>
    <s v=" Not applicable"/>
    <s v="Item 20.3"/>
    <s v="OLTSAT"/>
    <x v="6"/>
    <n v="2.543045984437361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1"/>
    <x v="51"/>
    <s v=" Not at all"/>
    <s v="Item 20.3"/>
    <s v="OLTSAT"/>
    <x v="6"/>
    <n v="2.349828899171004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2"/>
    <x v="52"/>
    <s v=" Somewhat"/>
    <s v="Item 20.3"/>
    <s v="OLTSAT"/>
    <x v="6"/>
    <n v="4.795483662568549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5"/>
    <s v="If you used these services in the first three weeks of your first term, how satisfied were you with the following services?Online tutoring"/>
    <x v="4"/>
    <n v="3"/>
    <x v="53"/>
    <s v=" Very"/>
    <s v="Item 20.3"/>
    <s v="OLTSAT"/>
    <x v="6"/>
    <n v="12.98580690315775"/>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0"/>
    <x v="50"/>
    <s v=" Not applicable"/>
    <s v="Item 20.3"/>
    <s v="SKLBSAT"/>
    <x v="6"/>
    <n v="4.777017694046589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1"/>
    <x v="51"/>
    <s v=" Not at all"/>
    <s v="Item 20.3"/>
    <s v="SKLBSAT"/>
    <x v="6"/>
    <n v="0.1932170852663573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2"/>
    <x v="52"/>
    <s v=" Somewhat"/>
    <s v="Item 20.3"/>
    <s v="SKLBSAT"/>
    <x v="6"/>
    <n v="20.52939286870868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6"/>
    <s v="If you used these services in the first three weeks of your first term, how satisfied were you with the following services?Writing, math, or other skill lab"/>
    <x v="4"/>
    <n v="3"/>
    <x v="53"/>
    <s v=" Very"/>
    <s v="Item 20.3"/>
    <s v="SKLBSAT"/>
    <x v="6"/>
    <n v="51.64221517481573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0"/>
    <x v="50"/>
    <s v=" Not applicable"/>
    <s v="Item 20.3"/>
    <s v="FAADVSAT"/>
    <x v="6"/>
    <n v="0.386434170532714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1"/>
    <x v="51"/>
    <s v=" Not at all"/>
    <s v="Item 20.3"/>
    <s v="FAADVSAT"/>
    <x v="6"/>
    <n v="5.490992107929397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2"/>
    <x v="52"/>
    <s v=" Somewhat"/>
    <s v="Item 20.3"/>
    <s v="FAADVSAT"/>
    <x v="6"/>
    <n v="36.26679809646555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7"/>
    <s v="If you used these services in the first three weeks of your first term, how satisfied were you with the following services?Financial assistance advising"/>
    <x v="4"/>
    <n v="3"/>
    <x v="53"/>
    <s v=" Very"/>
    <s v="Item 20.3"/>
    <s v="FAADVSAT"/>
    <x v="6"/>
    <n v="84.10434243081952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0"/>
    <x v="50"/>
    <s v=" Not applicable"/>
    <s v="Item 20.3"/>
    <s v="COMLBSAT"/>
    <x v="6"/>
    <n v="1.847537539076513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1"/>
    <x v="51"/>
    <s v=" Not at all"/>
    <s v="Item 20.3"/>
    <s v="COMLBSAT"/>
    <x v="6"/>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2"/>
    <x v="52"/>
    <s v=" Somewhat"/>
    <s v="Item 20.3"/>
    <s v="COMLBSAT"/>
    <x v="6"/>
    <n v="14.252127829621912"/>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8"/>
    <s v="If you used these services in the first three weeks of your first term, how satisfied were you with the following services?Computer lab"/>
    <x v="4"/>
    <n v="3"/>
    <x v="53"/>
    <s v=" Very"/>
    <s v="Item 20.3"/>
    <s v="COMLBSAT"/>
    <x v="6"/>
    <n v="23.233785379798501"/>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0"/>
    <x v="50"/>
    <s v=" Not applicable"/>
    <s v="Item 20.3"/>
    <s v="STORGSAT"/>
    <x v="6"/>
    <n v="2.2339717096092278"/>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1"/>
    <x v="51"/>
    <s v=" Not at all"/>
    <s v="Item 20.3"/>
    <s v="STORGSAT"/>
    <x v="6"/>
    <n v="2.349828899171004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2"/>
    <x v="52"/>
    <s v=" Somewhat"/>
    <s v="Item 20.3"/>
    <s v="STORGSAT"/>
    <x v="6"/>
    <n v="8.8842663291367714"/>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79"/>
    <s v="If you used these services in the first three weeks of your first term, how satisfied were you with the following services?Student organizations"/>
    <x v="3"/>
    <n v="3"/>
    <x v="53"/>
    <s v=" Very"/>
    <s v="Item 20.3"/>
    <s v="STORGSAT"/>
    <x v="6"/>
    <n v="10.575518719990843"/>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0"/>
    <x v="50"/>
    <s v=" Not applicable"/>
    <s v="Item 20.3"/>
    <s v="TRCRASAT"/>
    <x v="6"/>
    <n v="0.1932170852663573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1"/>
    <x v="51"/>
    <s v=" Not at all"/>
    <s v="Item 20.3"/>
    <s v="TRCRASAT"/>
    <x v="6"/>
    <n v="0.19321708526635736"/>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2"/>
    <x v="52"/>
    <s v=" Somewhat"/>
    <s v="Item 20.3"/>
    <s v="TRCRASAT"/>
    <x v="6"/>
    <n v="13.76986779486265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0"/>
    <s v="If you used these services in the first three weeks of your first term, how satisfied were you with the following services?Transfer credit assistance"/>
    <x v="4"/>
    <n v="3"/>
    <x v="53"/>
    <s v=" Very"/>
    <s v="Item 20.3"/>
    <s v="TRCRASAT"/>
    <x v="6"/>
    <n v="9.9958674641917717"/>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0"/>
    <x v="50"/>
    <s v=" Not applicable"/>
    <s v="Item 20.3"/>
    <s v="DISVSAT"/>
    <x v="6"/>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1"/>
    <x v="51"/>
    <s v=" Not at all"/>
    <s v="Item 20.3"/>
    <s v="DISVSAT"/>
    <x v="6"/>
    <n v="0"/>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2"/>
    <x v="52"/>
    <s v=" Somewhat"/>
    <s v="Item 20.3"/>
    <s v="DISVSAT"/>
    <x v="6"/>
    <n v="2.7362630697037189"/>
  </r>
  <r>
    <s v="20.3. (If respondent answered they knew about the following services and used them AT LEAST ONCE): Think about your experiences from the time of your decision to attend this college through the end of the first three weeks of your first semester/quarter. How satisfied were you with the following services?"/>
    <x v="26"/>
    <x v="0"/>
    <x v="81"/>
    <s v="If you used these services in the first three weeks of your first term, how satisfied were you with the following services?Services to students with disabilities"/>
    <x v="4"/>
    <n v="3"/>
    <x v="53"/>
    <s v=" Very"/>
    <s v="Item 20.3"/>
    <s v="DISVSAT"/>
    <x v="6"/>
    <n v="8.278875686933258"/>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1"/>
    <x v="41"/>
    <s v=" Strongly disagree"/>
    <s v="Item 21"/>
    <s v="LNDSTUDY"/>
    <x v="6"/>
    <n v="4.2747263339520982"/>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2"/>
    <x v="42"/>
    <s v=" Disagree"/>
    <s v="Item 21"/>
    <s v="LNDSTUDY"/>
    <x v="6"/>
    <n v="14.944140253366019"/>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3"/>
    <x v="43"/>
    <s v=" Neutral"/>
    <s v="Item 21"/>
    <s v="LNDSTUDY"/>
    <x v="6"/>
    <n v="46.716185750429183"/>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4"/>
    <x v="44"/>
    <s v=" Agree"/>
    <s v="Item 21"/>
    <s v="LNDSTUDY"/>
    <x v="6"/>
    <n v="122.19100801515367"/>
  </r>
  <r>
    <s v="21. Think about your experiences from the time of your decision to attend this college through the end of the first three weeks of your first semester/quarter. Within a class, or through another experience at this college:"/>
    <x v="27"/>
    <x v="0"/>
    <x v="82"/>
    <s v="Consider your experiences with the first three weeks of your first term within a class, or through another experience at this college:I learned to improve my study skills  "/>
    <x v="1"/>
    <n v="5"/>
    <x v="45"/>
    <s v=" Strongly agree"/>
    <s v="Item 21"/>
    <s v="LNDSTUDY"/>
    <x v="6"/>
    <n v="88.432901313524255"/>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1"/>
    <x v="41"/>
    <s v=" Strongly disagree"/>
    <s v="Item 21"/>
    <s v="LNDACAWK"/>
    <x v="6"/>
    <n v="4.2931923024740577"/>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2"/>
    <x v="42"/>
    <s v=" Disagree"/>
    <s v="Item 21"/>
    <s v="LNDACAWK"/>
    <x v="6"/>
    <n v="14.942574896552742"/>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3"/>
    <x v="43"/>
    <s v=" Neutral"/>
    <s v="Item 21"/>
    <s v="LNDACAWK"/>
    <x v="6"/>
    <n v="73.810593242439126"/>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4"/>
    <x v="44"/>
    <s v=" Agree"/>
    <s v="Item 21"/>
    <s v="LNDACAWK"/>
    <x v="6"/>
    <n v="104.45898418278381"/>
  </r>
  <r>
    <s v="21. Think about your experiences from the time of your decision to attend this college through the end of the first three weeks of your first semester/quarter. Within a class, or through another experience at this college:"/>
    <x v="27"/>
    <x v="0"/>
    <x v="83"/>
    <s v="Consider your experiences with the first three weeks of your first term within a class, or through another experience at this college:I learned to understand my academic strengths and weaknesses"/>
    <x v="1"/>
    <n v="5"/>
    <x v="45"/>
    <s v=" Strongly agree"/>
    <s v="Item 21"/>
    <s v="LNDACAWK"/>
    <x v="6"/>
    <n v="78.860399956909134"/>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1"/>
    <x v="41"/>
    <s v=" Strongly disagree"/>
    <s v="Item 21"/>
    <s v="LNDSKLLS"/>
    <x v="6"/>
    <n v="4.6796264730067723"/>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2"/>
    <x v="42"/>
    <s v=" Disagree"/>
    <s v="Item 21"/>
    <s v="LNDSKLLS"/>
    <x v="6"/>
    <n v="37.981212526281396"/>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3"/>
    <x v="43"/>
    <s v=" Neutral"/>
    <s v="Item 21"/>
    <s v="LNDSKLLS"/>
    <x v="6"/>
    <n v="75.704266801245495"/>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4"/>
    <x v="44"/>
    <s v=" Agree"/>
    <s v="Item 21"/>
    <s v="LNDSKLLS"/>
    <x v="6"/>
    <n v="91.069842497384684"/>
  </r>
  <r>
    <s v="21. Think about your experiences from the time of your decision to attend this college through the end of the first three weeks of your first semester/quarter. Within a class, or through another experience at this college:"/>
    <x v="27"/>
    <x v="0"/>
    <x v="84"/>
    <s v="Consider your experiences with the first three weeks of your first term within a class, or through another experience at this college:I learned skills and strategies to improve my test-taking ability"/>
    <x v="1"/>
    <n v="5"/>
    <x v="45"/>
    <s v=" Strongly agree"/>
    <s v="Item 21"/>
    <s v="LNDSKLLS"/>
    <x v="6"/>
    <n v="67.124013368506894"/>
  </r>
  <r>
    <s v="22. What has been your MAIN source of academic advising (help with academic goal-setting, planning, course recommendations, graduation requirements, etc.)?"/>
    <x v="28"/>
    <x v="0"/>
    <x v="0"/>
    <s v="What has been your MAIN source of academic advising?"/>
    <x v="4"/>
    <n v="1"/>
    <x v="54"/>
    <s v=" Instructors"/>
    <s v="Item 22"/>
    <s v="PSOURACA"/>
    <x v="6"/>
    <n v="50.994831217138305"/>
  </r>
  <r>
    <s v="22. What has been your MAIN source of academic advising (help with academic goal-setting, planning, course recommendations, graduation requirements, etc.)?"/>
    <x v="28"/>
    <x v="0"/>
    <x v="0"/>
    <s v="What has been your MAIN source of academic advising?"/>
    <x v="4"/>
    <n v="2"/>
    <x v="55"/>
    <s v=" College staff (not instructors)"/>
    <s v="Item 22"/>
    <s v="PSOURACA"/>
    <x v="6"/>
    <n v="53.668562601551393"/>
  </r>
  <r>
    <s v="22. What has been your MAIN source of academic advising (help with academic goal-setting, planning, course recommendations, graduation requirements, etc.)?"/>
    <x v="28"/>
    <x v="0"/>
    <x v="0"/>
    <s v="What has been your MAIN source of academic advising?"/>
    <x v="4"/>
    <n v="3"/>
    <x v="56"/>
    <s v=" Friends, family, or other students"/>
    <s v="Item 22"/>
    <s v="PSOURACA"/>
    <x v="6"/>
    <n v="91.088673773896815"/>
  </r>
  <r>
    <s v="22. What has been your MAIN source of academic advising (help with academic goal-setting, planning, course recommendations, graduation requirements, etc.)?"/>
    <x v="28"/>
    <x v="0"/>
    <x v="0"/>
    <s v="What has been your MAIN source of academic advising?"/>
    <x v="4"/>
    <n v="4"/>
    <x v="57"/>
    <s v=" Computerized degree advisor system"/>
    <s v="Item 22"/>
    <s v="PSOURACA"/>
    <x v="6"/>
    <n v="5.2793090541410805"/>
  </r>
  <r>
    <s v="22. What has been your MAIN source of academic advising (help with academic goal-setting, planning, course recommendations, graduation requirements, etc.)?"/>
    <x v="28"/>
    <x v="0"/>
    <x v="0"/>
    <s v="What has been your MAIN source of academic advising?"/>
    <x v="4"/>
    <n v="5"/>
    <x v="58"/>
    <s v=" College Web site"/>
    <s v="Item 22"/>
    <s v="PSOURACA"/>
    <x v="6"/>
    <n v="26.713681382546472"/>
  </r>
  <r>
    <s v="22. What has been your MAIN source of academic advising (help with academic goal-setting, planning, course recommendations, graduation requirements, etc.)?"/>
    <x v="28"/>
    <x v="0"/>
    <x v="0"/>
    <s v="What has been your MAIN source of academic advising?"/>
    <x v="4"/>
    <n v="6"/>
    <x v="59"/>
    <s v=" Other college materials"/>
    <s v="Item 22"/>
    <s v="PSOURACA"/>
    <x v="6"/>
    <n v="13.523464843482884"/>
  </r>
  <r>
    <s v="23. Was a specific person assigned to you so you could see him/her each time you needed information or assistance?"/>
    <x v="29"/>
    <x v="0"/>
    <x v="0"/>
    <s v="Was a specific person assigned to you so you could see him/her each time you needed information or assistance?"/>
    <x v="4"/>
    <n v="1"/>
    <x v="0"/>
    <s v=" Yes"/>
    <s v="Item 23"/>
    <s v="ASNPERS"/>
    <x v="6"/>
    <n v="52.155557349058462"/>
  </r>
  <r>
    <s v="23. Was a specific person assigned to you so you could see him/her each time you needed information or assistance?"/>
    <x v="29"/>
    <x v="0"/>
    <x v="0"/>
    <s v="Was a specific person assigned to you so you could see him/her each time you needed information or assistance?"/>
    <x v="4"/>
    <n v="2"/>
    <x v="1"/>
    <s v=" No"/>
    <s v="Item 23"/>
    <s v="ASNPERS"/>
    <x v="6"/>
    <n v="220.33658364093691"/>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1"/>
    <x v="25"/>
    <s v=" None"/>
    <s v="Item 24"/>
    <s v="PREPCLAS"/>
    <x v="6"/>
    <n v="11.147896557907437"/>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2"/>
    <x v="60"/>
    <s v=" 1-5 hours"/>
    <s v="Item 24"/>
    <s v="PREPCLAS"/>
    <x v="6"/>
    <n v="177.76899315843286"/>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3"/>
    <x v="61"/>
    <s v=" 6-10 hours"/>
    <s v="Item 24"/>
    <s v="PREPCLAS"/>
    <x v="6"/>
    <n v="69.327961250964449"/>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4"/>
    <x v="62"/>
    <s v=" 11-20 hours"/>
    <s v="Item 24"/>
    <s v="PREPCLAS"/>
    <x v="6"/>
    <n v="12.412510391067066"/>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5"/>
    <x v="63"/>
    <s v=" 21-30 hours"/>
    <s v="Item 24"/>
    <s v="PREPCLAS"/>
    <x v="6"/>
    <n v="3.7208144645574648"/>
  </r>
  <r>
    <s v="24. During the first three weeks of your first semester/quarter at this college, how many hours did you spend in a typical 7-day week doing each of the following?"/>
    <x v="30"/>
    <x v="0"/>
    <x v="85"/>
    <s v="In the first three weeks of first term at this college, how many hours did you spend in a typical week doing each of the following?Preparing for class"/>
    <x v="3"/>
    <n v="6"/>
    <x v="64"/>
    <s v=" More than 30 hours"/>
    <s v="Item 24"/>
    <s v="PREPCLAS"/>
    <x v="6"/>
    <n v="3.2554550415068935"/>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1"/>
    <x v="25"/>
    <s v=" None"/>
    <s v="Item 24"/>
    <s v="WORKPAY"/>
    <x v="6"/>
    <n v="85.715609158490366"/>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2"/>
    <x v="60"/>
    <s v=" 1-5 hours"/>
    <s v="Item 24"/>
    <s v="WORKPAY"/>
    <x v="6"/>
    <n v="23.942051732612107"/>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3"/>
    <x v="61"/>
    <s v=" 6-10 hours"/>
    <s v="Item 24"/>
    <s v="WORKPAY"/>
    <x v="6"/>
    <n v="21.167291369051192"/>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4"/>
    <x v="62"/>
    <s v=" 11-20 hours"/>
    <s v="Item 24"/>
    <s v="WORKPAY"/>
    <x v="6"/>
    <n v="24.730255328572952"/>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5"/>
    <x v="63"/>
    <s v=" 21-30 hours"/>
    <s v="Item 24"/>
    <s v="WORKPAY"/>
    <x v="6"/>
    <n v="52.20953163430233"/>
  </r>
  <r>
    <s v="24. During the first three weeks of your first semester/quarter at this college, how many hours did you spend in a typical 7-day week doing each of the following?"/>
    <x v="30"/>
    <x v="0"/>
    <x v="86"/>
    <s v="In the first three weeks of first term at this college, how many hours did you spend in a typical week doing each of the following?Working for pay"/>
    <x v="3"/>
    <n v="6"/>
    <x v="64"/>
    <s v=" More than 30 hours"/>
    <s v="Item 24"/>
    <s v="WORKPAY"/>
    <x v="6"/>
    <n v="61.641636463774333"/>
  </r>
  <r>
    <s v="25. When do you plan to take classes at this college again?"/>
    <x v="31"/>
    <x v="0"/>
    <x v="0"/>
    <s v="When do you plan to take classes at this college again?"/>
    <x v="5"/>
    <n v="1"/>
    <x v="65"/>
    <s v=" I will accomplish my goal(s) during this semester/quarter and will not be returning"/>
    <s v="Item 25"/>
    <s v="AGAINCL"/>
    <x v="6"/>
    <n v="20.089126149423365"/>
  </r>
  <r>
    <s v="25. When do you plan to take classes at this college again?"/>
    <x v="31"/>
    <x v="0"/>
    <x v="0"/>
    <s v="When do you plan to take classes at this college again?"/>
    <x v="5"/>
    <n v="2"/>
    <x v="66"/>
    <s v=" I have no current plans to return"/>
    <s v="Item 25"/>
    <s v="AGAINCL"/>
    <x v="6"/>
    <n v="3.1226972402364335"/>
  </r>
  <r>
    <s v="25. When do you plan to take classes at this college again?"/>
    <x v="31"/>
    <x v="0"/>
    <x v="0"/>
    <s v="When do you plan to take classes at this college again?"/>
    <x v="5"/>
    <n v="3"/>
    <x v="67"/>
    <s v=" Within the next 12 months"/>
    <s v="Item 25"/>
    <s v="AGAINCL"/>
    <x v="6"/>
    <n v="188.64681768151718"/>
  </r>
  <r>
    <s v="25. When do you plan to take classes at this college again?"/>
    <x v="31"/>
    <x v="0"/>
    <x v="0"/>
    <s v="When do you plan to take classes at this college again?"/>
    <x v="5"/>
    <n v="4"/>
    <x v="68"/>
    <s v=" Uncertain"/>
    <s v="Item 25"/>
    <s v="AGAINCL"/>
    <x v="6"/>
    <n v="64.525569478503641"/>
  </r>
  <r>
    <s v="Are you currently a high school student taking one or more courses for college credit?"/>
    <x v="32"/>
    <x v="0"/>
    <x v="0"/>
    <s v="Are you currently a high school student taking one or more courses for college credit?"/>
    <x v="0"/>
    <n v="0"/>
    <x v="6"/>
    <s v=" No"/>
    <s v="Online Survey Item"/>
    <s v="CURHSSTU*"/>
    <x v="6"/>
    <n v="0"/>
  </r>
  <r>
    <s v="Are you currently a high school student taking one or more courses for college credit?"/>
    <x v="32"/>
    <x v="0"/>
    <x v="0"/>
    <s v="Are you currently a high school student taking one or more courses for college credit?"/>
    <x v="0"/>
    <n v="1"/>
    <x v="0"/>
    <s v=" Yes"/>
    <s v="Online Survey Item"/>
    <s v="CURHSSTU*"/>
    <x v="6"/>
    <n v="0"/>
  </r>
  <r>
    <s v="26. While in high school, did you:"/>
    <x v="33"/>
    <x v="0"/>
    <x v="87"/>
    <s v="While in high school, did you:Take math every school year?"/>
    <x v="0"/>
    <n v="0"/>
    <x v="50"/>
    <s v=" Not applicable"/>
    <s v="Item 26"/>
    <s v="MATHALLF"/>
    <x v="6"/>
    <n v="0.40490013905467431"/>
  </r>
  <r>
    <s v="26. While in high school, did you:"/>
    <x v="33"/>
    <x v="0"/>
    <x v="87"/>
    <s v="While in high school, did you:Take math every school year?"/>
    <x v="0"/>
    <n v="1"/>
    <x v="0"/>
    <s v=" Yes"/>
    <s v="Item 26"/>
    <s v="MATHALLF"/>
    <x v="6"/>
    <n v="234.53694922476726"/>
  </r>
  <r>
    <s v="26. While in high school, did you:"/>
    <x v="33"/>
    <x v="0"/>
    <x v="87"/>
    <s v="While in high school, did you:Take math every school year?"/>
    <x v="0"/>
    <n v="2"/>
    <x v="1"/>
    <s v=" No"/>
    <s v="Item 26"/>
    <s v="MATHALLF"/>
    <x v="6"/>
    <n v="43.483115810201284"/>
  </r>
  <r>
    <s v="26. While in high school, did you:"/>
    <x v="33"/>
    <x v="0"/>
    <x v="88"/>
    <s v="While in high school, did you:Take math during your senior year?"/>
    <x v="0"/>
    <n v="0"/>
    <x v="50"/>
    <s v=" Not applicable"/>
    <s v="Item 26"/>
    <s v="MATHSNYR"/>
    <x v="6"/>
    <n v="0.59811722432103165"/>
  </r>
  <r>
    <s v="26. While in high school, did you:"/>
    <x v="33"/>
    <x v="0"/>
    <x v="88"/>
    <s v="While in high school, did you:Take math during your senior year?"/>
    <x v="0"/>
    <n v="1"/>
    <x v="0"/>
    <s v=" Yes"/>
    <s v="Item 26"/>
    <s v="MATHSNYR"/>
    <x v="6"/>
    <n v="212.38703712566593"/>
  </r>
  <r>
    <s v="26. While in high school, did you:"/>
    <x v="33"/>
    <x v="0"/>
    <x v="88"/>
    <s v="While in high school, did you:Take math during your senior year?"/>
    <x v="0"/>
    <n v="2"/>
    <x v="1"/>
    <s v=" No"/>
    <s v="Item 26"/>
    <s v="MATHSNYR"/>
    <x v="6"/>
    <n v="45.444945182026295"/>
  </r>
  <r>
    <s v="27. Would you recommend this college to a friend or family member?"/>
    <x v="34"/>
    <x v="0"/>
    <x v="0"/>
    <s v="Would you recommend this college to a friend or family member?"/>
    <x v="5"/>
    <n v="1"/>
    <x v="0"/>
    <s v=" Yes"/>
    <s v="Item 27"/>
    <s v="RECOCOLL"/>
    <x v="6"/>
    <n v="274.01591568198779"/>
  </r>
  <r>
    <s v="27. Would you recommend this college to a friend or family member?"/>
    <x v="34"/>
    <x v="0"/>
    <x v="0"/>
    <s v="Would you recommend this college to a friend or family member?"/>
    <x v="5"/>
    <n v="2"/>
    <x v="1"/>
    <s v=" No"/>
    <s v="Item 27"/>
    <s v="RECOCOLL"/>
    <x v="6"/>
    <n v="4.3905835235138744"/>
  </r>
  <r>
    <s v="28. In what range was your overall high school grade average?"/>
    <x v="35"/>
    <x v="0"/>
    <x v="0"/>
    <s v="In what range was your overall high school grade average?"/>
    <x v="0"/>
    <n v="1"/>
    <x v="69"/>
    <s v=" A"/>
    <s v="Item 28"/>
    <s v="HSGRADE"/>
    <x v="6"/>
    <n v="24.737528746455428"/>
  </r>
  <r>
    <s v="28. In what range was your overall high school grade average?"/>
    <x v="35"/>
    <x v="0"/>
    <x v="0"/>
    <s v="In what range was your overall high school grade average?"/>
    <x v="0"/>
    <n v="2"/>
    <x v="70"/>
    <s v=" A- to B+"/>
    <s v="Item 28"/>
    <s v="HSGRADE"/>
    <x v="6"/>
    <n v="128.81164411551967"/>
  </r>
  <r>
    <s v="28. In what range was your overall high school grade average?"/>
    <x v="35"/>
    <x v="0"/>
    <x v="0"/>
    <s v="In what range was your overall high school grade average?"/>
    <x v="0"/>
    <n v="3"/>
    <x v="71"/>
    <s v=" B"/>
    <s v="Item 28"/>
    <s v="HSGRADE"/>
    <x v="6"/>
    <n v="52.515109887513731"/>
  </r>
  <r>
    <s v="28. In what range was your overall high school grade average?"/>
    <x v="35"/>
    <x v="0"/>
    <x v="0"/>
    <s v="In what range was your overall high school grade average?"/>
    <x v="0"/>
    <n v="4"/>
    <x v="72"/>
    <s v=" B- to C+"/>
    <s v="Item 28"/>
    <s v="HSGRADE"/>
    <x v="6"/>
    <n v="60.130843250733854"/>
  </r>
  <r>
    <s v="28. In what range was your overall high school grade average?"/>
    <x v="35"/>
    <x v="0"/>
    <x v="0"/>
    <s v="In what range was your overall high school grade average?"/>
    <x v="0"/>
    <n v="5"/>
    <x v="73"/>
    <s v=" C"/>
    <s v="Item 28"/>
    <s v="HSGRADE"/>
    <x v="6"/>
    <n v="9.1071419335645665"/>
  </r>
  <r>
    <s v="28. In what range was your overall high school grade average?"/>
    <x v="35"/>
    <x v="0"/>
    <x v="0"/>
    <s v="In what range was your overall high school grade average?"/>
    <x v="0"/>
    <n v="6"/>
    <x v="74"/>
    <s v=" C- or lower"/>
    <s v="Item 28"/>
    <s v="HSGRADE"/>
    <x v="6"/>
    <n v="2.5430459844373616"/>
  </r>
  <r>
    <s v="29. Your sex"/>
    <x v="36"/>
    <x v="0"/>
    <x v="0"/>
    <s v="Your sex"/>
    <x v="0"/>
    <n v="1"/>
    <x v="75"/>
    <s v=" Male"/>
    <s v="Item 29"/>
    <s v="SEX"/>
    <x v="6"/>
    <n v="106.713714666413"/>
  </r>
  <r>
    <s v="29. Your sex"/>
    <x v="36"/>
    <x v="0"/>
    <x v="0"/>
    <s v="Your sex"/>
    <x v="0"/>
    <n v="2"/>
    <x v="76"/>
    <s v=" Female"/>
    <s v="Item 29"/>
    <s v="SEX"/>
    <x v="6"/>
    <n v="171.9044675928769"/>
  </r>
  <r>
    <s v="29. Your sex"/>
    <x v="36"/>
    <x v="0"/>
    <x v="0"/>
    <s v="Your sex"/>
    <x v="0"/>
    <n v="95"/>
    <x v="77"/>
    <s v=" I prefer not to respond 1"/>
    <s v="Item 29"/>
    <s v="SEX"/>
    <x v="6"/>
    <n v="0"/>
  </r>
  <r>
    <s v="30. Mark your age group"/>
    <x v="37"/>
    <x v="0"/>
    <x v="0"/>
    <s v="Mark your age group"/>
    <x v="0"/>
    <n v="2"/>
    <x v="78"/>
    <s v=" 18 to 19"/>
    <s v="Item 30"/>
    <s v="AGENEW"/>
    <x v="6"/>
    <n v="206.88292180229357"/>
  </r>
  <r>
    <s v="30. Mark your age group"/>
    <x v="37"/>
    <x v="0"/>
    <x v="0"/>
    <s v="Mark your age group"/>
    <x v="0"/>
    <n v="3"/>
    <x v="79"/>
    <s v=" 20 to 21"/>
    <s v="Item 30"/>
    <s v="AGENEW"/>
    <x v="6"/>
    <n v="35.544903582061082"/>
  </r>
  <r>
    <s v="30. Mark your age group"/>
    <x v="37"/>
    <x v="0"/>
    <x v="0"/>
    <s v="Mark your age group"/>
    <x v="0"/>
    <n v="4"/>
    <x v="80"/>
    <s v=" 22 to 24"/>
    <s v="Item 30"/>
    <s v="AGENEW"/>
    <x v="6"/>
    <n v="14.579668072972009"/>
  </r>
  <r>
    <s v="30. Mark your age group"/>
    <x v="37"/>
    <x v="0"/>
    <x v="0"/>
    <s v="Mark your age group"/>
    <x v="0"/>
    <n v="5"/>
    <x v="81"/>
    <s v=" 25 to 29"/>
    <s v="Item 30"/>
    <s v="AGENEW"/>
    <x v="6"/>
    <n v="10.093258685231589"/>
  </r>
  <r>
    <s v="30. Mark your age group"/>
    <x v="37"/>
    <x v="0"/>
    <x v="0"/>
    <s v="Mark your age group"/>
    <x v="0"/>
    <n v="6"/>
    <x v="82"/>
    <s v=" 30 to 39"/>
    <s v="Item 30"/>
    <s v="AGENEW"/>
    <x v="6"/>
    <n v="10.937778860932397"/>
  </r>
  <r>
    <s v="30. Mark your age group"/>
    <x v="37"/>
    <x v="0"/>
    <x v="0"/>
    <s v="Mark your age group"/>
    <x v="0"/>
    <n v="7"/>
    <x v="83"/>
    <s v=" 40 to 49"/>
    <s v="Item 30"/>
    <s v="AGENEW"/>
    <x v="6"/>
    <n v="0.38643417053271473"/>
  </r>
  <r>
    <s v="30. Mark your age group"/>
    <x v="37"/>
    <x v="0"/>
    <x v="0"/>
    <s v="Mark your age group"/>
    <x v="0"/>
    <n v="8"/>
    <x v="84"/>
    <s v=" 50 to 64"/>
    <s v="Item 30"/>
    <s v="AGENEW"/>
    <x v="6"/>
    <n v="0.19321708526635736"/>
  </r>
  <r>
    <s v="30. Mark your age group"/>
    <x v="37"/>
    <x v="0"/>
    <x v="0"/>
    <s v="Mark your age group"/>
    <x v="0"/>
    <n v="9"/>
    <x v="85"/>
    <s v=" 65+"/>
    <s v="Item 30"/>
    <s v="AGENEW"/>
    <x v="6"/>
    <n v="0"/>
  </r>
  <r>
    <s v="31. Are you married?"/>
    <x v="38"/>
    <x v="0"/>
    <x v="0"/>
    <s v="Are you married?"/>
    <x v="0"/>
    <n v="1"/>
    <x v="0"/>
    <s v=" Yes"/>
    <s v="Item 31"/>
    <s v="MARRSTAT"/>
    <x v="6"/>
    <n v="5.2793090541410805"/>
  </r>
  <r>
    <s v="31. Are you married?"/>
    <x v="38"/>
    <x v="0"/>
    <x v="0"/>
    <s v="Are you married?"/>
    <x v="0"/>
    <n v="2"/>
    <x v="1"/>
    <s v=" No"/>
    <s v="Item 31"/>
    <s v="MARRSTAT"/>
    <x v="6"/>
    <n v="270.9890443059777"/>
  </r>
  <r>
    <s v="32. Do you have children who live with you and depend on you for their care?"/>
    <x v="39"/>
    <x v="0"/>
    <x v="0"/>
    <s v="Do you have children who live with you and depend on you for their care?"/>
    <x v="0"/>
    <n v="1"/>
    <x v="0"/>
    <s v=" Yes"/>
    <s v="Item 32"/>
    <s v="CHILDREN"/>
    <x v="6"/>
    <n v="16.011112922354371"/>
  </r>
  <r>
    <s v="32. Do you have children who live with you and depend on you for their care?"/>
    <x v="39"/>
    <x v="0"/>
    <x v="0"/>
    <s v="Do you have children who live with you and depend on you for their care?"/>
    <x v="0"/>
    <n v="2"/>
    <x v="1"/>
    <s v=" No"/>
    <s v="Item 32"/>
    <s v="CHILDREN"/>
    <x v="6"/>
    <n v="258.19801984489936"/>
  </r>
  <r>
    <s v="33. Is English your native (first) language?"/>
    <x v="40"/>
    <x v="0"/>
    <x v="0"/>
    <s v="Is English your native language?"/>
    <x v="0"/>
    <n v="1"/>
    <x v="0"/>
    <s v=" Yes"/>
    <s v="Item 33"/>
    <s v="ENGNAT"/>
    <x v="6"/>
    <n v="176.63036865480913"/>
  </r>
  <r>
    <s v="33. Is English your native (first) language?"/>
    <x v="40"/>
    <x v="0"/>
    <x v="0"/>
    <s v="Is English your native language?"/>
    <x v="0"/>
    <n v="2"/>
    <x v="1"/>
    <s v=" No"/>
    <s v="Item 33"/>
    <s v="ENGNAT"/>
    <x v="6"/>
    <n v="99.637984705309705"/>
  </r>
  <r>
    <s v="34. Are you an international student or nonresident alien?"/>
    <x v="41"/>
    <x v="0"/>
    <x v="0"/>
    <s v="Are you an international student or nonresident alien?"/>
    <x v="0"/>
    <n v="1"/>
    <x v="0"/>
    <s v=" Yes"/>
    <s v="Item 34"/>
    <s v="INTERNAT"/>
    <x v="6"/>
    <n v="7.092126695626134"/>
  </r>
  <r>
    <s v="34. Are you an international student or nonresident alien?"/>
    <x v="41"/>
    <x v="0"/>
    <x v="0"/>
    <s v="Are you an international student or nonresident alien?"/>
    <x v="0"/>
    <n v="2"/>
    <x v="1"/>
    <s v=" No"/>
    <s v="Item 34"/>
    <s v="INTERNAT"/>
    <x v="6"/>
    <n v="271.5260555636637"/>
  </r>
  <r>
    <s v="35. What is your racial/ethnic identification?"/>
    <x v="42"/>
    <x v="0"/>
    <x v="0"/>
    <s v="What is your racial/ethnic identification?"/>
    <x v="0"/>
    <n v="1"/>
    <x v="86"/>
    <s v=" American Indian or Native American"/>
    <s v="Item 35"/>
    <s v="DIVERSIT"/>
    <x v="6"/>
    <n v="0.40490013905467431"/>
  </r>
  <r>
    <s v="35. What is your racial/ethnic identification?"/>
    <x v="42"/>
    <x v="0"/>
    <x v="0"/>
    <s v="What is your racial/ethnic identification?"/>
    <x v="0"/>
    <n v="2"/>
    <x v="87"/>
    <s v=" Asian, Asian American, or Pacific Islander"/>
    <s v="Item 35"/>
    <s v="DIVERSIT"/>
    <x v="6"/>
    <n v="12.94381358768381"/>
  </r>
  <r>
    <s v="35. What is your racial/ethnic identification?"/>
    <x v="42"/>
    <x v="0"/>
    <x v="0"/>
    <s v="What is your racial/ethnic identification?"/>
    <x v="0"/>
    <n v="3"/>
    <x v="88"/>
    <s v=" Native Hawaiian"/>
    <s v="Item 35"/>
    <s v="DIVERSIT"/>
    <x v="6"/>
    <n v="0"/>
  </r>
  <r>
    <s v="35. What is your racial/ethnic identification?"/>
    <x v="42"/>
    <x v="0"/>
    <x v="0"/>
    <s v="What is your racial/ethnic identification?"/>
    <x v="0"/>
    <n v="4"/>
    <x v="89"/>
    <s v=" Black or African American, Non-Hispanic"/>
    <s v="Item 35"/>
    <s v="DIVERSIT"/>
    <x v="6"/>
    <n v="18.939027720511174"/>
  </r>
  <r>
    <s v="35. What is your racial/ethnic identification?"/>
    <x v="42"/>
    <x v="0"/>
    <x v="0"/>
    <s v="What is your racial/ethnic identification?"/>
    <x v="0"/>
    <n v="5"/>
    <x v="90"/>
    <s v=" White, Non-Hispanic"/>
    <s v="Item 35"/>
    <s v="DIVERSIT"/>
    <x v="6"/>
    <n v="52.917797987115939"/>
  </r>
  <r>
    <s v="35. What is your racial/ethnic identification?"/>
    <x v="42"/>
    <x v="0"/>
    <x v="0"/>
    <s v="What is your racial/ethnic identification?"/>
    <x v="0"/>
    <n v="6"/>
    <x v="91"/>
    <s v=" Hispanic, Latino, Spanish"/>
    <s v="Item 35"/>
    <s v="DIVERSIT"/>
    <x v="6"/>
    <n v="185.66921303886375"/>
  </r>
  <r>
    <s v="35. What is your racial/ethnic identification?"/>
    <x v="42"/>
    <x v="0"/>
    <x v="0"/>
    <s v="What is your racial/ethnic identification?"/>
    <x v="0"/>
    <n v="7"/>
    <x v="92"/>
    <s v=" Other"/>
    <s v="Item 35"/>
    <s v="DIVERSIT"/>
    <x v="6"/>
    <n v="3.3343802940247502"/>
  </r>
  <r>
    <s v="36. What is the highest academic certificate or degree you have earned?"/>
    <x v="43"/>
    <x v="0"/>
    <x v="0"/>
    <s v="What is the highest academic certificate or degree you have earned?"/>
    <x v="0"/>
    <n v="1"/>
    <x v="25"/>
    <s v=" None"/>
    <s v="Item 36"/>
    <s v="DEGREE"/>
    <x v="6"/>
    <n v="2.5430459844373616"/>
  </r>
  <r>
    <s v="36. What is the highest academic certificate or degree you have earned?"/>
    <x v="43"/>
    <x v="0"/>
    <x v="0"/>
    <s v="What is the highest academic certificate or degree you have earned?"/>
    <x v="0"/>
    <n v="2"/>
    <x v="93"/>
    <s v=" GED"/>
    <s v="Item 36"/>
    <s v="DEGREE"/>
    <x v="6"/>
    <n v="2.8320889339302591"/>
  </r>
  <r>
    <s v="36. What is the highest academic certificate or degree you have earned?"/>
    <x v="43"/>
    <x v="0"/>
    <x v="0"/>
    <s v="What is the highest academic certificate or degree you have earned?"/>
    <x v="0"/>
    <n v="3"/>
    <x v="94"/>
    <s v=" High school diploma"/>
    <s v="Item 36"/>
    <s v="DEGREE"/>
    <x v="6"/>
    <n v="267.69316130581001"/>
  </r>
  <r>
    <s v="36. What is the highest academic certificate or degree you have earned?"/>
    <x v="43"/>
    <x v="0"/>
    <x v="0"/>
    <s v="What is the highest academic certificate or degree you have earned?"/>
    <x v="0"/>
    <n v="4"/>
    <x v="95"/>
    <s v=" Vocational/technical certificate"/>
    <s v="Item 36"/>
    <s v="DEGREE"/>
    <x v="6"/>
    <n v="2.2339717096092278"/>
  </r>
  <r>
    <s v="36. What is the highest academic certificate or degree you have earned?"/>
    <x v="43"/>
    <x v="0"/>
    <x v="0"/>
    <s v="What is the highest academic certificate or degree you have earned?"/>
    <x v="0"/>
    <n v="5"/>
    <x v="96"/>
    <s v=" Associate degree"/>
    <s v="Item 36"/>
    <s v="DEGREE"/>
    <x v="6"/>
    <n v="0.19321708526635736"/>
  </r>
  <r>
    <s v="36. What is the highest academic certificate or degree you have earned?"/>
    <x v="43"/>
    <x v="0"/>
    <x v="0"/>
    <s v="What is the highest academic certificate or degree you have earned?"/>
    <x v="0"/>
    <n v="6"/>
    <x v="97"/>
    <s v=" Bachelor's degree"/>
    <s v="Item 36"/>
    <s v="DEGREE"/>
    <x v="6"/>
    <n v="0.38643417053271473"/>
  </r>
  <r>
    <s v="36. What is the highest academic certificate or degree you have earned?"/>
    <x v="43"/>
    <x v="0"/>
    <x v="0"/>
    <s v="What is the highest academic certificate or degree you have earned?"/>
    <x v="0"/>
    <n v="7"/>
    <x v="98"/>
    <s v=" Master's/Doctoral/Professional degree"/>
    <s v="Item 36"/>
    <s v="DEGREE"/>
    <x v="6"/>
    <n v="2.5430459844373616"/>
  </r>
  <r>
    <s v="37. Please indicate whether your goal(s) for attending this college include the following:"/>
    <x v="44"/>
    <x v="0"/>
    <x v="89"/>
    <s v="Please indicate whether your goal for attending this college include the following:To complete a certificate"/>
    <x v="3"/>
    <n v="1"/>
    <x v="0"/>
    <s v=" Yes"/>
    <s v="Item 37"/>
    <s v="CERTPRGM"/>
    <x v="6"/>
    <n v="162.64996005183119"/>
  </r>
  <r>
    <s v="37. Please indicate whether your goal(s) for attending this college include the following:"/>
    <x v="44"/>
    <x v="0"/>
    <x v="89"/>
    <s v="Please indicate whether your goal for attending this college include the following:To complete a certificate"/>
    <x v="3"/>
    <n v="2"/>
    <x v="1"/>
    <s v=" No"/>
    <s v="Item 37"/>
    <s v="CERTPRGM"/>
    <x v="6"/>
    <n v="107.83835825086541"/>
  </r>
  <r>
    <s v="37. Please indicate whether your goal(s) for attending this college include the following:"/>
    <x v="44"/>
    <x v="0"/>
    <x v="90"/>
    <s v="Please indicate whether your goal for attending this college include the following:To obtain an Associate degree"/>
    <x v="3"/>
    <n v="1"/>
    <x v="0"/>
    <s v=" Yes"/>
    <s v="Item 37"/>
    <s v="ASSOCDEG"/>
    <x v="6"/>
    <n v="229.41549067566191"/>
  </r>
  <r>
    <s v="37. Please indicate whether your goal(s) for attending this college include the following:"/>
    <x v="44"/>
    <x v="0"/>
    <x v="90"/>
    <s v="Please indicate whether your goal for attending this college include the following:To obtain an Associate degree"/>
    <x v="3"/>
    <n v="2"/>
    <x v="1"/>
    <s v=" No"/>
    <s v="Item 37"/>
    <s v="ASSOCDEG"/>
    <x v="6"/>
    <n v="44.883759894749197"/>
  </r>
  <r>
    <s v="37. Please indicate whether your goal(s) for attending this college include the following:"/>
    <x v="44"/>
    <x v="0"/>
    <x v="91"/>
    <s v="Please indicate whether your goal for attending this college include the following:To transfer to a 4-year college or university"/>
    <x v="3"/>
    <n v="1"/>
    <x v="0"/>
    <s v=" Yes"/>
    <s v="Item 37"/>
    <s v="TR4YR"/>
    <x v="6"/>
    <n v="214.09519012822867"/>
  </r>
  <r>
    <s v="37. Please indicate whether your goal(s) for attending this college include the following:"/>
    <x v="44"/>
    <x v="0"/>
    <x v="91"/>
    <s v="Please indicate whether your goal for attending this college include the following:To transfer to a 4-year college or university"/>
    <x v="3"/>
    <n v="2"/>
    <x v="1"/>
    <s v=" No"/>
    <s v="Item 37"/>
    <s v="TR4YR"/>
    <x v="6"/>
    <n v="61.400294890824554"/>
  </r>
  <r>
    <s v="38. Who in your family has attended at least some college? (Mark all that apply)"/>
    <x v="45"/>
    <x v="0"/>
    <x v="92"/>
    <s v="Who in your family has attended at least some college? Mother"/>
    <x v="0"/>
    <n v="0"/>
    <x v="6"/>
    <s v=" No response"/>
    <s v="Item 38"/>
    <s v="MOTHED"/>
    <x v="6"/>
    <n v="192.26217908802187"/>
  </r>
  <r>
    <s v="38. Who in your family has attended at least some college? (Mark all that apply)"/>
    <x v="45"/>
    <x v="0"/>
    <x v="92"/>
    <s v="Who in your family has attended at least some college? Mother"/>
    <x v="0"/>
    <n v="1"/>
    <x v="0"/>
    <s v=" Response"/>
    <s v="Item 38"/>
    <s v="MOTHED"/>
    <x v="6"/>
    <n v="86.356003171267915"/>
  </r>
  <r>
    <s v="38. Who in your family has attended at least some college? (Mark all that apply)"/>
    <x v="45"/>
    <x v="0"/>
    <x v="93"/>
    <s v="Who in your family has attended at least some college? Father"/>
    <x v="0"/>
    <n v="0"/>
    <x v="6"/>
    <s v=" No response"/>
    <s v="Item 38"/>
    <s v="FATHED"/>
    <x v="6"/>
    <n v="214.5060703198875"/>
  </r>
  <r>
    <s v="38. Who in your family has attended at least some college? (Mark all that apply)"/>
    <x v="45"/>
    <x v="0"/>
    <x v="93"/>
    <s v="Who in your family has attended at least some college? Father"/>
    <x v="0"/>
    <n v="1"/>
    <x v="0"/>
    <s v=" Response"/>
    <s v="Item 38"/>
    <s v="FATHED"/>
    <x v="6"/>
    <n v="64.112111939402226"/>
  </r>
  <r>
    <s v="38. Who in your family has attended at least some college? (Mark all that apply)"/>
    <x v="45"/>
    <x v="0"/>
    <x v="94"/>
    <s v="Who in your family has attended at least some college? Brother/Sister"/>
    <x v="0"/>
    <n v="0"/>
    <x v="6"/>
    <s v=" No response"/>
    <s v="Item 38"/>
    <s v="SIBLINED"/>
    <x v="6"/>
    <n v="178.13760804308279"/>
  </r>
  <r>
    <s v="38. Who in your family has attended at least some college? (Mark all that apply)"/>
    <x v="45"/>
    <x v="0"/>
    <x v="94"/>
    <s v="Who in your family has attended at least some college? Brother/Sister"/>
    <x v="0"/>
    <n v="1"/>
    <x v="0"/>
    <s v=" Response"/>
    <s v="Item 38"/>
    <s v="SIBLINED"/>
    <x v="6"/>
    <n v="100.48057421620709"/>
  </r>
  <r>
    <s v="38. Who in your family has attended at least some college? (Mark all that apply)"/>
    <x v="45"/>
    <x v="0"/>
    <x v="95"/>
    <s v="Who in your family has attended at least some college? Child"/>
    <x v="0"/>
    <n v="0"/>
    <x v="6"/>
    <s v=" No response"/>
    <s v="Item 38"/>
    <s v="CHILDED"/>
    <x v="6"/>
    <n v="278.42496517402361"/>
  </r>
  <r>
    <s v="38. Who in your family has attended at least some college? (Mark all that apply)"/>
    <x v="45"/>
    <x v="0"/>
    <x v="95"/>
    <s v="Who in your family has attended at least some college? Child"/>
    <x v="0"/>
    <n v="1"/>
    <x v="0"/>
    <s v=" Response"/>
    <s v="Item 38"/>
    <s v="CHILDED"/>
    <x v="6"/>
    <n v="0.19321708526635736"/>
  </r>
  <r>
    <s v="38. Who in your family has attended at least some college? (Mark all that apply)"/>
    <x v="45"/>
    <x v="0"/>
    <x v="96"/>
    <s v="Who in your family has attended at least some college? Spouse/Partner"/>
    <x v="0"/>
    <n v="0"/>
    <x v="6"/>
    <s v=" No response"/>
    <s v="Item 38"/>
    <s v="SPOUCED"/>
    <x v="6"/>
    <n v="269.35475517750274"/>
  </r>
  <r>
    <s v="38. Who in your family has attended at least some college? (Mark all that apply)"/>
    <x v="45"/>
    <x v="0"/>
    <x v="96"/>
    <s v="Who in your family has attended at least some college? Spouse/Partner"/>
    <x v="0"/>
    <n v="1"/>
    <x v="0"/>
    <s v=" Response"/>
    <s v="Item 38"/>
    <s v="SPOUCED"/>
    <x v="6"/>
    <n v="9.2634270817870075"/>
  </r>
  <r>
    <s v="38. Who in your family has attended at least some college? (Mark all that apply)"/>
    <x v="45"/>
    <x v="0"/>
    <x v="97"/>
    <s v="Who in your family has attended at least some college? Legal Guardian"/>
    <x v="0"/>
    <n v="0"/>
    <x v="6"/>
    <s v=" No response"/>
    <s v="Item 38"/>
    <s v="LGUARDED"/>
    <x v="6"/>
    <n v="273.33887320514879"/>
  </r>
  <r>
    <s v="38. Who in your family has attended at least some college? (Mark all that apply)"/>
    <x v="45"/>
    <x v="0"/>
    <x v="97"/>
    <s v="Who in your family has attended at least some college? Legal Guardian"/>
    <x v="0"/>
    <n v="1"/>
    <x v="0"/>
    <s v=" Response"/>
    <s v="Item 38"/>
    <s v="LGUARDED"/>
    <x v="6"/>
    <n v="5.2793090541410805"/>
  </r>
  <r>
    <s v="38. Who in your family has attended at least some college? (Mark all that apply)"/>
    <x v="45"/>
    <x v="0"/>
    <x v="98"/>
    <s v="Who in your family has attended at least some college? None of the above"/>
    <x v="0"/>
    <n v="0"/>
    <x v="6"/>
    <s v=" No response"/>
    <s v="Item 38"/>
    <s v="NONED"/>
    <x v="6"/>
    <n v="177.90967106022498"/>
  </r>
  <r>
    <s v="38. Who in your family has attended at least some college? (Mark all that apply)"/>
    <x v="45"/>
    <x v="0"/>
    <x v="98"/>
    <s v="Who in your family has attended at least some college? None of the above"/>
    <x v="0"/>
    <n v="1"/>
    <x v="0"/>
    <s v=" Response"/>
    <s v="Item 38"/>
    <s v="NONED"/>
    <x v="6"/>
    <n v="100.70851119906486"/>
  </r>
  <r>
    <s v="38. Who in your family has attended at least some college? (Mark all that apply)"/>
    <x v="45"/>
    <x v="0"/>
    <x v="99"/>
    <s v="Who in your family has attended at least some college? Entering / Returning students"/>
    <x v="0"/>
    <n v="0"/>
    <x v="99"/>
    <s v=" Entering"/>
    <s v="Item 38"/>
    <s v="RETURN"/>
    <x v="6"/>
    <n v="278.61818225928999"/>
  </r>
  <r>
    <s v="38. Who in your family has attended at least some college? (Mark all that apply)"/>
    <x v="45"/>
    <x v="0"/>
    <x v="99"/>
    <s v="Who in your family has attended at least some college? Entering / Returning students"/>
    <x v="0"/>
    <n v="1"/>
    <x v="100"/>
    <s v=" Returning"/>
    <s v="Item 38"/>
    <s v="RETURN"/>
    <x v="6"/>
    <n v="0"/>
  </r>
  <r>
    <s v="38. Who in your family has attended at least some college? (Mark all that apply)"/>
    <x v="45"/>
    <x v="0"/>
    <x v="100"/>
    <s v="Who in your family has attended at least some college? Record in primary sample or oversample  "/>
    <x v="0"/>
    <n v="0"/>
    <x v="101"/>
    <s v=" Oversample"/>
    <s v="Item 38"/>
    <s v="PSAMPLE"/>
    <x v="6"/>
    <n v="0"/>
  </r>
  <r>
    <s v="38. Who in your family has attended at least some college? (Mark all that apply)"/>
    <x v="45"/>
    <x v="0"/>
    <x v="100"/>
    <s v="Who in your family has attended at least some college? Record in primary sample or oversample  "/>
    <x v="0"/>
    <n v="1"/>
    <x v="102"/>
    <s v=" Primary Sample"/>
    <s v="Item 38"/>
    <s v="PSAMPLE"/>
    <x v="6"/>
    <n v="278.61818225928999"/>
  </r>
  <r>
    <s v="38. Who in your family has attended at least some college? (Mark all that apply)"/>
    <x v="45"/>
    <x v="0"/>
    <x v="101"/>
    <s v="Who in your family has attended at least some college? Traditional / Nontraditional age students"/>
    <x v="0"/>
    <n v="1"/>
    <x v="103"/>
    <s v=" Traditional Age"/>
    <s v="Item 38"/>
    <s v="STUDAGE"/>
    <x v="6"/>
    <n v="257.00749345732646"/>
  </r>
  <r>
    <s v="38. Who in your family has attended at least some college? (Mark all that apply)"/>
    <x v="45"/>
    <x v="0"/>
    <x v="101"/>
    <s v="Who in your family has attended at least some college? Traditional / Nontraditional age students"/>
    <x v="0"/>
    <n v="2"/>
    <x v="104"/>
    <s v=" Nontraditional-Age"/>
    <s v="Item 38"/>
    <s v="STUDAGE"/>
    <x v="6"/>
    <n v="21.610688801963061"/>
  </r>
  <r>
    <s v="38. Who in your family has attended at least some college? (Mark all that apply)"/>
    <x v="45"/>
    <x v="0"/>
    <x v="102"/>
    <s v="Who in your family has attended at least some college? Enrolled in one or more developmental education classes"/>
    <x v="0"/>
    <n v="1"/>
    <x v="105"/>
    <s v=" Developmental"/>
    <s v="Item 38"/>
    <s v="DEVELOPM"/>
    <x v="6"/>
    <n v="144.96035264607562"/>
  </r>
  <r>
    <s v="38. Who in your family has attended at least some college? (Mark all that apply)"/>
    <x v="45"/>
    <x v="0"/>
    <x v="102"/>
    <s v="Who in your family has attended at least some college? Enrolled in one or more developmental education classes"/>
    <x v="0"/>
    <n v="2"/>
    <x v="106"/>
    <s v=" Non-Developmental"/>
    <s v="Item 38"/>
    <s v="DEVELOPM"/>
    <x v="6"/>
    <n v="120.6166248044907"/>
  </r>
  <r>
    <s v="38. Who in your family has attended at least some college? (Mark all that apply)"/>
    <x v="45"/>
    <x v="0"/>
    <x v="103"/>
    <s v="Who in your family has attended at least some college? first-Generation / Not first-Generation Students"/>
    <x v="0"/>
    <n v="1"/>
    <x v="107"/>
    <s v=" First-Generation"/>
    <s v="Item 38"/>
    <s v="FIRSTGEN"/>
    <x v="6"/>
    <n v="165.9164659074863"/>
  </r>
  <r>
    <s v="38. Who in your family has attended at least some college? (Mark all that apply)"/>
    <x v="45"/>
    <x v="0"/>
    <x v="103"/>
    <s v="Who in your family has attended at least some college? first-Generation / Not first-Generation Students"/>
    <x v="0"/>
    <n v="2"/>
    <x v="108"/>
    <s v=" Not First-Generation"/>
    <s v="Item 38"/>
    <s v="FIRSTGEN"/>
    <x v="6"/>
    <n v="112.70171635180358"/>
  </r>
  <r>
    <s v="38. Who in your family has attended at least some college? (Mark all that apply)"/>
    <x v="45"/>
    <x v="0"/>
    <x v="104"/>
    <s v="Who in your family has attended at least some college? Not online-only / online-only students"/>
    <x v="0"/>
    <n v="0"/>
    <x v="109"/>
    <s v=" Not online-only"/>
    <s v="Item 38"/>
    <s v="ONLINE_ONLY"/>
    <x v="6"/>
    <n v="278.61818225928999"/>
  </r>
  <r>
    <s v="38. Who in your family has attended at least some college? (Mark all that apply)"/>
    <x v="45"/>
    <x v="0"/>
    <x v="104"/>
    <s v="Who in your family has attended at least some college? Not online-only / online-only students"/>
    <x v="0"/>
    <n v="1"/>
    <x v="110"/>
    <s v=" Online-only"/>
    <s v="Item 38"/>
    <s v="ONLINE_ONLY"/>
    <x v="6"/>
    <n v="0"/>
  </r>
  <r>
    <s v="38. Who in your family has attended at least some college? (Mark all that apply)"/>
    <x v="45"/>
    <x v="0"/>
    <x v="105"/>
    <s v="Who in your family has attended at least some college? In-class / online survey"/>
    <x v="0"/>
    <n v="1"/>
    <x v="111"/>
    <s v=" In-class"/>
    <s v="Item 38"/>
    <s v="SURVEY_TYPE"/>
    <x v="6"/>
    <n v="278.61818225928999"/>
  </r>
  <r>
    <s v="38. Who in your family has attended at least some college? (Mark all that apply)"/>
    <x v="45"/>
    <x v="0"/>
    <x v="105"/>
    <s v="Who in your family has attended at least some college? In-class / online survey"/>
    <x v="0"/>
    <n v="2"/>
    <x v="112"/>
    <s v=" Online"/>
    <s v="Item 38"/>
    <s v="SURVEY_TYPE"/>
    <x v="6"/>
    <n v="0"/>
  </r>
  <r>
    <s v="Institutional weight based on proportions of full-time men, full-time women, part-time men and part-time women in the primary sample"/>
    <x v="46"/>
    <x v="0"/>
    <x v="0"/>
    <s v="Institutional weight based on proportions of full-time men, full-time women, part-time men and part-time women in the primary sample"/>
    <x v="6"/>
    <m/>
    <x v="113"/>
    <m/>
    <s v="The items below are calculated weights."/>
    <s v="IWEIGHT"/>
    <x v="6"/>
    <n v="0"/>
  </r>
  <r>
    <s v="Institutional weight based on less than full-time/full-time enrollment"/>
    <x v="47"/>
    <x v="0"/>
    <x v="0"/>
    <s v="Institutional weight based on less than full-time/full-time enrollment"/>
    <x v="6"/>
    <m/>
    <x v="113"/>
    <m/>
    <s v="The items below are calculated weights."/>
    <s v="IWEIGHT_ENRL"/>
    <x v="6"/>
    <n v="0"/>
  </r>
  <r>
    <s v="Raw early connections benchmark score"/>
    <x v="48"/>
    <x v="0"/>
    <x v="0"/>
    <s v="Raw early connections benchmark score"/>
    <x v="6"/>
    <m/>
    <x v="113"/>
    <m/>
    <s v="The items below are calculated raw benchmarks."/>
    <s v="EARLYCON"/>
    <x v="6"/>
    <n v="4.7954836625685484"/>
  </r>
  <r>
    <s v="Raw high expectations and aspirations benchmark score"/>
    <x v="49"/>
    <x v="0"/>
    <x v="0"/>
    <s v="Raw high expectations and aspirations benchmark score"/>
    <x v="6"/>
    <m/>
    <x v="113"/>
    <m/>
    <s v="The items below are calculated raw benchmarks."/>
    <s v="HIEXPECT"/>
    <x v="6"/>
    <n v="0"/>
  </r>
  <r>
    <s v="Raw clear academic plan and pathway benchmark score"/>
    <x v="50"/>
    <x v="0"/>
    <x v="0"/>
    <s v="Raw clear academic plan and pathway benchmark score"/>
    <x v="6"/>
    <m/>
    <x v="113"/>
    <m/>
    <s v="The items below are calculated raw benchmarks."/>
    <s v="ACADPLAN"/>
    <x v="6"/>
    <n v="0"/>
  </r>
  <r>
    <s v="Raw effective track to college readiness benchmark score"/>
    <x v="51"/>
    <x v="0"/>
    <x v="0"/>
    <s v="Raw effective track to college readiness benchmark score"/>
    <x v="6"/>
    <m/>
    <x v="113"/>
    <m/>
    <s v="The items below are calculated raw benchmarks."/>
    <s v="COLLREAD"/>
    <x v="6"/>
    <n v="0"/>
  </r>
  <r>
    <s v="Raw engaged learning benchmark score"/>
    <x v="52"/>
    <x v="0"/>
    <x v="0"/>
    <s v="Raw engaged learning benchmark score"/>
    <x v="6"/>
    <m/>
    <x v="113"/>
    <m/>
    <s v="The items below are calculated raw benchmarks."/>
    <s v="ENGAGLRN"/>
    <x v="6"/>
    <n v="0"/>
  </r>
  <r>
    <s v="Raw academic and social support network benchmark score"/>
    <x v="53"/>
    <x v="0"/>
    <x v="0"/>
    <s v="Raw academic and social support network benchmark score"/>
    <x v="6"/>
    <m/>
    <x v="113"/>
    <m/>
    <s v="The items below are calculated raw benchmarks."/>
    <s v="ACSOCSUP"/>
    <x v="6"/>
    <n v="0"/>
  </r>
  <r>
    <s v="Standardized early connections benchmark score"/>
    <x v="54"/>
    <x v="0"/>
    <x v="0"/>
    <s v="Standardized early connections benchmark score"/>
    <x v="6"/>
    <m/>
    <x v="113"/>
    <m/>
    <s v="The items below are standardized benchmarks (i.e. standardized across the cohort to have a mean of 50                                                                   and standard deviation of 25 at the respondent level)."/>
    <s v="EARLYCON_STD"/>
    <x v="6"/>
    <n v="0"/>
  </r>
  <r>
    <s v="Standardized high expectations and aspirations benchmark score"/>
    <x v="55"/>
    <x v="0"/>
    <x v="0"/>
    <s v="Standardized high expectations and aspirations benchmark score"/>
    <x v="6"/>
    <m/>
    <x v="113"/>
    <m/>
    <s v="The items below are standardized benchmarks (i.e. standardized across the cohort to have a mean of 50                                                                   and standard deviation of 25 at the respondent level)."/>
    <s v="HIEXPECT_STD"/>
    <x v="6"/>
    <n v="0"/>
  </r>
  <r>
    <s v="Standardized clear academic plan and pathway benchmark score"/>
    <x v="56"/>
    <x v="0"/>
    <x v="0"/>
    <s v="Standardized clear academic plan and pathway benchmark score"/>
    <x v="6"/>
    <m/>
    <x v="113"/>
    <m/>
    <s v="The items below are standardized benchmarks (i.e. standardized across the cohort to have a mean of 50                                                                   and standard deviation of 25 at the respondent level)."/>
    <s v="ACADPLAN_STD"/>
    <x v="6"/>
    <n v="0"/>
  </r>
  <r>
    <s v="Standardized effective track to college readiness benchmark score"/>
    <x v="57"/>
    <x v="0"/>
    <x v="0"/>
    <s v="Standardized effective track to college readiness benchmark score"/>
    <x v="6"/>
    <m/>
    <x v="113"/>
    <m/>
    <s v="The items below are standardized benchmarks (i.e. standardized across the cohort to have a mean of 50                                                                   and standard deviation of 25 at the respondent level)."/>
    <s v="COLLREAD_STD"/>
    <x v="6"/>
    <n v="0"/>
  </r>
  <r>
    <s v="Standardized engaged learning benchmark score"/>
    <x v="58"/>
    <x v="0"/>
    <x v="0"/>
    <s v="Standardized engaged learning benchmark score"/>
    <x v="6"/>
    <m/>
    <x v="113"/>
    <m/>
    <s v="The items below are standardized benchmarks (i.e. standardized across the cohort to have a mean of 50                                                                   and standard deviation of 25 at the respondent level)."/>
    <s v="ENGAGLRN_STD"/>
    <x v="6"/>
    <n v="0"/>
  </r>
  <r>
    <s v="Standardized academic and social support network benchmark score"/>
    <x v="59"/>
    <x v="0"/>
    <x v="0"/>
    <s v="Standardized academic and social support network benchmark score"/>
    <x v="6"/>
    <m/>
    <x v="113"/>
    <m/>
    <s v="The items below are standardized benchmarks (i.e. standardized across the cohort to have a mean of 50                                                                   and standard deviation of 25 at the respondent level)."/>
    <s v="ACSOCSUP_STD"/>
    <x v="6"/>
    <n v="0"/>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1"/>
    <x v="114"/>
    <s v="Yes"/>
    <s v="Student Success Course"/>
    <s v="COLLQ148"/>
    <x v="6"/>
    <n v="103.92289159927192"/>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2"/>
    <x v="1"/>
    <s v=" No"/>
    <s v="Student Success Course"/>
    <s v="COLLQ148"/>
    <x v="6"/>
    <n v="130.7958585886237"/>
  </r>
  <r>
    <s v="1. During my first academic term at this college, I enrolled in a Student Success Course (such as a Student Development, Freshman Seminar, Extended Orientation, Study Skills, Student Life Skills, or Student Success Course)."/>
    <x v="60"/>
    <x v="0"/>
    <x v="0"/>
    <s v="In my first academic term at this college, I enrolled in a Student Success Course. (STSC)"/>
    <x v="7"/>
    <n v="3"/>
    <x v="115"/>
    <s v="Don't recall"/>
    <s v="Student Success Course"/>
    <s v="COLLQ148"/>
    <x v="6"/>
    <n v="18.01558229229251"/>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1"/>
    <x v="116"/>
    <s v="Strongly agree"/>
    <s v="Student Success Course"/>
    <s v="COLLQ149"/>
    <x v="6"/>
    <n v="31.70238213038138"/>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2"/>
    <x v="117"/>
    <s v=" Agree"/>
    <s v="Student Success Course"/>
    <s v="COLLQ149"/>
    <x v="6"/>
    <n v="62.660766019728257"/>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3"/>
    <x v="118"/>
    <s v="Neutral"/>
    <s v="Student Success Course"/>
    <s v="COLLQ149"/>
    <x v="6"/>
    <n v="108.54307077891218"/>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4"/>
    <x v="119"/>
    <s v="Disagree"/>
    <s v="Student Success Course"/>
    <s v="COLLQ149"/>
    <x v="6"/>
    <n v="5.5868179721559379"/>
  </r>
  <r>
    <s v="2. If you enrolled in a student success course, please indicate the extent to which you agree with the following statement: This course helped me develop skills to become a better student."/>
    <x v="61"/>
    <x v="0"/>
    <x v="0"/>
    <s v="If enrolled in STSC: This course helped me develop skills to become a better student."/>
    <x v="7"/>
    <n v="5"/>
    <x v="120"/>
    <s v="Strongly disagree"/>
    <s v="Student Success Course"/>
    <s v="COLLQ149"/>
    <x v="6"/>
    <n v="3.7208144645574648"/>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1"/>
    <x v="116"/>
    <s v="Strongly agree"/>
    <s v="Student Success Course"/>
    <s v="COLLQ150"/>
    <x v="6"/>
    <n v="38.135285635051389"/>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2"/>
    <x v="117"/>
    <s v=" Agree"/>
    <s v="Student Success Course"/>
    <s v="COLLQ150"/>
    <x v="6"/>
    <n v="48.219563809095945"/>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3"/>
    <x v="118"/>
    <s v="Neutral"/>
    <s v="Student Success Course"/>
    <s v="COLLQ150"/>
    <x v="6"/>
    <n v="105.76987577216451"/>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4"/>
    <x v="119"/>
    <s v="Disagree"/>
    <s v="Student Success Course"/>
    <s v="COLLQ150"/>
    <x v="6"/>
    <n v="7.9366468713269418"/>
  </r>
  <r>
    <s v="3. If you enrolled in a student success course, please indicate the extent to which you agree with the following statement: This course helped me to feel more connected to the college."/>
    <x v="62"/>
    <x v="0"/>
    <x v="0"/>
    <s v="If enrolled in STSC: This course helped me to feel more connected to the college."/>
    <x v="7"/>
    <n v="5"/>
    <x v="120"/>
    <s v="Strongly disagree"/>
    <s v="Student Success Course"/>
    <s v="COLLQ150"/>
    <x v="6"/>
    <n v="2.9294801549700762"/>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1"/>
    <x v="116"/>
    <s v="Strongly agree"/>
    <s v="Student Success Course"/>
    <s v="COLLQ151"/>
    <x v="6"/>
    <n v="35.792730153762882"/>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2"/>
    <x v="117"/>
    <s v=" Agree"/>
    <s v="Student Success Course"/>
    <s v="COLLQ151"/>
    <x v="6"/>
    <n v="35.312682158456077"/>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3"/>
    <x v="118"/>
    <s v="Neutral"/>
    <s v="Student Success Course"/>
    <s v="COLLQ151"/>
    <x v="6"/>
    <n v="113.04573409572207"/>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4"/>
    <x v="119"/>
    <s v="Disagree"/>
    <s v="Student Success Course"/>
    <s v="COLLQ151"/>
    <x v="6"/>
    <n v="13.234421893989985"/>
  </r>
  <r>
    <s v="4. If you enrolled in a student success course, please indicate the extent to which you agree with the following statement: This course should be mandatory for all new students."/>
    <x v="63"/>
    <x v="0"/>
    <x v="0"/>
    <s v="If enrolled in STSC: This course should be mandatory for all new students."/>
    <x v="7"/>
    <n v="5"/>
    <x v="120"/>
    <s v="Strongly disagree"/>
    <s v="Student Success Course"/>
    <s v="COLLQ151"/>
    <x v="6"/>
    <n v="6.8362382869114198"/>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1"/>
    <x v="116"/>
    <s v="Strongly agree"/>
    <s v="Student Success Course"/>
    <s v="COLLQ152"/>
    <x v="6"/>
    <n v="29.915303875300765"/>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2"/>
    <x v="117"/>
    <s v=" Agree"/>
    <s v="Student Success Course"/>
    <s v="COLLQ152"/>
    <x v="6"/>
    <n v="46.593336517633951"/>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3"/>
    <x v="118"/>
    <s v="Neutral"/>
    <s v="Student Success Course"/>
    <s v="COLLQ152"/>
    <x v="6"/>
    <n v="106.36734631384635"/>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4"/>
    <x v="119"/>
    <s v="Disagree"/>
    <s v="Student Success Course"/>
    <s v="COLLQ152"/>
    <x v="6"/>
    <n v="13.409173010734385"/>
  </r>
  <r>
    <s v="5. If you enrolled in a student success course, please indicate the extent to which you agree with the following statement: This course helped me to improve my study skills (listening, note-taking, highlighting readings, working with others, etc.)."/>
    <x v="64"/>
    <x v="0"/>
    <x v="0"/>
    <s v="If enrolled in STSC: This course helped me to improve my study skills."/>
    <x v="7"/>
    <n v="5"/>
    <x v="120"/>
    <s v="Strongly disagree"/>
    <s v="Student Success Course"/>
    <s v="COLLQ152"/>
    <x v="6"/>
    <n v="5.4725261394074378"/>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1"/>
    <x v="116"/>
    <s v="Strongly agree"/>
    <s v="Student Success Course"/>
    <s v="COLLQ153"/>
    <x v="6"/>
    <n v="36.964790572813776"/>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2"/>
    <x v="117"/>
    <s v=" Agree"/>
    <s v="Student Success Course"/>
    <s v="COLLQ153"/>
    <x v="6"/>
    <n v="34.712999577321781"/>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3"/>
    <x v="118"/>
    <s v="Neutral"/>
    <s v="Student Success Course"/>
    <s v="COLLQ153"/>
    <x v="6"/>
    <n v="110.50268811128471"/>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4"/>
    <x v="119"/>
    <s v="Disagree"/>
    <s v="Student Success Course"/>
    <s v="COLLQ153"/>
    <x v="6"/>
    <n v="16.45451035526624"/>
  </r>
  <r>
    <s v="6. If you enrolled in a student success course, please indicate the extent to which you agree with the following statement: This course helped me to understand my academic strengths and weaknesses."/>
    <x v="65"/>
    <x v="0"/>
    <x v="0"/>
    <s v="If enrolled in STSC: This course helped me to understand my academic strengths and weaknesses."/>
    <x v="7"/>
    <n v="5"/>
    <x v="120"/>
    <s v="Strongly disagree"/>
    <s v="Student Success Course"/>
    <s v="COLLQ153"/>
    <x v="6"/>
    <n v="3.1226972402364335"/>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1"/>
    <x v="116"/>
    <s v="Strongly agree"/>
    <s v="Student Success Course"/>
    <s v="COLLQ154"/>
    <x v="6"/>
    <n v="21.211496723977596"/>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2"/>
    <x v="117"/>
    <s v=" Agree"/>
    <s v="Student Success Course"/>
    <s v="COLLQ154"/>
    <x v="6"/>
    <n v="55.429254787588384"/>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3"/>
    <x v="118"/>
    <s v="Neutral"/>
    <s v="Student Success Course"/>
    <s v="COLLQ154"/>
    <x v="6"/>
    <n v="99.36206497125977"/>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4"/>
    <x v="119"/>
    <s v="Disagree"/>
    <s v="Student Success Course"/>
    <s v="COLLQ154"/>
    <x v="6"/>
    <n v="18.937097055707703"/>
  </r>
  <r>
    <s v="7. If you enrolled in a student success course, please indicate the extent to which you agree with the following statement: This course helped me to develop a written plan for how and when I can achieve my academic goals."/>
    <x v="66"/>
    <x v="0"/>
    <x v="0"/>
    <s v="If enrolled in STSC: This course helped me to develop a written plan for how and when I can achieve my academic goals."/>
    <x v="7"/>
    <n v="5"/>
    <x v="120"/>
    <s v="Strongly disagree"/>
    <s v="Student Success Course"/>
    <s v="COLLQ154"/>
    <x v="6"/>
    <n v="4.7770176940465898"/>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1"/>
    <x v="116"/>
    <s v="Strongly agree"/>
    <s v="Student Success Course"/>
    <s v="COLLQ155"/>
    <x v="6"/>
    <n v="17.10424808888741"/>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2"/>
    <x v="117"/>
    <s v=" Agree"/>
    <s v="Student Success Course"/>
    <s v="COLLQ155"/>
    <x v="6"/>
    <n v="47.693098419410305"/>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3"/>
    <x v="118"/>
    <s v="Neutral"/>
    <s v="Student Success Course"/>
    <s v="COLLQ155"/>
    <x v="6"/>
    <n v="102.68917184740201"/>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4"/>
    <x v="119"/>
    <s v="Disagree"/>
    <s v="Student Success Course"/>
    <s v="COLLQ155"/>
    <x v="6"/>
    <n v="27.699798134213495"/>
  </r>
  <r>
    <s v="8. If you enrolled in a student success course, please indicate the extent to which you agree with the following statement: This course helped me to improve my test-taking ability."/>
    <x v="67"/>
    <x v="0"/>
    <x v="0"/>
    <s v="If enrolled in STSC: This course helped me to improve my test-taking ability."/>
    <x v="7"/>
    <n v="5"/>
    <x v="120"/>
    <s v="Strongly disagree"/>
    <s v="Student Success Course"/>
    <s v="COLLQ155"/>
    <x v="6"/>
    <n v="3.9324975183457815"/>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1"/>
    <x v="116"/>
    <s v="Strongly agree"/>
    <s v="Student Success Course"/>
    <s v="COLLQ156"/>
    <x v="6"/>
    <n v="35.765425410545156"/>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2"/>
    <x v="117"/>
    <s v=" Agree"/>
    <s v="Student Success Course"/>
    <s v="COLLQ156"/>
    <x v="6"/>
    <n v="49.892350231428047"/>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3"/>
    <x v="118"/>
    <s v="Neutral"/>
    <s v="Student Success Course"/>
    <s v="COLLQ156"/>
    <x v="6"/>
    <n v="99.893368167876503"/>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4"/>
    <x v="119"/>
    <s v="Disagree"/>
    <s v="Student Success Course"/>
    <s v="COLLQ156"/>
    <x v="6"/>
    <n v="9.8099237968078992"/>
  </r>
  <r>
    <s v="9. If you enrolled in a student success course, please indicate the extent to which you agree with the following statement: This course helped me to improve my time management skills."/>
    <x v="68"/>
    <x v="0"/>
    <x v="0"/>
    <s v="If enrolled in STSC: This course helped me to improve my time management skills."/>
    <x v="7"/>
    <n v="5"/>
    <x v="120"/>
    <s v="Strongly disagree"/>
    <s v="Student Success Course"/>
    <s v="COLLQ156"/>
    <x v="6"/>
    <n v="3.7577464016013837"/>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1"/>
    <x v="116"/>
    <s v="Strongly agree"/>
    <s v="Student Success Course"/>
    <s v="COLLQ157"/>
    <x v="6"/>
    <n v="20.747702657740298"/>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2"/>
    <x v="117"/>
    <s v=" Agree"/>
    <s v="Student Success Course"/>
    <s v="COLLQ157"/>
    <x v="6"/>
    <n v="44.375618737094229"/>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3"/>
    <x v="118"/>
    <s v="Neutral"/>
    <s v="Student Success Course"/>
    <s v="COLLQ157"/>
    <x v="6"/>
    <n v="114.11077609990696"/>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4"/>
    <x v="119"/>
    <s v="Disagree"/>
    <s v="Student Success Course"/>
    <s v="COLLQ157"/>
    <x v="6"/>
    <n v="15.970684963693706"/>
  </r>
  <r>
    <s v="10. If you enrolled in a student success course, please indicate the extent to which you agree with the following statement: This course helped me to develop my skills and strategies for reading textbooks and other materials."/>
    <x v="69"/>
    <x v="0"/>
    <x v="0"/>
    <s v="If enrolled in STSC: This course helped me to develop my skills and strategies for reading textbooks and other materials."/>
    <x v="7"/>
    <n v="5"/>
    <x v="120"/>
    <s v="Strongly disagree"/>
    <s v="Student Success Course"/>
    <s v="COLLQ157"/>
    <x v="6"/>
    <n v="3.7208144645574648"/>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1"/>
    <x v="116"/>
    <s v="Strongly agree"/>
    <s v="Student Success Course"/>
    <s v="COLLQ158"/>
    <x v="6"/>
    <n v="47.628861739148675"/>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2"/>
    <x v="117"/>
    <s v=" Agree"/>
    <s v="Student Success Course"/>
    <s v="COLLQ158"/>
    <x v="6"/>
    <n v="45.150699117612113"/>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3"/>
    <x v="118"/>
    <s v="Neutral"/>
    <s v="Student Success Course"/>
    <s v="COLLQ158"/>
    <x v="6"/>
    <n v="95.587417957949711"/>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4"/>
    <x v="119"/>
    <s v="Disagree"/>
    <s v="Student Success Course"/>
    <s v="COLLQ158"/>
    <x v="6"/>
    <n v="7.8223550385784417"/>
  </r>
  <r>
    <s v="11. If you enrolled in a student success course, please indicate the extent to which you agree with the following statement: This course helped me to learn about college policies and deadlines that affect me."/>
    <x v="70"/>
    <x v="0"/>
    <x v="0"/>
    <s v="If enrolled in STSC: This course helped me to learn about college policies and deadlines that affect me."/>
    <x v="7"/>
    <n v="5"/>
    <x v="120"/>
    <s v="Strongly disagree"/>
    <s v="Student Success Course"/>
    <s v="COLLQ158"/>
    <x v="6"/>
    <n v="2.9294801549700762"/>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1"/>
    <x v="116"/>
    <s v="Strongly agree"/>
    <s v="Student Success Course"/>
    <s v="COLLQ159"/>
    <x v="6"/>
    <n v="59.768217801802138"/>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2"/>
    <x v="117"/>
    <s v=" Agree"/>
    <s v="Student Success Course"/>
    <s v="COLLQ159"/>
    <x v="6"/>
    <n v="54.323361713602587"/>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3"/>
    <x v="118"/>
    <s v="Neutral"/>
    <s v="Student Success Course"/>
    <s v="COLLQ159"/>
    <x v="6"/>
    <n v="81.113202943030473"/>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4"/>
    <x v="119"/>
    <s v="Disagree"/>
    <s v="Student Success Course"/>
    <s v="COLLQ159"/>
    <x v="6"/>
    <n v="0.98455139485374643"/>
  </r>
  <r>
    <s v="12. If you enrolled in a student success course, please indicate the extent to which you agree with the following statement: This course helped me to learn about college services that are available to help students succeed in their studies."/>
    <x v="71"/>
    <x v="0"/>
    <x v="0"/>
    <s v="If enrolled in STSC: This course helped me to learn about college services that are available to help students succeed in their studies."/>
    <x v="7"/>
    <n v="5"/>
    <x v="120"/>
    <s v="Strongly disagree"/>
    <s v="Student Success Course"/>
    <s v="COLLQ159"/>
    <x v="6"/>
    <n v="2.9294801549700762"/>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1"/>
    <x v="114"/>
    <s v="Yes"/>
    <s v="Advising"/>
    <s v="COLLQ691"/>
    <x v="6"/>
    <n v="181.46300782592041"/>
  </r>
  <r>
    <s v="1. Were you required to meet (in person or online) with an academic advisor prior to registering for classes your first academic term at this college?"/>
    <x v="72"/>
    <x v="0"/>
    <x v="0"/>
    <s v="Were you required to meet with an academic advisor prior to registering for classes first academic term at this college?"/>
    <x v="4"/>
    <n v="2"/>
    <x v="121"/>
    <s v="No"/>
    <s v="Advising"/>
    <s v="COLLQ691"/>
    <x v="6"/>
    <n v="63.562614765798415"/>
  </r>
  <r>
    <s v="2. Did you meet (in person or online) with an academic advisor prior to registering for classes for this academic term at this college?"/>
    <x v="73"/>
    <x v="0"/>
    <x v="0"/>
    <s v="Did you meet with an academic advisor prior to registering for classes for this academic term at this college?"/>
    <x v="4"/>
    <n v="1"/>
    <x v="114"/>
    <s v="Yes"/>
    <s v="Advising"/>
    <s v="COLLQ692"/>
    <x v="6"/>
    <n v="208.682476590178"/>
  </r>
  <r>
    <s v="2. Did you meet (in person or online) with an academic advisor prior to registering for classes for this academic term at this college?"/>
    <x v="73"/>
    <x v="0"/>
    <x v="0"/>
    <s v="Did you meet with an academic advisor prior to registering for classes for this academic term at this college?"/>
    <x v="4"/>
    <n v="2"/>
    <x v="121"/>
    <s v="No"/>
    <s v="Advising"/>
    <s v="COLLQ692"/>
    <x v="6"/>
    <n v="30.105024938950375"/>
  </r>
  <r>
    <s v="3. The first time I met with an academic advisor at this college was..."/>
    <x v="74"/>
    <x v="0"/>
    <x v="0"/>
    <s v="The first time I met with an academic advisor at this college was..."/>
    <x v="4"/>
    <n v="1"/>
    <x v="122"/>
    <s v="In person, one-on-one"/>
    <s v="Advising"/>
    <s v="COLLQ693"/>
    <x v="6"/>
    <n v="182.54808115544057"/>
  </r>
  <r>
    <s v="3. The first time I met with an academic advisor at this college was..."/>
    <x v="74"/>
    <x v="0"/>
    <x v="0"/>
    <s v="The first time I met with an academic advisor at this college was..."/>
    <x v="4"/>
    <n v="2"/>
    <x v="123"/>
    <s v="In person, in a group setting"/>
    <s v="Advising"/>
    <s v="COLLQ693"/>
    <x v="6"/>
    <n v="16.559963413318979"/>
  </r>
  <r>
    <s v="3. The first time I met with an academic advisor at this college was..."/>
    <x v="74"/>
    <x v="0"/>
    <x v="0"/>
    <s v="The first time I met with an academic advisor at this college was..."/>
    <x v="4"/>
    <n v="3"/>
    <x v="124"/>
    <s v="Online"/>
    <s v="Advising"/>
    <s v="COLLQ693"/>
    <x v="6"/>
    <n v="34.169998883917614"/>
  </r>
  <r>
    <s v="3. The first time I met with an academic advisor at this college was..."/>
    <x v="74"/>
    <x v="0"/>
    <x v="0"/>
    <s v="The first time I met with an academic advisor at this college was..."/>
    <x v="4"/>
    <n v="4"/>
    <x v="125"/>
    <s v="I have not met with an academic advisor at this college"/>
    <s v="Advising"/>
    <s v="COLLQ693"/>
    <x v="6"/>
    <n v="10.400767603246447"/>
  </r>
  <r>
    <s v="4. How long did your first academic advising session at this college last?"/>
    <x v="75"/>
    <x v="0"/>
    <x v="0"/>
    <s v="How long did first academic advising session at this college last?"/>
    <x v="4"/>
    <n v="1"/>
    <x v="126"/>
    <s v="15 minutes or less"/>
    <s v="Advising"/>
    <s v="COLLQ694"/>
    <x v="6"/>
    <n v="63.914329038739638"/>
  </r>
  <r>
    <s v="4. How long did your first academic advising session at this college last?"/>
    <x v="75"/>
    <x v="0"/>
    <x v="0"/>
    <s v="How long did first academic advising session at this college last?"/>
    <x v="4"/>
    <n v="2"/>
    <x v="127"/>
    <s v="16 to 30 minutes"/>
    <s v="Advising"/>
    <s v="COLLQ694"/>
    <x v="6"/>
    <n v="118.18308126590675"/>
  </r>
  <r>
    <s v="4. How long did your first academic advising session at this college last?"/>
    <x v="75"/>
    <x v="0"/>
    <x v="0"/>
    <s v="How long did first academic advising session at this college last?"/>
    <x v="4"/>
    <n v="3"/>
    <x v="128"/>
    <s v="More than 30 minutes"/>
    <s v="Advising"/>
    <s v="COLLQ694"/>
    <x v="6"/>
    <n v="36.463145895358466"/>
  </r>
  <r>
    <s v="4. How long did your first academic advising session at this college last?"/>
    <x v="75"/>
    <x v="0"/>
    <x v="0"/>
    <s v="How long did first academic advising session at this college last?"/>
    <x v="4"/>
    <n v="4"/>
    <x v="129"/>
    <s v="I do not remember"/>
    <s v="Advising"/>
    <s v="COLLQ694"/>
    <x v="6"/>
    <n v="16.029578890876326"/>
  </r>
  <r>
    <s v="4. How long did your first academic advising session at this college last?"/>
    <x v="75"/>
    <x v="0"/>
    <x v="0"/>
    <s v="How long did first academic advising session at this college last?"/>
    <x v="4"/>
    <n v="5"/>
    <x v="130"/>
    <s v="I have not met (in person or online) with an academic advisor at this college"/>
    <s v="Advising"/>
    <s v="COLLQ694"/>
    <x v="6"/>
    <n v="7.6460385650207678"/>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1"/>
    <x v="116"/>
    <s v="Strongly agree"/>
    <s v="Advising"/>
    <s v="COLLQ695"/>
    <x v="6"/>
    <n v="76.216043618674917"/>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2"/>
    <x v="131"/>
    <s v="Agree"/>
    <s v="Advising"/>
    <s v="COLLQ695"/>
    <x v="6"/>
    <n v="89.327758016360917"/>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3"/>
    <x v="132"/>
    <s v="Disagree"/>
    <s v="Advising"/>
    <s v="COLLQ695"/>
    <x v="6"/>
    <n v="49.941758701275731"/>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4"/>
    <x v="133"/>
    <s v="Strongly disagree"/>
    <s v="Advising"/>
    <s v="COLLQ695"/>
    <x v="6"/>
    <n v="19.08610878604766"/>
  </r>
  <r>
    <s v="5. At this college, an academic advisor has provided me with information about academic support services (tutoring services, writing center, math skill lab, etc.)."/>
    <x v="76"/>
    <x v="0"/>
    <x v="0"/>
    <s v="At this college, an academic advisor has provided me with information about academic support services."/>
    <x v="4"/>
    <n v="5"/>
    <x v="130"/>
    <s v="I have not met (in person or online) with an academic advisor at this college"/>
    <s v="Advising"/>
    <s v="COLLQ695"/>
    <x v="6"/>
    <n v="9.9958674641917735"/>
  </r>
  <r>
    <s v="6. At this college, an academic advisor has discussed my career interests with me."/>
    <x v="77"/>
    <x v="0"/>
    <x v="0"/>
    <s v="At this college, an academic advisor has discussed my career interests with me."/>
    <x v="4"/>
    <n v="1"/>
    <x v="116"/>
    <s v="Strongly agree"/>
    <s v="Advising"/>
    <s v="COLLQ696"/>
    <x v="6"/>
    <n v="71.297429348662121"/>
  </r>
  <r>
    <s v="6. At this college, an academic advisor has discussed my career interests with me."/>
    <x v="77"/>
    <x v="0"/>
    <x v="0"/>
    <s v="At this college, an academic advisor has discussed my career interests with me."/>
    <x v="4"/>
    <n v="2"/>
    <x v="131"/>
    <s v="Agree"/>
    <s v="Advising"/>
    <s v="COLLQ696"/>
    <x v="6"/>
    <n v="92.49466061152377"/>
  </r>
  <r>
    <s v="6. At this college, an academic advisor has discussed my career interests with me."/>
    <x v="77"/>
    <x v="0"/>
    <x v="0"/>
    <s v="At this college, an academic advisor has discussed my career interests with me."/>
    <x v="4"/>
    <n v="3"/>
    <x v="132"/>
    <s v="Disagree"/>
    <s v="Advising"/>
    <s v="COLLQ696"/>
    <x v="6"/>
    <n v="47.611961127439983"/>
  </r>
  <r>
    <s v="6. At this college, an academic advisor has discussed my career interests with me."/>
    <x v="77"/>
    <x v="0"/>
    <x v="0"/>
    <s v="At this college, an academic advisor has discussed my career interests with me."/>
    <x v="4"/>
    <n v="4"/>
    <x v="133"/>
    <s v="Strongly disagree"/>
    <s v="Advising"/>
    <s v="COLLQ696"/>
    <x v="6"/>
    <n v="20.740429239857814"/>
  </r>
  <r>
    <s v="6. At this college, an academic advisor has discussed my career interests with me."/>
    <x v="77"/>
    <x v="0"/>
    <x v="0"/>
    <s v="At this college, an academic advisor has discussed my career interests with me."/>
    <x v="4"/>
    <n v="5"/>
    <x v="130"/>
    <s v="I have not met (in person or online) with an academic advisor at this college"/>
    <s v="Advising"/>
    <s v="COLLQ696"/>
    <x v="6"/>
    <n v="12.42305625906736"/>
  </r>
  <r>
    <s v="7. At this college, an academic advisor has discussed with me regional employment opportunities based on my career interests."/>
    <x v="78"/>
    <x v="0"/>
    <x v="0"/>
    <s v="At this college, an academic advisor has discussed with me regional employment opportunities based on my career interests."/>
    <x v="4"/>
    <n v="1"/>
    <x v="116"/>
    <s v="Strongly agree"/>
    <s v="Advising"/>
    <s v="COLLQ697"/>
    <x v="6"/>
    <n v="16.355553777413146"/>
  </r>
  <r>
    <s v="7. At this college, an academic advisor has discussed with me regional employment opportunities based on my career interests."/>
    <x v="78"/>
    <x v="0"/>
    <x v="0"/>
    <s v="At this college, an academic advisor has discussed with me regional employment opportunities based on my career interests."/>
    <x v="4"/>
    <n v="2"/>
    <x v="131"/>
    <s v="Agree"/>
    <s v="Advising"/>
    <s v="COLLQ697"/>
    <x v="6"/>
    <n v="41.86558555694377"/>
  </r>
  <r>
    <s v="7. At this college, an academic advisor has discussed with me regional employment opportunities based on my career interests."/>
    <x v="78"/>
    <x v="0"/>
    <x v="0"/>
    <s v="At this college, an academic advisor has discussed with me regional employment opportunities based on my career interests."/>
    <x v="4"/>
    <n v="3"/>
    <x v="132"/>
    <s v="Disagree"/>
    <s v="Advising"/>
    <s v="COLLQ697"/>
    <x v="6"/>
    <n v="109.47669676714096"/>
  </r>
  <r>
    <s v="7. At this college, an academic advisor has discussed with me regional employment opportunities based on my career interests."/>
    <x v="78"/>
    <x v="0"/>
    <x v="0"/>
    <s v="At this college, an academic advisor has discussed with me regional employment opportunities based on my career interests."/>
    <x v="4"/>
    <n v="4"/>
    <x v="133"/>
    <s v="Strongly disagree"/>
    <s v="Advising"/>
    <s v="COLLQ697"/>
    <x v="6"/>
    <n v="42.522738444938696"/>
  </r>
  <r>
    <s v="7. At this college, an academic advisor has discussed with me regional employment opportunities based on my career interests."/>
    <x v="78"/>
    <x v="0"/>
    <x v="0"/>
    <s v="At this college, an academic advisor has discussed with me regional employment opportunities based on my career interests."/>
    <x v="4"/>
    <n v="5"/>
    <x v="134"/>
    <s v="I have not discussed employment opportunities with an academic advisor at this college"/>
    <s v="Advising"/>
    <s v="COLLQ697"/>
    <x v="6"/>
    <n v="34.346962040114484"/>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1"/>
    <x v="114"/>
    <s v="Yes"/>
    <s v="Advising"/>
    <s v="COLLQ698"/>
    <x v="6"/>
    <n v="88.566577788968786"/>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2"/>
    <x v="121"/>
    <s v="No"/>
    <s v="Advising"/>
    <s v="COLLQ698"/>
    <x v="6"/>
    <n v="23.308295936525528"/>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3"/>
    <x v="135"/>
    <s v="I was not told I needed to take a developmental education class at this college"/>
    <s v="Advising"/>
    <s v="COLLQ698"/>
    <x v="6"/>
    <n v="108.82953638096241"/>
  </r>
  <r>
    <s v="8. If you were told you needed to take a developmental education class at this college, did an academic advisor clearly explain why?"/>
    <x v="79"/>
    <x v="0"/>
    <x v="0"/>
    <s v="If you were told you needed to take a developmental education class at this college, did an academic advisor clearly explain why?"/>
    <x v="4"/>
    <n v="4"/>
    <x v="136"/>
    <s v="I have not met (in person or online) with an academic advisor at this college"/>
    <s v="Advising"/>
    <s v="COLLQ698"/>
    <x v="6"/>
    <n v="7.1453125617395532"/>
  </r>
  <r>
    <s v="9. Prior to meeting (in person or online) with an academic advisor at this college, I knew what I wanted my major to be."/>
    <x v="80"/>
    <x v="0"/>
    <x v="0"/>
    <s v="Prior to meeting with an academic advisor at this college, I knew what I wanted my major to be."/>
    <x v="4"/>
    <n v="1"/>
    <x v="116"/>
    <s v="Strongly agree"/>
    <s v="Advising"/>
    <s v="COLLQ699"/>
    <x v="6"/>
    <n v="123.10675691434952"/>
  </r>
  <r>
    <s v="9. Prior to meeting (in person or online) with an academic advisor at this college, I knew what I wanted my major to be."/>
    <x v="80"/>
    <x v="0"/>
    <x v="0"/>
    <s v="Prior to meeting with an academic advisor at this college, I knew what I wanted my major to be."/>
    <x v="4"/>
    <n v="2"/>
    <x v="131"/>
    <s v="Agree"/>
    <s v="Advising"/>
    <s v="COLLQ699"/>
    <x v="6"/>
    <n v="57.069898659771688"/>
  </r>
  <r>
    <s v="9. Prior to meeting (in person or online) with an academic advisor at this college, I knew what I wanted my major to be."/>
    <x v="80"/>
    <x v="0"/>
    <x v="0"/>
    <s v="Prior to meeting with an academic advisor at this college, I knew what I wanted my major to be."/>
    <x v="4"/>
    <n v="3"/>
    <x v="132"/>
    <s v="Disagree"/>
    <s v="Advising"/>
    <s v="COLLQ699"/>
    <x v="6"/>
    <n v="33.479833191635784"/>
  </r>
  <r>
    <s v="9. Prior to meeting (in person or online) with an academic advisor at this college, I knew what I wanted my major to be."/>
    <x v="80"/>
    <x v="0"/>
    <x v="0"/>
    <s v="Prior to meeting with an academic advisor at this college, I knew what I wanted my major to be."/>
    <x v="4"/>
    <n v="4"/>
    <x v="133"/>
    <s v="Strongly disagree"/>
    <s v="Advising"/>
    <s v="COLLQ699"/>
    <x v="6"/>
    <n v="23.476692309561535"/>
  </r>
  <r>
    <s v="9. Prior to meeting (in person or online) with an academic advisor at this college, I knew what I wanted my major to be."/>
    <x v="80"/>
    <x v="0"/>
    <x v="0"/>
    <s v="Prior to meeting with an academic advisor at this college, I knew what I wanted my major to be."/>
    <x v="4"/>
    <n v="5"/>
    <x v="137"/>
    <s v="I have not met with an academic advisor at this college"/>
    <s v="Advising"/>
    <s v="COLLQ699"/>
    <x v="6"/>
    <n v="7.4343555112324511"/>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1"/>
    <x v="138"/>
    <s v="Changed to a shorter amount of time"/>
    <s v="Advising"/>
    <s v="COLLQ700"/>
    <x v="6"/>
    <n v="24.329132585784009"/>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2"/>
    <x v="139"/>
    <s v="Changed to a longer amount of time"/>
    <s v="Advising"/>
    <s v="COLLQ700"/>
    <x v="6"/>
    <n v="40.914188702868245"/>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3"/>
    <x v="140"/>
    <s v="Did not change"/>
    <s v="Advising"/>
    <s v="COLLQ700"/>
    <x v="6"/>
    <n v="103.9713813949455"/>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4"/>
    <x v="129"/>
    <s v="I do not remember"/>
    <s v="Advising"/>
    <s v="COLLQ700"/>
    <x v="6"/>
    <n v="61.829369059470409"/>
  </r>
  <r>
    <s v="10. After first meeting (in person or online) with an academic advisor at this college, my understanding of how long it would take to complete my academic goals..."/>
    <x v="81"/>
    <x v="0"/>
    <x v="0"/>
    <s v="After first meeting with an academic advisor at this college, my expected academic goal completion timeline:"/>
    <x v="4"/>
    <n v="5"/>
    <x v="137"/>
    <s v="I have not met with an academic advisor at this college"/>
    <s v="Advising"/>
    <s v="COLLQ700"/>
    <x v="6"/>
    <n v="8.3600129789035762"/>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1"/>
    <x v="114"/>
    <s v="Yes"/>
    <s v="Advising"/>
    <s v="COLLQ701"/>
    <x v="6"/>
    <n v="61.352817085780352"/>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2"/>
    <x v="121"/>
    <s v="No"/>
    <s v="Advising"/>
    <s v="COLLQ701"/>
    <x v="6"/>
    <n v="161.64031595321222"/>
  </r>
  <r>
    <s v="11. During your first meeting (in person or online) with an academic advisor at this college, he or she discussed when your next advising session should be."/>
    <x v="82"/>
    <x v="0"/>
    <x v="0"/>
    <s v="During first meeting with an academic advisor at this college, he or she discussed when your next advising session should be."/>
    <x v="4"/>
    <n v="3"/>
    <x v="141"/>
    <s v="I have not met with an academic advisor at this college"/>
    <s v="Advising"/>
    <s v="COLLQ701"/>
    <x v="6"/>
    <n v="12.864888335165951"/>
  </r>
  <r>
    <s v="12. Have any of your instructors recommended that you meet (in person or online) with an academic advisor?"/>
    <x v="83"/>
    <x v="0"/>
    <x v="0"/>
    <s v="Have any of your instructors recommended that you meet with an academic advisor?"/>
    <x v="4"/>
    <n v="1"/>
    <x v="114"/>
    <s v="Yes"/>
    <s v="Advising"/>
    <s v="COLLQ702"/>
    <x v="6"/>
    <n v="77.654538314440842"/>
  </r>
  <r>
    <s v="12. Have any of your instructors recommended that you meet (in person or online) with an academic advisor?"/>
    <x v="83"/>
    <x v="0"/>
    <x v="0"/>
    <s v="Have any of your instructors recommended that you meet with an academic advisor?"/>
    <x v="4"/>
    <n v="2"/>
    <x v="121"/>
    <s v="No"/>
    <s v="Advising"/>
    <s v="COLLQ702"/>
    <x v="6"/>
    <n v="153.258987666809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F8AF70F-3E07-465E-948C-8A6A185CA82A}" name="PivotTable4"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Z5:Z7" firstHeaderRow="1" firstDataRow="1" firstDataCol="1" rowPageCount="2" colPageCount="1"/>
  <pivotFields count="13">
    <pivotField showAll="0"/>
    <pivotField axis="axisRow" showAll="0">
      <items count="175">
        <item h="1" m="1" x="99"/>
        <item h="1" m="1" x="152"/>
        <item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h="1" x="19"/>
        <item h="1" x="20"/>
        <item h="1" x="21"/>
        <item h="1" x="24"/>
        <item h="1" m="1" x="114"/>
        <item h="1" m="1" x="166"/>
        <item h="1" x="27"/>
        <item h="1" x="25"/>
        <item h="1" x="26"/>
        <item h="1" m="1" x="169"/>
        <item h="1" m="1" x="135"/>
        <item h="1" x="81"/>
        <item h="1" x="22"/>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showAll="0">
      <items count="8">
        <item x="0"/>
        <item h="1" x="1"/>
        <item h="1" x="2"/>
        <item h="1" x="3"/>
        <item h="1" x="4"/>
        <item h="1" x="5"/>
        <item h="1" x="6"/>
        <item t="default"/>
      </items>
    </pivotField>
    <pivotField showAll="0"/>
  </pivotFields>
  <rowFields count="1">
    <field x="1"/>
  </rowFields>
  <rowItems count="2">
    <i>
      <x v="2"/>
    </i>
    <i t="grand">
      <x/>
    </i>
  </rowItems>
  <colItems count="1">
    <i/>
  </colItems>
  <pageFields count="2">
    <pageField fld="2" item="0" hier="-1"/>
    <pageField fld="5" item="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818B628-02C7-4C2C-8126-8363490A6F33}" name="PivotTable9" cacheId="1" applyNumberFormats="0" applyBorderFormats="0" applyFontFormats="0" applyPatternFormats="0" applyAlignmentFormats="0" applyWidthHeightFormats="1" dataCaption="Values" updatedVersion="8" minRefreshableVersion="3" showDrill="0" rowGrandTotals="0" itemPrintTitles="1" createdVersion="8" indent="0" outline="1" outlineData="1" multipleFieldFilters="0" chartFormat="1" rowHeaderCaption="Question options">
  <location ref="A39:B46"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x="19"/>
        <item h="1" x="20"/>
        <item h="1" x="21"/>
        <item h="1" x="24"/>
        <item h="1" m="1" x="114"/>
        <item h="1" m="1" x="166"/>
        <item h="1" x="27"/>
        <item h="1" x="25"/>
        <item h="1" x="26"/>
        <item h="1" m="1" x="169"/>
        <item h="1" m="1" x="135"/>
        <item h="1"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7">
    <i>
      <x v="161"/>
    </i>
    <i r="1">
      <x v="125"/>
    </i>
    <i r="2">
      <x v="29"/>
    </i>
    <i r="2">
      <x v="47"/>
    </i>
    <i r="2">
      <x v="80"/>
    </i>
    <i r="2">
      <x v="101"/>
    </i>
    <i r="2">
      <x v="126"/>
    </i>
  </rowItems>
  <colItems count="1">
    <i/>
  </colItems>
  <pageFields count="2">
    <pageField fld="5" item="4" hier="-1"/>
    <pageField fld="2" item="0" hier="-1"/>
  </pageFields>
  <dataFields count="1">
    <dataField name="Response results " fld="12" baseField="3" baseItem="0" numFmtId="10">
      <extLst>
        <ext xmlns:x14="http://schemas.microsoft.com/office/spreadsheetml/2009/9/main" uri="{E15A36E0-9728-4e99-A89B-3F7291B0FE68}">
          <x14:dataField pivotShowAs="percentOfParent"/>
        </ext>
      </extLst>
    </dataField>
  </dataFields>
  <formats count="16">
    <format dxfId="45">
      <pivotArea type="all" dataOnly="0" outline="0" fieldPosition="0"/>
    </format>
    <format dxfId="44">
      <pivotArea outline="0" collapsedLevelsAreSubtotals="1" fieldPosition="0"/>
    </format>
    <format dxfId="43">
      <pivotArea field="1" type="button" dataOnly="0" labelOnly="1" outline="0" axis="axisRow" fieldPosition="0"/>
    </format>
    <format dxfId="42">
      <pivotArea dataOnly="0" labelOnly="1" fieldPosition="0">
        <references count="1">
          <reference field="1" count="0"/>
        </references>
      </pivotArea>
    </format>
    <format dxfId="41">
      <pivotArea dataOnly="0" labelOnly="1" grandRow="1" outline="0" fieldPosition="0"/>
    </format>
    <format dxfId="40">
      <pivotArea dataOnly="0" labelOnly="1" fieldPosition="0">
        <references count="2">
          <reference field="1" count="0" selected="0"/>
          <reference field="3" count="1">
            <x v="84"/>
          </reference>
        </references>
      </pivotArea>
    </format>
    <format dxfId="39">
      <pivotArea dataOnly="0" labelOnly="1" fieldPosition="0">
        <references count="3">
          <reference field="1" count="0" selected="0"/>
          <reference field="3" count="1" selected="0">
            <x v="84"/>
          </reference>
          <reference field="7" count="4">
            <x v="5"/>
            <x v="21"/>
            <x v="61"/>
            <x v="86"/>
          </reference>
        </references>
      </pivotArea>
    </format>
    <format dxfId="38">
      <pivotArea dataOnly="0" labelOnly="1" outline="0" axis="axisValues" fieldPosition="0"/>
    </format>
    <format dxfId="37">
      <pivotArea collapsedLevelsAreSubtotals="1" fieldPosition="0">
        <references count="1">
          <reference field="1" count="0"/>
        </references>
      </pivotArea>
    </format>
    <format dxfId="36">
      <pivotArea dataOnly="0" labelOnly="1" fieldPosition="0">
        <references count="1">
          <reference field="1" count="0"/>
        </references>
      </pivotArea>
    </format>
    <format dxfId="35">
      <pivotArea collapsedLevelsAreSubtotals="1" fieldPosition="0">
        <references count="1">
          <reference field="1" count="0"/>
        </references>
      </pivotArea>
    </format>
    <format dxfId="34">
      <pivotArea dataOnly="0" labelOnly="1" fieldPosition="0">
        <references count="1">
          <reference field="1" count="0"/>
        </references>
      </pivotArea>
    </format>
    <format dxfId="33">
      <pivotArea collapsedLevelsAreSubtotals="1" fieldPosition="0">
        <references count="1">
          <reference field="1" count="0"/>
        </references>
      </pivotArea>
    </format>
    <format dxfId="32">
      <pivotArea dataOnly="0" labelOnly="1" fieldPosition="0">
        <references count="1">
          <reference field="1" count="0"/>
        </references>
      </pivotArea>
    </format>
    <format dxfId="31">
      <pivotArea collapsedLevelsAreSubtotals="1" fieldPosition="0">
        <references count="1">
          <reference field="1" count="0"/>
        </references>
      </pivotArea>
    </format>
    <format dxfId="30">
      <pivotArea dataOnly="0" labelOnly="1" fieldPosition="0">
        <references count="1">
          <reference field="1" count="0"/>
        </references>
      </pivotArea>
    </format>
  </formats>
  <chartFormats count="7">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0"/>
          </reference>
          <reference field="3" count="1" selected="0">
            <x v="90"/>
          </reference>
          <reference field="7" count="1" selected="0">
            <x v="32"/>
          </reference>
        </references>
      </pivotArea>
    </chartFormat>
    <chartFormat chart="0" format="2">
      <pivotArea type="data" outline="0" fieldPosition="0">
        <references count="4">
          <reference field="4294967294" count="1" selected="0">
            <x v="0"/>
          </reference>
          <reference field="1" count="1" selected="0">
            <x v="0"/>
          </reference>
          <reference field="3" count="1" selected="0">
            <x v="90"/>
          </reference>
          <reference field="7" count="1" selected="0">
            <x v="53"/>
          </reference>
        </references>
      </pivotArea>
    </chartFormat>
    <chartFormat chart="0" format="3">
      <pivotArea type="data" outline="0" fieldPosition="0">
        <references count="4">
          <reference field="4294967294" count="1" selected="0">
            <x v="0"/>
          </reference>
          <reference field="1" count="1" selected="0">
            <x v="0"/>
          </reference>
          <reference field="3" count="1" selected="0">
            <x v="91"/>
          </reference>
          <reference field="7" count="1" selected="0">
            <x v="32"/>
          </reference>
        </references>
      </pivotArea>
    </chartFormat>
    <chartFormat chart="0" format="4">
      <pivotArea type="data" outline="0" fieldPosition="0">
        <references count="4">
          <reference field="4294967294" count="1" selected="0">
            <x v="0"/>
          </reference>
          <reference field="1" count="1" selected="0">
            <x v="0"/>
          </reference>
          <reference field="3" count="1" selected="0">
            <x v="91"/>
          </reference>
          <reference field="7" count="1" selected="0">
            <x v="53"/>
          </reference>
        </references>
      </pivotArea>
    </chartFormat>
    <chartFormat chart="0" format="5">
      <pivotArea type="data" outline="0" fieldPosition="0">
        <references count="4">
          <reference field="4294967294" count="1" selected="0">
            <x v="0"/>
          </reference>
          <reference field="1" count="1" selected="0">
            <x v="0"/>
          </reference>
          <reference field="3" count="1" selected="0">
            <x v="92"/>
          </reference>
          <reference field="7" count="1" selected="0">
            <x v="32"/>
          </reference>
        </references>
      </pivotArea>
    </chartFormat>
    <chartFormat chart="0" format="6">
      <pivotArea type="data" outline="0" fieldPosition="0">
        <references count="4">
          <reference field="4294967294" count="1" selected="0">
            <x v="0"/>
          </reference>
          <reference field="1" count="1" selected="0">
            <x v="0"/>
          </reference>
          <reference field="3" count="1" selected="0">
            <x v="92"/>
          </reference>
          <reference field="7" count="1" selected="0">
            <x v="53"/>
          </reference>
        </references>
      </pivotArea>
    </chartFormat>
  </chart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C7B82914-51A8-4D69-9A3B-AEEC8FAF2113}" name="PivotTable8"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AD5:AD7" firstHeaderRow="1" firstDataRow="1" firstDataCol="1" rowPageCount="2" colPageCount="1"/>
  <pivotFields count="13">
    <pivotField showAll="0"/>
    <pivotField showAll="0">
      <items count="175">
        <item h="1" m="1" x="99"/>
        <item h="1" m="1" x="108"/>
        <item h="1" x="81"/>
        <item h="1" m="1" x="152"/>
        <item h="1" m="1" x="169"/>
        <item h="1" m="1" x="135"/>
        <item h="1" x="41"/>
        <item h="1" x="32"/>
        <item h="1" x="38"/>
        <item h="1" x="77"/>
        <item h="1" x="78"/>
        <item h="1" x="76"/>
        <item h="1" x="27"/>
        <item x="19"/>
        <item h="1" x="20"/>
        <item h="1" x="18"/>
        <item h="1" x="21"/>
        <item h="1" x="12"/>
        <item h="1" x="24"/>
        <item h="1" m="1" x="114"/>
        <item h="1" m="1" x="166"/>
        <item h="1" m="1" x="100"/>
        <item h="1" m="1" x="144"/>
        <item h="1" x="8"/>
        <item h="1" m="1" x="123"/>
        <item h="1" x="2"/>
        <item h="1" x="73"/>
        <item h="1" x="39"/>
        <item h="1" m="1" x="88"/>
        <item h="1" x="82"/>
        <item h="1" m="1" x="143"/>
        <item h="1" m="1" x="85"/>
        <item h="1" m="1" x="136"/>
        <item h="1" m="1" x="130"/>
        <item h="1" m="1" x="159"/>
        <item h="1" m="1" x="121"/>
        <item h="1" m="1" x="142"/>
        <item h="1" x="23"/>
        <item h="1" m="1" x="92"/>
        <item h="1" x="83"/>
        <item h="1" m="1" x="170"/>
        <item h="1" x="0"/>
        <item h="1" m="1" x="134"/>
        <item h="1" x="75"/>
        <item h="1" m="1" x="165"/>
        <item h="1" m="1" x="107"/>
        <item h="1" x="6"/>
        <item h="1" m="1" x="129"/>
        <item h="1" m="1" x="164"/>
        <item h="1" x="5"/>
        <item h="1" x="25"/>
        <item h="1" x="61"/>
        <item h="1" x="66"/>
        <item h="1" x="69"/>
        <item h="1" x="62"/>
        <item h="1" x="64"/>
        <item h="1" x="67"/>
        <item h="1" x="68"/>
        <item h="1" x="70"/>
        <item h="1" x="71"/>
        <item h="1" x="65"/>
        <item h="1" x="63"/>
        <item h="1" m="1" x="151"/>
        <item h="1" m="1" x="118"/>
        <item h="1" m="1" x="157"/>
        <item h="1" m="1" x="140"/>
        <item h="1" m="1" x="89"/>
        <item h="1" m="1" x="116"/>
        <item h="1" m="1" x="150"/>
        <item h="1" m="1" x="106"/>
        <item h="1" m="1" x="171"/>
        <item h="1" m="1" x="105"/>
        <item h="1" m="1" x="153"/>
        <item h="1" x="26"/>
        <item h="1" x="79"/>
        <item h="1" m="1" x="96"/>
        <item h="1" x="4"/>
        <item h="1" m="1" x="161"/>
        <item h="1" m="1" x="162"/>
        <item h="1" x="60"/>
        <item h="1" m="1" x="149"/>
        <item h="1" m="1" x="132"/>
        <item h="1" x="30"/>
        <item h="1" x="35"/>
        <item h="1" m="1" x="93"/>
        <item h="1" m="1" x="98"/>
        <item h="1" x="22"/>
        <item h="1" m="1" x="110"/>
        <item h="1" x="7"/>
        <item h="1" m="1" x="158"/>
        <item h="1" x="17"/>
        <item h="1" m="1" x="91"/>
        <item h="1" x="47"/>
        <item h="1" x="46"/>
        <item h="1" x="40"/>
        <item h="1" x="37"/>
        <item h="1" x="13"/>
        <item h="1" m="1" x="131"/>
        <item h="1" x="9"/>
        <item h="1" m="1" x="86"/>
        <item h="1" x="44"/>
        <item h="1" x="80"/>
        <item h="1" x="53"/>
        <item h="1" x="50"/>
        <item h="1" x="48"/>
        <item h="1" x="51"/>
        <item h="1" x="52"/>
        <item h="1" x="49"/>
        <item h="1" x="59"/>
        <item h="1" x="56"/>
        <item h="1" x="54"/>
        <item h="1" x="57"/>
        <item h="1" x="58"/>
        <item h="1" x="55"/>
        <item h="1" m="1" x="154"/>
        <item h="1" x="74"/>
        <item h="1" x="11"/>
        <item h="1" m="1" x="115"/>
        <item h="1" m="1" x="160"/>
        <item h="1" m="1" x="117"/>
        <item h="1" m="1" x="128"/>
        <item h="1" m="1" x="111"/>
        <item h="1" m="1" x="122"/>
        <item h="1" x="1"/>
        <item h="1" m="1" x="125"/>
        <item h="1" m="1" x="103"/>
        <item h="1" x="14"/>
        <item h="1" m="1" x="167"/>
        <item h="1" m="1" x="137"/>
        <item h="1" m="1" x="101"/>
        <item h="1" m="1" x="147"/>
        <item h="1" m="1" x="97"/>
        <item h="1" m="1" x="95"/>
        <item h="1" m="1" x="120"/>
        <item h="1" m="1" x="94"/>
        <item h="1" m="1" x="168"/>
        <item h="1" m="1" x="124"/>
        <item h="1" m="1" x="156"/>
        <item h="1" m="1" x="84"/>
        <item h="1" m="1" x="173"/>
        <item h="1" m="1" x="172"/>
        <item h="1" m="1" x="87"/>
        <item h="1" m="1" x="109"/>
        <item h="1" m="1" x="113"/>
        <item h="1" m="1" x="127"/>
        <item h="1" m="1" x="139"/>
        <item h="1" m="1" x="126"/>
        <item h="1" m="1" x="90"/>
        <item h="1" m="1" x="141"/>
        <item h="1" m="1" x="138"/>
        <item h="1" m="1" x="155"/>
        <item h="1" m="1" x="146"/>
        <item h="1" m="1" x="112"/>
        <item h="1" m="1" x="148"/>
        <item h="1" m="1" x="104"/>
        <item h="1" x="29"/>
        <item h="1" m="1" x="133"/>
        <item h="1" x="72"/>
        <item h="1" m="1" x="163"/>
        <item h="1" x="28"/>
        <item h="1" x="43"/>
        <item h="1" x="42"/>
        <item h="1" m="1" x="102"/>
        <item h="1" x="16"/>
        <item h="1" m="1" x="119"/>
        <item h="1" x="10"/>
        <item h="1" m="1" x="145"/>
        <item h="1" x="31"/>
        <item h="1" x="3"/>
        <item h="1" x="33"/>
        <item h="1" x="45"/>
        <item h="1" x="15"/>
        <item h="1" x="34"/>
        <item h="1" x="36"/>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axis="axisRow" showAll="0">
      <items count="8">
        <item x="0"/>
        <item h="1" x="1"/>
        <item h="1" x="2"/>
        <item h="1" x="3"/>
        <item h="1" x="4"/>
        <item h="1" x="5"/>
        <item h="1" x="6"/>
        <item t="default"/>
      </items>
    </pivotField>
    <pivotField showAll="0"/>
  </pivotFields>
  <rowFields count="1">
    <field x="11"/>
  </rowFields>
  <rowItems count="2">
    <i>
      <x/>
    </i>
    <i t="grand">
      <x/>
    </i>
  </rowItems>
  <colItems count="1">
    <i/>
  </colItems>
  <pageFields count="2">
    <pageField fld="5" item="4" hier="-1"/>
    <pageField fld="2"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2ECCE4E7-E5F6-4F00-8BAF-83B53B3846FB}" name="PivotTable7"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Z5:Z7"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x="19"/>
        <item h="1" x="20"/>
        <item h="1" x="21"/>
        <item h="1" x="24"/>
        <item h="1" m="1" x="114"/>
        <item h="1" m="1" x="166"/>
        <item h="1" x="27"/>
        <item h="1" x="25"/>
        <item h="1" x="26"/>
        <item h="1" m="1" x="169"/>
        <item h="1" m="1" x="135"/>
        <item h="1" x="81"/>
        <item h="1" x="22"/>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showAll="0">
      <items count="8">
        <item x="0"/>
        <item h="1" x="1"/>
        <item h="1" x="2"/>
        <item h="1" x="3"/>
        <item h="1" x="4"/>
        <item h="1" x="5"/>
        <item h="1" x="6"/>
        <item t="default"/>
      </items>
    </pivotField>
    <pivotField showAll="0"/>
  </pivotFields>
  <rowFields count="1">
    <field x="1"/>
  </rowFields>
  <rowItems count="2">
    <i>
      <x v="161"/>
    </i>
    <i t="grand">
      <x/>
    </i>
  </rowItems>
  <colItems count="1">
    <i/>
  </colItems>
  <pageFields count="2">
    <pageField fld="5" item="4" hier="-1"/>
    <pageField fld="2"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D054BB27-1F20-4579-B801-7B1E40F36D3C}" name="PivotTable10" cacheId="1" applyNumberFormats="0" applyBorderFormats="0" applyFontFormats="0" applyPatternFormats="0" applyAlignmentFormats="0" applyWidthHeightFormats="1" dataCaption="Values" updatedVersion="8" minRefreshableVersion="3" showDrill="0" rowGrandTotals="0" itemPrintTitles="1" createdVersion="8" indent="0" outline="1" outlineData="1" multipleFieldFilters="0" chartFormat="1" rowHeaderCaption="Question options">
  <location ref="A39:B46"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h="1" x="19"/>
        <item h="1" x="20"/>
        <item h="1" x="21"/>
        <item h="1" x="24"/>
        <item h="1" m="1" x="114"/>
        <item h="1" m="1" x="166"/>
        <item h="1" x="27"/>
        <item h="1" x="25"/>
        <item h="1" x="26"/>
        <item h="1" m="1" x="169"/>
        <item h="1" m="1" x="135"/>
        <item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7">
    <i>
      <x v="172"/>
    </i>
    <i r="1">
      <x/>
    </i>
    <i r="2">
      <x v="36"/>
    </i>
    <i r="2">
      <x v="69"/>
    </i>
    <i r="2">
      <x v="89"/>
    </i>
    <i r="2">
      <x v="113"/>
    </i>
    <i r="2">
      <x v="130"/>
    </i>
  </rowItems>
  <colItems count="1">
    <i/>
  </colItems>
  <pageFields count="2">
    <pageField fld="5" item="7" hier="-1"/>
    <pageField fld="2" item="0" hier="-1"/>
  </pageFields>
  <dataFields count="1">
    <dataField name="Response results" fld="12" baseField="3" baseItem="89" numFmtId="10">
      <extLst>
        <ext xmlns:x14="http://schemas.microsoft.com/office/spreadsheetml/2009/9/main" uri="{E15A36E0-9728-4e99-A89B-3F7291B0FE68}">
          <x14:dataField pivotShowAs="percentOfParent"/>
        </ext>
      </extLst>
    </dataField>
  </dataFields>
  <formats count="8">
    <format dxfId="21">
      <pivotArea collapsedLevelsAreSubtotals="1" fieldPosition="0">
        <references count="1">
          <reference field="1" count="0"/>
        </references>
      </pivotArea>
    </format>
    <format dxfId="20">
      <pivotArea dataOnly="0" labelOnly="1" fieldPosition="0">
        <references count="1">
          <reference field="1" count="0"/>
        </references>
      </pivotArea>
    </format>
    <format dxfId="19">
      <pivotArea collapsedLevelsAreSubtotals="1" fieldPosition="0">
        <references count="1">
          <reference field="1" count="0"/>
        </references>
      </pivotArea>
    </format>
    <format dxfId="18">
      <pivotArea dataOnly="0" labelOnly="1" fieldPosition="0">
        <references count="1">
          <reference field="1" count="0"/>
        </references>
      </pivotArea>
    </format>
    <format dxfId="17">
      <pivotArea collapsedLevelsAreSubtotals="1" fieldPosition="0">
        <references count="1">
          <reference field="1" count="0"/>
        </references>
      </pivotArea>
    </format>
    <format dxfId="16">
      <pivotArea dataOnly="0" labelOnly="1" fieldPosition="0">
        <references count="1">
          <reference field="1" count="0"/>
        </references>
      </pivotArea>
    </format>
    <format dxfId="15">
      <pivotArea collapsedLevelsAreSubtotals="1" fieldPosition="0">
        <references count="1">
          <reference field="1" count="0"/>
        </references>
      </pivotArea>
    </format>
    <format dxfId="14">
      <pivotArea dataOnly="0" labelOnly="1" fieldPosition="0">
        <references count="1">
          <reference field="1" count="0"/>
        </references>
      </pivotArea>
    </format>
  </format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1"/>
          </reference>
          <reference field="3" count="1" selected="0">
            <x v="0"/>
          </reference>
          <reference field="7" count="1" selected="0">
            <x v="36"/>
          </reference>
        </references>
      </pivotArea>
    </chartFormat>
    <chartFormat chart="0" format="2">
      <pivotArea type="data" outline="0" fieldPosition="0">
        <references count="4">
          <reference field="4294967294" count="1" selected="0">
            <x v="0"/>
          </reference>
          <reference field="1" count="1" selected="0">
            <x v="1"/>
          </reference>
          <reference field="3" count="1" selected="0">
            <x v="0"/>
          </reference>
          <reference field="7" count="1" selected="0">
            <x v="69"/>
          </reference>
        </references>
      </pivotArea>
    </chartFormat>
    <chartFormat chart="0" format="3">
      <pivotArea type="data" outline="0" fieldPosition="0">
        <references count="4">
          <reference field="4294967294" count="1" selected="0">
            <x v="0"/>
          </reference>
          <reference field="1" count="1" selected="0">
            <x v="1"/>
          </reference>
          <reference field="3" count="1" selected="0">
            <x v="0"/>
          </reference>
          <reference field="7" count="1" selected="0">
            <x v="89"/>
          </reference>
        </references>
      </pivotArea>
    </chartFormat>
    <chartFormat chart="0" format="4">
      <pivotArea type="data" outline="0" fieldPosition="0">
        <references count="4">
          <reference field="4294967294" count="1" selected="0">
            <x v="0"/>
          </reference>
          <reference field="1" count="1" selected="0">
            <x v="1"/>
          </reference>
          <reference field="3" count="1" selected="0">
            <x v="0"/>
          </reference>
          <reference field="7" count="1" selected="0">
            <x v="113"/>
          </reference>
        </references>
      </pivotArea>
    </chartFormat>
    <chartFormat chart="0" format="5">
      <pivotArea type="data" outline="0" fieldPosition="0">
        <references count="4">
          <reference field="4294967294" count="1" selected="0">
            <x v="0"/>
          </reference>
          <reference field="1" count="1" selected="0">
            <x v="1"/>
          </reference>
          <reference field="3" count="1" selected="0">
            <x v="0"/>
          </reference>
          <reference field="7" count="1" selected="0">
            <x v="130"/>
          </reference>
        </references>
      </pivotArea>
    </chartFormat>
  </chart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792B6BB-9A36-47D1-A4FB-A9F9D8C4B095}" name="PivotTable12"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AD5:AD7" firstHeaderRow="1" firstDataRow="1" firstDataCol="1" rowPageCount="2" colPageCount="1"/>
  <pivotFields count="13">
    <pivotField showAll="0"/>
    <pivotField showAll="0">
      <items count="175">
        <item h="1" m="1" x="99"/>
        <item h="1" m="1" x="108"/>
        <item x="81"/>
        <item h="1" m="1" x="152"/>
        <item h="1" m="1" x="169"/>
        <item h="1" m="1" x="135"/>
        <item h="1" x="41"/>
        <item h="1" x="32"/>
        <item h="1" x="38"/>
        <item h="1" x="77"/>
        <item h="1" x="78"/>
        <item h="1" x="76"/>
        <item h="1" x="27"/>
        <item h="1" x="19"/>
        <item h="1" x="20"/>
        <item h="1" x="18"/>
        <item h="1" x="21"/>
        <item h="1" x="12"/>
        <item h="1" x="24"/>
        <item h="1" m="1" x="114"/>
        <item h="1" m="1" x="166"/>
        <item h="1" m="1" x="100"/>
        <item h="1" m="1" x="144"/>
        <item h="1" x="8"/>
        <item h="1" m="1" x="123"/>
        <item h="1" x="2"/>
        <item h="1" x="73"/>
        <item h="1" x="39"/>
        <item h="1" m="1" x="88"/>
        <item h="1" x="82"/>
        <item h="1" m="1" x="143"/>
        <item h="1" m="1" x="85"/>
        <item h="1" m="1" x="136"/>
        <item h="1" m="1" x="130"/>
        <item h="1" m="1" x="159"/>
        <item h="1" m="1" x="121"/>
        <item h="1" m="1" x="142"/>
        <item h="1" x="23"/>
        <item h="1" m="1" x="92"/>
        <item h="1" x="83"/>
        <item h="1" m="1" x="170"/>
        <item h="1" x="0"/>
        <item h="1" m="1" x="134"/>
        <item h="1" x="75"/>
        <item h="1" m="1" x="165"/>
        <item h="1" m="1" x="107"/>
        <item h="1" x="6"/>
        <item h="1" m="1" x="129"/>
        <item h="1" m="1" x="164"/>
        <item h="1" x="5"/>
        <item h="1" x="25"/>
        <item h="1" x="61"/>
        <item h="1" x="66"/>
        <item h="1" x="69"/>
        <item h="1" x="62"/>
        <item h="1" x="64"/>
        <item h="1" x="67"/>
        <item h="1" x="68"/>
        <item h="1" x="70"/>
        <item h="1" x="71"/>
        <item h="1" x="65"/>
        <item h="1" x="63"/>
        <item h="1" m="1" x="151"/>
        <item h="1" m="1" x="118"/>
        <item h="1" m="1" x="157"/>
        <item h="1" m="1" x="140"/>
        <item h="1" m="1" x="89"/>
        <item h="1" m="1" x="116"/>
        <item h="1" m="1" x="150"/>
        <item h="1" m="1" x="106"/>
        <item h="1" m="1" x="171"/>
        <item h="1" m="1" x="105"/>
        <item h="1" m="1" x="153"/>
        <item h="1" x="26"/>
        <item h="1" x="79"/>
        <item h="1" m="1" x="96"/>
        <item h="1" x="4"/>
        <item h="1" m="1" x="161"/>
        <item h="1" m="1" x="162"/>
        <item h="1" x="60"/>
        <item h="1" m="1" x="149"/>
        <item h="1" m="1" x="132"/>
        <item h="1" x="30"/>
        <item h="1" x="35"/>
        <item h="1" m="1" x="93"/>
        <item h="1" m="1" x="98"/>
        <item h="1" x="22"/>
        <item h="1" m="1" x="110"/>
        <item h="1" x="7"/>
        <item h="1" m="1" x="158"/>
        <item h="1" x="17"/>
        <item h="1" m="1" x="91"/>
        <item h="1" x="47"/>
        <item h="1" x="46"/>
        <item h="1" x="40"/>
        <item h="1" x="37"/>
        <item h="1" x="13"/>
        <item h="1" m="1" x="131"/>
        <item h="1" x="9"/>
        <item h="1" m="1" x="86"/>
        <item h="1" x="44"/>
        <item h="1" x="80"/>
        <item h="1" x="53"/>
        <item h="1" x="50"/>
        <item h="1" x="48"/>
        <item h="1" x="51"/>
        <item h="1" x="52"/>
        <item h="1" x="49"/>
        <item h="1" x="59"/>
        <item h="1" x="56"/>
        <item h="1" x="54"/>
        <item h="1" x="57"/>
        <item h="1" x="58"/>
        <item h="1" x="55"/>
        <item h="1" m="1" x="154"/>
        <item h="1" x="74"/>
        <item h="1" x="11"/>
        <item h="1" m="1" x="115"/>
        <item h="1" m="1" x="160"/>
        <item h="1" m="1" x="117"/>
        <item h="1" m="1" x="128"/>
        <item h="1" m="1" x="111"/>
        <item h="1" m="1" x="122"/>
        <item h="1" x="1"/>
        <item h="1" m="1" x="125"/>
        <item h="1" m="1" x="103"/>
        <item h="1" x="14"/>
        <item h="1" m="1" x="167"/>
        <item h="1" m="1" x="137"/>
        <item h="1" m="1" x="101"/>
        <item h="1" m="1" x="147"/>
        <item h="1" m="1" x="97"/>
        <item h="1" m="1" x="95"/>
        <item h="1" m="1" x="120"/>
        <item h="1" m="1" x="94"/>
        <item h="1" m="1" x="168"/>
        <item h="1" m="1" x="124"/>
        <item h="1" m="1" x="156"/>
        <item h="1" m="1" x="84"/>
        <item h="1" m="1" x="173"/>
        <item h="1" m="1" x="172"/>
        <item h="1" m="1" x="87"/>
        <item h="1" m="1" x="109"/>
        <item h="1" m="1" x="113"/>
        <item h="1" m="1" x="127"/>
        <item h="1" m="1" x="139"/>
        <item h="1" m="1" x="126"/>
        <item h="1" m="1" x="90"/>
        <item h="1" m="1" x="141"/>
        <item h="1" m="1" x="138"/>
        <item h="1" m="1" x="155"/>
        <item h="1" m="1" x="146"/>
        <item h="1" m="1" x="112"/>
        <item h="1" m="1" x="148"/>
        <item h="1" m="1" x="104"/>
        <item h="1" x="29"/>
        <item h="1" m="1" x="133"/>
        <item h="1" x="72"/>
        <item h="1" m="1" x="163"/>
        <item h="1" x="28"/>
        <item h="1" x="43"/>
        <item h="1" x="42"/>
        <item h="1" m="1" x="102"/>
        <item h="1" x="16"/>
        <item h="1" m="1" x="119"/>
        <item h="1" x="10"/>
        <item h="1" m="1" x="145"/>
        <item h="1" x="31"/>
        <item h="1" x="3"/>
        <item h="1" x="33"/>
        <item h="1" x="45"/>
        <item h="1" x="15"/>
        <item h="1" x="34"/>
        <item h="1" x="36"/>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axis="axisRow" showAll="0">
      <items count="8">
        <item x="0"/>
        <item h="1" x="1"/>
        <item h="1" x="2"/>
        <item h="1" x="3"/>
        <item h="1" x="4"/>
        <item h="1" x="5"/>
        <item h="1" x="6"/>
        <item t="default"/>
      </items>
    </pivotField>
    <pivotField showAll="0"/>
  </pivotFields>
  <rowFields count="1">
    <field x="11"/>
  </rowFields>
  <rowItems count="2">
    <i>
      <x/>
    </i>
    <i t="grand">
      <x/>
    </i>
  </rowItems>
  <colItems count="1">
    <i/>
  </colItems>
  <pageFields count="2">
    <pageField fld="5" item="7" hier="-1"/>
    <pageField fld="2"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72B5DAAA-2864-46C0-8C75-42637D2642B7}" name="PivotTable11"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Z5:Z7"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h="1" x="19"/>
        <item h="1" x="20"/>
        <item h="1" x="21"/>
        <item h="1" x="24"/>
        <item h="1" m="1" x="114"/>
        <item h="1" m="1" x="166"/>
        <item h="1" x="27"/>
        <item h="1" x="25"/>
        <item h="1" x="26"/>
        <item h="1" m="1" x="169"/>
        <item h="1" m="1" x="135"/>
        <item x="81"/>
        <item h="1" x="22"/>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showAll="0">
      <items count="8">
        <item x="0"/>
        <item h="1" x="1"/>
        <item h="1" x="2"/>
        <item h="1" x="3"/>
        <item h="1" x="4"/>
        <item h="1" x="5"/>
        <item h="1" x="6"/>
        <item t="default"/>
      </items>
    </pivotField>
    <pivotField showAll="0"/>
  </pivotFields>
  <rowFields count="1">
    <field x="1"/>
  </rowFields>
  <rowItems count="2">
    <i>
      <x v="172"/>
    </i>
    <i t="grand">
      <x/>
    </i>
  </rowItems>
  <colItems count="1">
    <i/>
  </colItems>
  <pageFields count="2">
    <pageField fld="5" item="7" hier="-1"/>
    <pageField fld="2"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CA956E26-2825-40C5-BAA0-B95973AF609D}" name="PivotTable9"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V5:W13"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h="1" x="19"/>
        <item h="1" x="20"/>
        <item h="1" x="21"/>
        <item h="1" x="24"/>
        <item h="1" m="1" x="114"/>
        <item h="1" m="1" x="166"/>
        <item h="1" x="27"/>
        <item h="1" x="25"/>
        <item h="1" x="26"/>
        <item h="1" m="1" x="169"/>
        <item h="1" m="1" x="135"/>
        <item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8">
    <i>
      <x v="172"/>
    </i>
    <i r="1">
      <x/>
    </i>
    <i r="2">
      <x v="36"/>
    </i>
    <i r="2">
      <x v="69"/>
    </i>
    <i r="2">
      <x v="89"/>
    </i>
    <i r="2">
      <x v="113"/>
    </i>
    <i r="2">
      <x v="130"/>
    </i>
    <i t="grand">
      <x/>
    </i>
  </rowItems>
  <colItems count="1">
    <i/>
  </colItems>
  <pageFields count="2">
    <pageField fld="5" item="7" hier="-1"/>
    <pageField fld="2" item="0" hier="-1"/>
  </pageFields>
  <dataFields count="1">
    <dataField name="Sum of Value" fld="12" baseField="3" baseItem="89" numFmtId="10">
      <extLst>
        <ext xmlns:x14="http://schemas.microsoft.com/office/spreadsheetml/2009/9/main" uri="{E15A36E0-9728-4e99-A89B-3F7291B0FE68}">
          <x14:dataField pivotShowAs="percentOfParent"/>
        </ext>
      </extLst>
    </dataField>
  </dataFields>
  <chartFormats count="11">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1"/>
          </reference>
          <reference field="3" count="1" selected="0">
            <x v="0"/>
          </reference>
          <reference field="7" count="1" selected="0">
            <x v="36"/>
          </reference>
        </references>
      </pivotArea>
    </chartFormat>
    <chartFormat chart="0" format="2">
      <pivotArea type="data" outline="0" fieldPosition="0">
        <references count="4">
          <reference field="4294967294" count="1" selected="0">
            <x v="0"/>
          </reference>
          <reference field="1" count="1" selected="0">
            <x v="1"/>
          </reference>
          <reference field="3" count="1" selected="0">
            <x v="0"/>
          </reference>
          <reference field="7" count="1" selected="0">
            <x v="69"/>
          </reference>
        </references>
      </pivotArea>
    </chartFormat>
    <chartFormat chart="0" format="3">
      <pivotArea type="data" outline="0" fieldPosition="0">
        <references count="4">
          <reference field="4294967294" count="1" selected="0">
            <x v="0"/>
          </reference>
          <reference field="1" count="1" selected="0">
            <x v="1"/>
          </reference>
          <reference field="3" count="1" selected="0">
            <x v="0"/>
          </reference>
          <reference field="7" count="1" selected="0">
            <x v="89"/>
          </reference>
        </references>
      </pivotArea>
    </chartFormat>
    <chartFormat chart="0" format="4">
      <pivotArea type="data" outline="0" fieldPosition="0">
        <references count="4">
          <reference field="4294967294" count="1" selected="0">
            <x v="0"/>
          </reference>
          <reference field="1" count="1" selected="0">
            <x v="1"/>
          </reference>
          <reference field="3" count="1" selected="0">
            <x v="0"/>
          </reference>
          <reference field="7" count="1" selected="0">
            <x v="113"/>
          </reference>
        </references>
      </pivotArea>
    </chartFormat>
    <chartFormat chart="0" format="5">
      <pivotArea type="data" outline="0" fieldPosition="0">
        <references count="4">
          <reference field="4294967294" count="1" selected="0">
            <x v="0"/>
          </reference>
          <reference field="1" count="1" selected="0">
            <x v="1"/>
          </reference>
          <reference field="3" count="1" selected="0">
            <x v="0"/>
          </reference>
          <reference field="7" count="1" selected="0">
            <x v="130"/>
          </reference>
        </references>
      </pivotArea>
    </chartFormat>
    <chartFormat chart="0" format="6">
      <pivotArea type="data" outline="0" fieldPosition="0">
        <references count="4">
          <reference field="4294967294" count="1" selected="0">
            <x v="0"/>
          </reference>
          <reference field="1" count="1" selected="0">
            <x v="172"/>
          </reference>
          <reference field="3" count="1" selected="0">
            <x v="0"/>
          </reference>
          <reference field="7" count="1" selected="0">
            <x v="36"/>
          </reference>
        </references>
      </pivotArea>
    </chartFormat>
    <chartFormat chart="0" format="7">
      <pivotArea type="data" outline="0" fieldPosition="0">
        <references count="4">
          <reference field="4294967294" count="1" selected="0">
            <x v="0"/>
          </reference>
          <reference field="1" count="1" selected="0">
            <x v="172"/>
          </reference>
          <reference field="3" count="1" selected="0">
            <x v="0"/>
          </reference>
          <reference field="7" count="1" selected="0">
            <x v="69"/>
          </reference>
        </references>
      </pivotArea>
    </chartFormat>
    <chartFormat chart="0" format="8">
      <pivotArea type="data" outline="0" fieldPosition="0">
        <references count="4">
          <reference field="4294967294" count="1" selected="0">
            <x v="0"/>
          </reference>
          <reference field="1" count="1" selected="0">
            <x v="172"/>
          </reference>
          <reference field="3" count="1" selected="0">
            <x v="0"/>
          </reference>
          <reference field="7" count="1" selected="0">
            <x v="89"/>
          </reference>
        </references>
      </pivotArea>
    </chartFormat>
    <chartFormat chart="0" format="9">
      <pivotArea type="data" outline="0" fieldPosition="0">
        <references count="4">
          <reference field="4294967294" count="1" selected="0">
            <x v="0"/>
          </reference>
          <reference field="1" count="1" selected="0">
            <x v="172"/>
          </reference>
          <reference field="3" count="1" selected="0">
            <x v="0"/>
          </reference>
          <reference field="7" count="1" selected="0">
            <x v="113"/>
          </reference>
        </references>
      </pivotArea>
    </chartFormat>
    <chartFormat chart="0" format="10">
      <pivotArea type="data" outline="0" fieldPosition="0">
        <references count="4">
          <reference field="4294967294" count="1" selected="0">
            <x v="0"/>
          </reference>
          <reference field="1" count="1" selected="0">
            <x v="172"/>
          </reference>
          <reference field="3" count="1" selected="0">
            <x v="0"/>
          </reference>
          <reference field="7" count="1" selected="0">
            <x v="13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CCA1D43B-59C0-4B27-A2FA-2B2CA4776636}" name="PivotTable1"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Z5:Z7"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h="1" x="19"/>
        <item h="1" x="20"/>
        <item h="1" x="21"/>
        <item h="1" x="24"/>
        <item h="1" m="1" x="114"/>
        <item h="1" m="1" x="166"/>
        <item x="27"/>
        <item h="1" x="25"/>
        <item h="1" x="26"/>
        <item h="1" m="1" x="169"/>
        <item h="1" m="1" x="135"/>
        <item h="1" x="81"/>
        <item h="1" x="22"/>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showAll="0">
      <items count="8">
        <item x="0"/>
        <item h="1" x="1"/>
        <item h="1" x="2"/>
        <item h="1" x="3"/>
        <item h="1" x="4"/>
        <item h="1" x="5"/>
        <item h="1" x="6"/>
        <item t="default"/>
      </items>
    </pivotField>
    <pivotField showAll="0"/>
  </pivotFields>
  <rowFields count="1">
    <field x="1"/>
  </rowFields>
  <rowItems count="2">
    <i>
      <x v="167"/>
    </i>
    <i t="grand">
      <x/>
    </i>
  </rowItems>
  <colItems count="1">
    <i/>
  </colItems>
  <pageFields count="2">
    <pageField fld="2" item="0" hier="-1"/>
    <pageField fld="5"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2F5F048A-3A83-40A0-BDAD-91617E3EEA05}" name="PivotTable9"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V5:W25"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h="1" x="19"/>
        <item h="1" x="20"/>
        <item h="1" x="21"/>
        <item h="1" x="24"/>
        <item h="1" m="1" x="114"/>
        <item h="1" m="1" x="166"/>
        <item x="27"/>
        <item h="1" x="25"/>
        <item h="1" x="26"/>
        <item h="1" m="1" x="169"/>
        <item h="1" m="1" x="135"/>
        <item h="1"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20">
    <i>
      <x v="167"/>
    </i>
    <i r="1">
      <x v="51"/>
    </i>
    <i r="2">
      <x v="29"/>
    </i>
    <i r="2">
      <x v="47"/>
    </i>
    <i r="2">
      <x v="80"/>
    </i>
    <i r="2">
      <x v="101"/>
    </i>
    <i r="2">
      <x v="126"/>
    </i>
    <i r="1">
      <x v="53"/>
    </i>
    <i r="2">
      <x v="29"/>
    </i>
    <i r="2">
      <x v="47"/>
    </i>
    <i r="2">
      <x v="80"/>
    </i>
    <i r="2">
      <x v="101"/>
    </i>
    <i r="2">
      <x v="126"/>
    </i>
    <i r="1">
      <x v="54"/>
    </i>
    <i r="2">
      <x v="29"/>
    </i>
    <i r="2">
      <x v="47"/>
    </i>
    <i r="2">
      <x v="80"/>
    </i>
    <i r="2">
      <x v="101"/>
    </i>
    <i r="2">
      <x v="126"/>
    </i>
    <i t="grand">
      <x/>
    </i>
  </rowItems>
  <colItems count="1">
    <i/>
  </colItems>
  <pageFields count="2">
    <pageField fld="2" item="0" hier="-1"/>
    <pageField fld="5" item="1" hier="-1"/>
  </pageFields>
  <dataFields count="1">
    <dataField name="Sum of Value" fld="12" baseField="3" baseItem="33" numFmtId="10">
      <extLst>
        <ext xmlns:x14="http://schemas.microsoft.com/office/spreadsheetml/2009/9/main" uri="{E15A36E0-9728-4e99-A89B-3F7291B0FE68}">
          <x14:dataField pivotShowAs="percentOfParent"/>
        </ext>
      </extLst>
    </dataField>
  </dataFields>
  <chartFormats count="39">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8"/>
          </reference>
          <reference field="3" count="1" selected="0">
            <x v="0"/>
          </reference>
          <reference field="7" count="1" selected="0">
            <x v="33"/>
          </reference>
        </references>
      </pivotArea>
    </chartFormat>
    <chartFormat chart="0" format="2">
      <pivotArea type="data" outline="0" fieldPosition="0">
        <references count="4">
          <reference field="4294967294" count="1" selected="0">
            <x v="0"/>
          </reference>
          <reference field="1" count="1" selected="0">
            <x v="8"/>
          </reference>
          <reference field="3" count="1" selected="0">
            <x v="0"/>
          </reference>
          <reference field="7" count="1" selected="0">
            <x v="65"/>
          </reference>
        </references>
      </pivotArea>
    </chartFormat>
    <chartFormat chart="0" format="3">
      <pivotArea type="data" outline="0" fieldPosition="0">
        <references count="4">
          <reference field="4294967294" count="1" selected="0">
            <x v="0"/>
          </reference>
          <reference field="1" count="1" selected="0">
            <x v="8"/>
          </reference>
          <reference field="3" count="1" selected="0">
            <x v="0"/>
          </reference>
          <reference field="7" count="1" selected="0">
            <x v="81"/>
          </reference>
        </references>
      </pivotArea>
    </chartFormat>
    <chartFormat chart="0" format="4">
      <pivotArea type="data" outline="0" fieldPosition="0">
        <references count="4">
          <reference field="4294967294" count="1" selected="0">
            <x v="0"/>
          </reference>
          <reference field="1" count="1" selected="0">
            <x v="159"/>
          </reference>
          <reference field="3" count="1" selected="0">
            <x v="18"/>
          </reference>
          <reference field="7" count="1" selected="0">
            <x v="29"/>
          </reference>
        </references>
      </pivotArea>
    </chartFormat>
    <chartFormat chart="0" format="5">
      <pivotArea type="data" outline="0" fieldPosition="0">
        <references count="4">
          <reference field="4294967294" count="1" selected="0">
            <x v="0"/>
          </reference>
          <reference field="1" count="1" selected="0">
            <x v="159"/>
          </reference>
          <reference field="3" count="1" selected="0">
            <x v="18"/>
          </reference>
          <reference field="7" count="1" selected="0">
            <x v="47"/>
          </reference>
        </references>
      </pivotArea>
    </chartFormat>
    <chartFormat chart="0" format="6">
      <pivotArea type="data" outline="0" fieldPosition="0">
        <references count="4">
          <reference field="4294967294" count="1" selected="0">
            <x v="0"/>
          </reference>
          <reference field="1" count="1" selected="0">
            <x v="159"/>
          </reference>
          <reference field="3" count="1" selected="0">
            <x v="18"/>
          </reference>
          <reference field="7" count="1" selected="0">
            <x v="80"/>
          </reference>
        </references>
      </pivotArea>
    </chartFormat>
    <chartFormat chart="0" format="7">
      <pivotArea type="data" outline="0" fieldPosition="0">
        <references count="4">
          <reference field="4294967294" count="1" selected="0">
            <x v="0"/>
          </reference>
          <reference field="1" count="1" selected="0">
            <x v="159"/>
          </reference>
          <reference field="3" count="1" selected="0">
            <x v="18"/>
          </reference>
          <reference field="7" count="1" selected="0">
            <x v="101"/>
          </reference>
        </references>
      </pivotArea>
    </chartFormat>
    <chartFormat chart="0" format="8">
      <pivotArea type="data" outline="0" fieldPosition="0">
        <references count="4">
          <reference field="4294967294" count="1" selected="0">
            <x v="0"/>
          </reference>
          <reference field="1" count="1" selected="0">
            <x v="159"/>
          </reference>
          <reference field="3" count="1" selected="0">
            <x v="18"/>
          </reference>
          <reference field="7" count="1" selected="0">
            <x v="126"/>
          </reference>
        </references>
      </pivotArea>
    </chartFormat>
    <chartFormat chart="0" format="9">
      <pivotArea type="data" outline="0" fieldPosition="0">
        <references count="4">
          <reference field="4294967294" count="1" selected="0">
            <x v="0"/>
          </reference>
          <reference field="1" count="1" selected="0">
            <x v="159"/>
          </reference>
          <reference field="3" count="1" selected="0">
            <x v="50"/>
          </reference>
          <reference field="7" count="1" selected="0">
            <x v="29"/>
          </reference>
        </references>
      </pivotArea>
    </chartFormat>
    <chartFormat chart="0" format="10">
      <pivotArea type="data" outline="0" fieldPosition="0">
        <references count="4">
          <reference field="4294967294" count="1" selected="0">
            <x v="0"/>
          </reference>
          <reference field="1" count="1" selected="0">
            <x v="159"/>
          </reference>
          <reference field="3" count="1" selected="0">
            <x v="50"/>
          </reference>
          <reference field="7" count="1" selected="0">
            <x v="47"/>
          </reference>
        </references>
      </pivotArea>
    </chartFormat>
    <chartFormat chart="0" format="11">
      <pivotArea type="data" outline="0" fieldPosition="0">
        <references count="4">
          <reference field="4294967294" count="1" selected="0">
            <x v="0"/>
          </reference>
          <reference field="1" count="1" selected="0">
            <x v="159"/>
          </reference>
          <reference field="3" count="1" selected="0">
            <x v="50"/>
          </reference>
          <reference field="7" count="1" selected="0">
            <x v="80"/>
          </reference>
        </references>
      </pivotArea>
    </chartFormat>
    <chartFormat chart="0" format="12">
      <pivotArea type="data" outline="0" fieldPosition="0">
        <references count="4">
          <reference field="4294967294" count="1" selected="0">
            <x v="0"/>
          </reference>
          <reference field="1" count="1" selected="0">
            <x v="159"/>
          </reference>
          <reference field="3" count="1" selected="0">
            <x v="50"/>
          </reference>
          <reference field="7" count="1" selected="0">
            <x v="101"/>
          </reference>
        </references>
      </pivotArea>
    </chartFormat>
    <chartFormat chart="0" format="13">
      <pivotArea type="data" outline="0" fieldPosition="0">
        <references count="4">
          <reference field="4294967294" count="1" selected="0">
            <x v="0"/>
          </reference>
          <reference field="1" count="1" selected="0">
            <x v="159"/>
          </reference>
          <reference field="3" count="1" selected="0">
            <x v="50"/>
          </reference>
          <reference field="7" count="1" selected="0">
            <x v="126"/>
          </reference>
        </references>
      </pivotArea>
    </chartFormat>
    <chartFormat chart="0" format="14">
      <pivotArea type="data" outline="0" fieldPosition="0">
        <references count="4">
          <reference field="4294967294" count="1" selected="0">
            <x v="0"/>
          </reference>
          <reference field="1" count="1" selected="0">
            <x v="159"/>
          </reference>
          <reference field="3" count="1" selected="0">
            <x v="88"/>
          </reference>
          <reference field="7" count="1" selected="0">
            <x v="29"/>
          </reference>
        </references>
      </pivotArea>
    </chartFormat>
    <chartFormat chart="0" format="15">
      <pivotArea type="data" outline="0" fieldPosition="0">
        <references count="4">
          <reference field="4294967294" count="1" selected="0">
            <x v="0"/>
          </reference>
          <reference field="1" count="1" selected="0">
            <x v="159"/>
          </reference>
          <reference field="3" count="1" selected="0">
            <x v="88"/>
          </reference>
          <reference field="7" count="1" selected="0">
            <x v="47"/>
          </reference>
        </references>
      </pivotArea>
    </chartFormat>
    <chartFormat chart="0" format="16">
      <pivotArea type="data" outline="0" fieldPosition="0">
        <references count="4">
          <reference field="4294967294" count="1" selected="0">
            <x v="0"/>
          </reference>
          <reference field="1" count="1" selected="0">
            <x v="159"/>
          </reference>
          <reference field="3" count="1" selected="0">
            <x v="88"/>
          </reference>
          <reference field="7" count="1" selected="0">
            <x v="80"/>
          </reference>
        </references>
      </pivotArea>
    </chartFormat>
    <chartFormat chart="0" format="17">
      <pivotArea type="data" outline="0" fieldPosition="0">
        <references count="4">
          <reference field="4294967294" count="1" selected="0">
            <x v="0"/>
          </reference>
          <reference field="1" count="1" selected="0">
            <x v="159"/>
          </reference>
          <reference field="3" count="1" selected="0">
            <x v="88"/>
          </reference>
          <reference field="7" count="1" selected="0">
            <x v="101"/>
          </reference>
        </references>
      </pivotArea>
    </chartFormat>
    <chartFormat chart="0" format="18">
      <pivotArea type="data" outline="0" fieldPosition="0">
        <references count="4">
          <reference field="4294967294" count="1" selected="0">
            <x v="0"/>
          </reference>
          <reference field="1" count="1" selected="0">
            <x v="159"/>
          </reference>
          <reference field="3" count="1" selected="0">
            <x v="88"/>
          </reference>
          <reference field="7" count="1" selected="0">
            <x v="126"/>
          </reference>
        </references>
      </pivotArea>
    </chartFormat>
    <chartFormat chart="0" format="19">
      <pivotArea type="data" outline="0" fieldPosition="0">
        <references count="4">
          <reference field="4294967294" count="1" selected="0">
            <x v="0"/>
          </reference>
          <reference field="1" count="1" selected="0">
            <x v="159"/>
          </reference>
          <reference field="3" count="1" selected="0">
            <x v="136"/>
          </reference>
          <reference field="7" count="1" selected="0">
            <x v="29"/>
          </reference>
        </references>
      </pivotArea>
    </chartFormat>
    <chartFormat chart="0" format="20">
      <pivotArea type="data" outline="0" fieldPosition="0">
        <references count="4">
          <reference field="4294967294" count="1" selected="0">
            <x v="0"/>
          </reference>
          <reference field="1" count="1" selected="0">
            <x v="159"/>
          </reference>
          <reference field="3" count="1" selected="0">
            <x v="136"/>
          </reference>
          <reference field="7" count="1" selected="0">
            <x v="47"/>
          </reference>
        </references>
      </pivotArea>
    </chartFormat>
    <chartFormat chart="0" format="21">
      <pivotArea type="data" outline="0" fieldPosition="0">
        <references count="4">
          <reference field="4294967294" count="1" selected="0">
            <x v="0"/>
          </reference>
          <reference field="1" count="1" selected="0">
            <x v="159"/>
          </reference>
          <reference field="3" count="1" selected="0">
            <x v="136"/>
          </reference>
          <reference field="7" count="1" selected="0">
            <x v="80"/>
          </reference>
        </references>
      </pivotArea>
    </chartFormat>
    <chartFormat chart="0" format="22">
      <pivotArea type="data" outline="0" fieldPosition="0">
        <references count="4">
          <reference field="4294967294" count="1" selected="0">
            <x v="0"/>
          </reference>
          <reference field="1" count="1" selected="0">
            <x v="159"/>
          </reference>
          <reference field="3" count="1" selected="0">
            <x v="136"/>
          </reference>
          <reference field="7" count="1" selected="0">
            <x v="101"/>
          </reference>
        </references>
      </pivotArea>
    </chartFormat>
    <chartFormat chart="0" format="23">
      <pivotArea type="data" outline="0" fieldPosition="0">
        <references count="4">
          <reference field="4294967294" count="1" selected="0">
            <x v="0"/>
          </reference>
          <reference field="1" count="1" selected="0">
            <x v="159"/>
          </reference>
          <reference field="3" count="1" selected="0">
            <x v="136"/>
          </reference>
          <reference field="7" count="1" selected="0">
            <x v="126"/>
          </reference>
        </references>
      </pivotArea>
    </chartFormat>
    <chartFormat chart="0" format="24">
      <pivotArea type="data" outline="0" fieldPosition="0">
        <references count="4">
          <reference field="4294967294" count="1" selected="0">
            <x v="0"/>
          </reference>
          <reference field="1" count="1" selected="0">
            <x v="167"/>
          </reference>
          <reference field="3" count="1" selected="0">
            <x v="51"/>
          </reference>
          <reference field="7" count="1" selected="0">
            <x v="29"/>
          </reference>
        </references>
      </pivotArea>
    </chartFormat>
    <chartFormat chart="0" format="25">
      <pivotArea type="data" outline="0" fieldPosition="0">
        <references count="4">
          <reference field="4294967294" count="1" selected="0">
            <x v="0"/>
          </reference>
          <reference field="1" count="1" selected="0">
            <x v="167"/>
          </reference>
          <reference field="3" count="1" selected="0">
            <x v="51"/>
          </reference>
          <reference field="7" count="1" selected="0">
            <x v="47"/>
          </reference>
        </references>
      </pivotArea>
    </chartFormat>
    <chartFormat chart="0" format="26">
      <pivotArea type="data" outline="0" fieldPosition="0">
        <references count="4">
          <reference field="4294967294" count="1" selected="0">
            <x v="0"/>
          </reference>
          <reference field="1" count="1" selected="0">
            <x v="167"/>
          </reference>
          <reference field="3" count="1" selected="0">
            <x v="51"/>
          </reference>
          <reference field="7" count="1" selected="0">
            <x v="80"/>
          </reference>
        </references>
      </pivotArea>
    </chartFormat>
    <chartFormat chart="0" format="27">
      <pivotArea type="data" outline="0" fieldPosition="0">
        <references count="4">
          <reference field="4294967294" count="1" selected="0">
            <x v="0"/>
          </reference>
          <reference field="1" count="1" selected="0">
            <x v="167"/>
          </reference>
          <reference field="3" count="1" selected="0">
            <x v="51"/>
          </reference>
          <reference field="7" count="1" selected="0">
            <x v="101"/>
          </reference>
        </references>
      </pivotArea>
    </chartFormat>
    <chartFormat chart="0" format="28">
      <pivotArea type="data" outline="0" fieldPosition="0">
        <references count="4">
          <reference field="4294967294" count="1" selected="0">
            <x v="0"/>
          </reference>
          <reference field="1" count="1" selected="0">
            <x v="167"/>
          </reference>
          <reference field="3" count="1" selected="0">
            <x v="51"/>
          </reference>
          <reference field="7" count="1" selected="0">
            <x v="126"/>
          </reference>
        </references>
      </pivotArea>
    </chartFormat>
    <chartFormat chart="0" format="29">
      <pivotArea type="data" outline="0" fieldPosition="0">
        <references count="4">
          <reference field="4294967294" count="1" selected="0">
            <x v="0"/>
          </reference>
          <reference field="1" count="1" selected="0">
            <x v="167"/>
          </reference>
          <reference field="3" count="1" selected="0">
            <x v="53"/>
          </reference>
          <reference field="7" count="1" selected="0">
            <x v="29"/>
          </reference>
        </references>
      </pivotArea>
    </chartFormat>
    <chartFormat chart="0" format="30">
      <pivotArea type="data" outline="0" fieldPosition="0">
        <references count="4">
          <reference field="4294967294" count="1" selected="0">
            <x v="0"/>
          </reference>
          <reference field="1" count="1" selected="0">
            <x v="167"/>
          </reference>
          <reference field="3" count="1" selected="0">
            <x v="53"/>
          </reference>
          <reference field="7" count="1" selected="0">
            <x v="47"/>
          </reference>
        </references>
      </pivotArea>
    </chartFormat>
    <chartFormat chart="0" format="31">
      <pivotArea type="data" outline="0" fieldPosition="0">
        <references count="4">
          <reference field="4294967294" count="1" selected="0">
            <x v="0"/>
          </reference>
          <reference field="1" count="1" selected="0">
            <x v="167"/>
          </reference>
          <reference field="3" count="1" selected="0">
            <x v="53"/>
          </reference>
          <reference field="7" count="1" selected="0">
            <x v="80"/>
          </reference>
        </references>
      </pivotArea>
    </chartFormat>
    <chartFormat chart="0" format="32">
      <pivotArea type="data" outline="0" fieldPosition="0">
        <references count="4">
          <reference field="4294967294" count="1" selected="0">
            <x v="0"/>
          </reference>
          <reference field="1" count="1" selected="0">
            <x v="167"/>
          </reference>
          <reference field="3" count="1" selected="0">
            <x v="53"/>
          </reference>
          <reference field="7" count="1" selected="0">
            <x v="101"/>
          </reference>
        </references>
      </pivotArea>
    </chartFormat>
    <chartFormat chart="0" format="33">
      <pivotArea type="data" outline="0" fieldPosition="0">
        <references count="4">
          <reference field="4294967294" count="1" selected="0">
            <x v="0"/>
          </reference>
          <reference field="1" count="1" selected="0">
            <x v="167"/>
          </reference>
          <reference field="3" count="1" selected="0">
            <x v="53"/>
          </reference>
          <reference field="7" count="1" selected="0">
            <x v="126"/>
          </reference>
        </references>
      </pivotArea>
    </chartFormat>
    <chartFormat chart="0" format="34">
      <pivotArea type="data" outline="0" fieldPosition="0">
        <references count="4">
          <reference field="4294967294" count="1" selected="0">
            <x v="0"/>
          </reference>
          <reference field="1" count="1" selected="0">
            <x v="167"/>
          </reference>
          <reference field="3" count="1" selected="0">
            <x v="54"/>
          </reference>
          <reference field="7" count="1" selected="0">
            <x v="29"/>
          </reference>
        </references>
      </pivotArea>
    </chartFormat>
    <chartFormat chart="0" format="35">
      <pivotArea type="data" outline="0" fieldPosition="0">
        <references count="4">
          <reference field="4294967294" count="1" selected="0">
            <x v="0"/>
          </reference>
          <reference field="1" count="1" selected="0">
            <x v="167"/>
          </reference>
          <reference field="3" count="1" selected="0">
            <x v="54"/>
          </reference>
          <reference field="7" count="1" selected="0">
            <x v="47"/>
          </reference>
        </references>
      </pivotArea>
    </chartFormat>
    <chartFormat chart="0" format="36">
      <pivotArea type="data" outline="0" fieldPosition="0">
        <references count="4">
          <reference field="4294967294" count="1" selected="0">
            <x v="0"/>
          </reference>
          <reference field="1" count="1" selected="0">
            <x v="167"/>
          </reference>
          <reference field="3" count="1" selected="0">
            <x v="54"/>
          </reference>
          <reference field="7" count="1" selected="0">
            <x v="80"/>
          </reference>
        </references>
      </pivotArea>
    </chartFormat>
    <chartFormat chart="0" format="37">
      <pivotArea type="data" outline="0" fieldPosition="0">
        <references count="4">
          <reference field="4294967294" count="1" selected="0">
            <x v="0"/>
          </reference>
          <reference field="1" count="1" selected="0">
            <x v="167"/>
          </reference>
          <reference field="3" count="1" selected="0">
            <x v="54"/>
          </reference>
          <reference field="7" count="1" selected="0">
            <x v="101"/>
          </reference>
        </references>
      </pivotArea>
    </chartFormat>
    <chartFormat chart="0" format="38">
      <pivotArea type="data" outline="0" fieldPosition="0">
        <references count="4">
          <reference field="4294967294" count="1" selected="0">
            <x v="0"/>
          </reference>
          <reference field="1" count="1" selected="0">
            <x v="167"/>
          </reference>
          <reference field="3" count="1" selected="0">
            <x v="54"/>
          </reference>
          <reference field="7" count="1" selected="0">
            <x v="12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31E752FD-FC41-429A-9E89-AB59F3AFD4A4}" name="PivotTable3" cacheId="1" applyNumberFormats="0" applyBorderFormats="0" applyFontFormats="0" applyPatternFormats="0" applyAlignmentFormats="0" applyWidthHeightFormats="1" dataCaption="Values" updatedVersion="8" minRefreshableVersion="3" showDrill="0" rowGrandTotals="0" itemPrintTitles="1" createdVersion="8" indent="0" outline="1" outlineData="1" multipleFieldFilters="0" chartFormat="1" rowHeaderCaption="Question options">
  <location ref="A39:B58"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h="1" x="19"/>
        <item h="1" x="20"/>
        <item h="1" x="21"/>
        <item h="1" x="24"/>
        <item h="1" m="1" x="114"/>
        <item h="1" m="1" x="166"/>
        <item x="27"/>
        <item h="1" x="25"/>
        <item h="1" x="26"/>
        <item h="1" m="1" x="169"/>
        <item h="1" m="1" x="135"/>
        <item h="1"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19">
    <i>
      <x v="167"/>
    </i>
    <i r="1">
      <x v="51"/>
    </i>
    <i r="2">
      <x v="29"/>
    </i>
    <i r="2">
      <x v="47"/>
    </i>
    <i r="2">
      <x v="80"/>
    </i>
    <i r="2">
      <x v="101"/>
    </i>
    <i r="2">
      <x v="126"/>
    </i>
    <i r="1">
      <x v="53"/>
    </i>
    <i r="2">
      <x v="29"/>
    </i>
    <i r="2">
      <x v="47"/>
    </i>
    <i r="2">
      <x v="80"/>
    </i>
    <i r="2">
      <x v="101"/>
    </i>
    <i r="2">
      <x v="126"/>
    </i>
    <i r="1">
      <x v="54"/>
    </i>
    <i r="2">
      <x v="29"/>
    </i>
    <i r="2">
      <x v="47"/>
    </i>
    <i r="2">
      <x v="80"/>
    </i>
    <i r="2">
      <x v="101"/>
    </i>
    <i r="2">
      <x v="126"/>
    </i>
  </rowItems>
  <colItems count="1">
    <i/>
  </colItems>
  <pageFields count="2">
    <pageField fld="2" item="0" hier="-1"/>
    <pageField fld="5" item="1" hier="-1"/>
  </pageFields>
  <dataFields count="1">
    <dataField name="Response results" fld="12" baseField="3" baseItem="33" numFmtId="10">
      <extLst>
        <ext xmlns:x14="http://schemas.microsoft.com/office/spreadsheetml/2009/9/main" uri="{E15A36E0-9728-4e99-A89B-3F7291B0FE68}">
          <x14:dataField pivotShowAs="percentOfParent"/>
        </ext>
      </extLst>
    </dataField>
  </dataFields>
  <formats count="4">
    <format dxfId="13">
      <pivotArea collapsedLevelsAreSubtotals="1" fieldPosition="0">
        <references count="1">
          <reference field="1" count="0"/>
        </references>
      </pivotArea>
    </format>
    <format dxfId="12">
      <pivotArea dataOnly="0" labelOnly="1" fieldPosition="0">
        <references count="1">
          <reference field="1" count="0"/>
        </references>
      </pivotArea>
    </format>
    <format dxfId="11">
      <pivotArea collapsedLevelsAreSubtotals="1" fieldPosition="0">
        <references count="1">
          <reference field="1" count="0"/>
        </references>
      </pivotArea>
    </format>
    <format dxfId="10">
      <pivotArea dataOnly="0" labelOnly="1" fieldPosition="0">
        <references count="1">
          <reference field="1" count="0"/>
        </references>
      </pivotArea>
    </format>
  </format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8"/>
          </reference>
          <reference field="3" count="1" selected="0">
            <x v="0"/>
          </reference>
          <reference field="7" count="1" selected="0">
            <x v="33"/>
          </reference>
        </references>
      </pivotArea>
    </chartFormat>
    <chartFormat chart="0" format="2">
      <pivotArea type="data" outline="0" fieldPosition="0">
        <references count="4">
          <reference field="4294967294" count="1" selected="0">
            <x v="0"/>
          </reference>
          <reference field="1" count="1" selected="0">
            <x v="8"/>
          </reference>
          <reference field="3" count="1" selected="0">
            <x v="0"/>
          </reference>
          <reference field="7" count="1" selected="0">
            <x v="65"/>
          </reference>
        </references>
      </pivotArea>
    </chartFormat>
    <chartFormat chart="0" format="3">
      <pivotArea type="data" outline="0" fieldPosition="0">
        <references count="4">
          <reference field="4294967294" count="1" selected="0">
            <x v="0"/>
          </reference>
          <reference field="1" count="1" selected="0">
            <x v="8"/>
          </reference>
          <reference field="3" count="1" selected="0">
            <x v="0"/>
          </reference>
          <reference field="7" count="1" selected="0">
            <x v="81"/>
          </reference>
        </references>
      </pivotArea>
    </chartFormat>
  </chart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B2D7444-4819-4367-B432-4A1947816B4B}" name="PivotTable3"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3">
  <location ref="V5:W10" firstHeaderRow="1" firstDataRow="1" firstDataCol="1" rowPageCount="2" colPageCount="1"/>
  <pivotFields count="13">
    <pivotField showAll="0"/>
    <pivotField axis="axisRow" showAll="0">
      <items count="175">
        <item h="1" m="1" x="99"/>
        <item h="1" m="1" x="152"/>
        <item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h="1" x="19"/>
        <item h="1" x="20"/>
        <item h="1" x="21"/>
        <item h="1" x="24"/>
        <item h="1" m="1" x="114"/>
        <item h="1" m="1" x="166"/>
        <item h="1" x="27"/>
        <item h="1" x="25"/>
        <item h="1" x="26"/>
        <item h="1" m="1" x="169"/>
        <item h="1" m="1" x="135"/>
        <item h="1"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5">
    <i>
      <x v="2"/>
    </i>
    <i r="1">
      <x/>
    </i>
    <i r="2">
      <x v="32"/>
    </i>
    <i r="2">
      <x v="53"/>
    </i>
    <i t="grand">
      <x/>
    </i>
  </rowItems>
  <colItems count="1">
    <i/>
  </colItems>
  <pageFields count="2">
    <pageField fld="2" item="0" hier="-1"/>
    <pageField fld="5" item="2" hier="-1"/>
  </pageFields>
  <dataFields count="1">
    <dataField name="Sum of Value" fld="12" baseField="3" baseItem="0" numFmtId="10">
      <extLst>
        <ext xmlns:x14="http://schemas.microsoft.com/office/spreadsheetml/2009/9/main" uri="{E15A36E0-9728-4e99-A89B-3F7291B0FE68}">
          <x14:dataField pivotShowAs="percentOfParent"/>
        </ext>
      </extLst>
    </dataField>
  </dataFields>
  <chartFormats count="3">
    <chartFormat chart="0" format="0" series="1">
      <pivotArea type="data" outline="0" fieldPosition="0">
        <references count="1">
          <reference field="4294967294" count="1" selected="0">
            <x v="0"/>
          </reference>
        </references>
      </pivotArea>
    </chartFormat>
    <chartFormat chart="0" format="4">
      <pivotArea type="data" outline="0" fieldPosition="0">
        <references count="4">
          <reference field="4294967294" count="1" selected="0">
            <x v="0"/>
          </reference>
          <reference field="1" count="1" selected="0">
            <x v="2"/>
          </reference>
          <reference field="3" count="1" selected="0">
            <x v="0"/>
          </reference>
          <reference field="7" count="1" selected="0">
            <x v="32"/>
          </reference>
        </references>
      </pivotArea>
    </chartFormat>
    <chartFormat chart="0" format="5">
      <pivotArea type="data" outline="0" fieldPosition="0">
        <references count="4">
          <reference field="4294967294" count="1" selected="0">
            <x v="0"/>
          </reference>
          <reference field="1" count="1" selected="0">
            <x v="2"/>
          </reference>
          <reference field="3" count="1" selected="0">
            <x v="0"/>
          </reference>
          <reference field="7" count="1" selected="0">
            <x v="5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EB089E4-263A-485B-93A3-68F97852B24C}" name="PivotTable2"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AD5:AD7" firstHeaderRow="1" firstDataRow="1" firstDataCol="1" rowPageCount="2" colPageCount="1"/>
  <pivotFields count="13">
    <pivotField showAll="0"/>
    <pivotField showAll="0">
      <items count="175">
        <item h="1" m="1" x="99"/>
        <item h="1" m="1" x="108"/>
        <item h="1" x="81"/>
        <item h="1" m="1" x="152"/>
        <item h="1" m="1" x="169"/>
        <item h="1" m="1" x="135"/>
        <item h="1" x="41"/>
        <item h="1" x="32"/>
        <item h="1" x="38"/>
        <item h="1" x="77"/>
        <item h="1" x="78"/>
        <item h="1" x="76"/>
        <item x="27"/>
        <item h="1" x="19"/>
        <item h="1" x="20"/>
        <item h="1" x="18"/>
        <item h="1" x="21"/>
        <item h="1" x="12"/>
        <item h="1" x="24"/>
        <item h="1" m="1" x="114"/>
        <item h="1" m="1" x="166"/>
        <item h="1" m="1" x="100"/>
        <item h="1" m="1" x="144"/>
        <item h="1" x="8"/>
        <item h="1" m="1" x="123"/>
        <item h="1" x="2"/>
        <item h="1" x="73"/>
        <item h="1" x="39"/>
        <item h="1" m="1" x="88"/>
        <item h="1" x="82"/>
        <item h="1" m="1" x="143"/>
        <item h="1" m="1" x="85"/>
        <item h="1" m="1" x="136"/>
        <item h="1" m="1" x="130"/>
        <item h="1" m="1" x="159"/>
        <item h="1" m="1" x="121"/>
        <item h="1" m="1" x="142"/>
        <item h="1" x="23"/>
        <item h="1" m="1" x="92"/>
        <item h="1" x="83"/>
        <item h="1" m="1" x="170"/>
        <item h="1" x="0"/>
        <item h="1" m="1" x="134"/>
        <item h="1" x="75"/>
        <item h="1" m="1" x="165"/>
        <item h="1" m="1" x="107"/>
        <item h="1" x="6"/>
        <item h="1" m="1" x="129"/>
        <item h="1" m="1" x="164"/>
        <item h="1" x="5"/>
        <item h="1" x="25"/>
        <item h="1" x="61"/>
        <item h="1" x="66"/>
        <item h="1" x="69"/>
        <item h="1" x="62"/>
        <item h="1" x="64"/>
        <item h="1" x="67"/>
        <item h="1" x="68"/>
        <item h="1" x="70"/>
        <item h="1" x="71"/>
        <item h="1" x="65"/>
        <item h="1" x="63"/>
        <item h="1" m="1" x="151"/>
        <item h="1" m="1" x="118"/>
        <item h="1" m="1" x="157"/>
        <item h="1" m="1" x="140"/>
        <item h="1" m="1" x="89"/>
        <item h="1" m="1" x="116"/>
        <item h="1" m="1" x="150"/>
        <item h="1" m="1" x="106"/>
        <item h="1" m="1" x="171"/>
        <item h="1" m="1" x="105"/>
        <item h="1" m="1" x="153"/>
        <item h="1" x="26"/>
        <item h="1" x="79"/>
        <item h="1" m="1" x="96"/>
        <item h="1" x="4"/>
        <item h="1" m="1" x="161"/>
        <item h="1" m="1" x="162"/>
        <item h="1" x="60"/>
        <item h="1" m="1" x="149"/>
        <item h="1" m="1" x="132"/>
        <item h="1" x="30"/>
        <item h="1" x="35"/>
        <item h="1" m="1" x="93"/>
        <item h="1" m="1" x="98"/>
        <item h="1" x="22"/>
        <item h="1" m="1" x="110"/>
        <item h="1" x="7"/>
        <item h="1" m="1" x="158"/>
        <item h="1" x="17"/>
        <item h="1" m="1" x="91"/>
        <item h="1" x="47"/>
        <item h="1" x="46"/>
        <item h="1" x="40"/>
        <item h="1" x="37"/>
        <item h="1" x="13"/>
        <item h="1" m="1" x="131"/>
        <item h="1" x="9"/>
        <item h="1" m="1" x="86"/>
        <item h="1" x="44"/>
        <item h="1" x="80"/>
        <item h="1" x="53"/>
        <item h="1" x="50"/>
        <item h="1" x="48"/>
        <item h="1" x="51"/>
        <item h="1" x="52"/>
        <item h="1" x="49"/>
        <item h="1" x="59"/>
        <item h="1" x="56"/>
        <item h="1" x="54"/>
        <item h="1" x="57"/>
        <item h="1" x="58"/>
        <item h="1" x="55"/>
        <item h="1" m="1" x="154"/>
        <item h="1" x="74"/>
        <item h="1" x="11"/>
        <item h="1" m="1" x="115"/>
        <item h="1" m="1" x="160"/>
        <item h="1" m="1" x="117"/>
        <item h="1" m="1" x="128"/>
        <item h="1" m="1" x="111"/>
        <item h="1" m="1" x="122"/>
        <item h="1" x="1"/>
        <item h="1" m="1" x="125"/>
        <item h="1" m="1" x="103"/>
        <item h="1" x="14"/>
        <item h="1" m="1" x="167"/>
        <item h="1" m="1" x="137"/>
        <item h="1" m="1" x="101"/>
        <item h="1" m="1" x="147"/>
        <item h="1" m="1" x="97"/>
        <item h="1" m="1" x="95"/>
        <item h="1" m="1" x="120"/>
        <item h="1" m="1" x="94"/>
        <item h="1" m="1" x="168"/>
        <item h="1" m="1" x="124"/>
        <item h="1" m="1" x="156"/>
        <item h="1" m="1" x="84"/>
        <item h="1" m="1" x="173"/>
        <item h="1" m="1" x="172"/>
        <item h="1" m="1" x="87"/>
        <item h="1" m="1" x="109"/>
        <item h="1" m="1" x="113"/>
        <item h="1" m="1" x="127"/>
        <item h="1" m="1" x="139"/>
        <item h="1" m="1" x="126"/>
        <item h="1" m="1" x="90"/>
        <item h="1" m="1" x="141"/>
        <item h="1" m="1" x="138"/>
        <item h="1" m="1" x="155"/>
        <item h="1" m="1" x="146"/>
        <item h="1" m="1" x="112"/>
        <item h="1" m="1" x="148"/>
        <item h="1" m="1" x="104"/>
        <item h="1" x="29"/>
        <item h="1" m="1" x="133"/>
        <item h="1" x="72"/>
        <item h="1" m="1" x="163"/>
        <item h="1" x="28"/>
        <item h="1" x="43"/>
        <item h="1" x="42"/>
        <item h="1" m="1" x="102"/>
        <item h="1" x="16"/>
        <item h="1" m="1" x="119"/>
        <item h="1" x="10"/>
        <item h="1" m="1" x="145"/>
        <item h="1" x="31"/>
        <item h="1" x="3"/>
        <item h="1" x="33"/>
        <item h="1" x="45"/>
        <item h="1" x="15"/>
        <item h="1" x="34"/>
        <item h="1" x="36"/>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axis="axisRow" showAll="0">
      <items count="8">
        <item x="0"/>
        <item h="1" x="1"/>
        <item h="1" x="2"/>
        <item h="1" x="3"/>
        <item h="1" x="4"/>
        <item h="1" x="5"/>
        <item h="1" x="6"/>
        <item t="default"/>
      </items>
    </pivotField>
    <pivotField showAll="0"/>
  </pivotFields>
  <rowFields count="1">
    <field x="11"/>
  </rowFields>
  <rowItems count="2">
    <i>
      <x/>
    </i>
    <i t="grand">
      <x/>
    </i>
  </rowItems>
  <colItems count="1">
    <i/>
  </colItems>
  <pageFields count="2">
    <pageField fld="2" item="0" hier="-1"/>
    <pageField fld="5"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FB5FC633-B124-44AE-9511-99423A601BC1}" name="PivotTable14" cacheId="0"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AD5:AD7" firstHeaderRow="1" firstDataRow="1" firstDataCol="1" rowPageCount="2" colPageCount="1"/>
  <pivotFields count="13">
    <pivotField showAll="0"/>
    <pivotField showAll="0">
      <items count="25">
        <item h="1" x="0"/>
        <item h="1" m="1" x="12"/>
        <item h="1" x="1"/>
        <item h="1" x="6"/>
        <item h="1" x="9"/>
        <item h="1" x="2"/>
        <item h="1" x="4"/>
        <item x="7"/>
        <item h="1" x="8"/>
        <item h="1" x="10"/>
        <item h="1" x="11"/>
        <item h="1" x="5"/>
        <item h="1" x="3"/>
        <item h="1" m="1" x="20"/>
        <item h="1" m="1" x="17"/>
        <item h="1" m="1" x="22"/>
        <item h="1" m="1" x="18"/>
        <item h="1" m="1" x="13"/>
        <item h="1" m="1" x="16"/>
        <item h="1" m="1" x="19"/>
        <item h="1" m="1" x="15"/>
        <item h="1" m="1" x="23"/>
        <item h="1" m="1" x="14"/>
        <item h="1" m="1" x="21"/>
        <item t="default"/>
      </items>
    </pivotField>
    <pivotField axis="axisPage" showAll="0">
      <items count="2">
        <item x="0"/>
        <item t="default"/>
      </items>
    </pivotField>
    <pivotField showAll="0"/>
    <pivotField showAll="0"/>
    <pivotField axis="axisPage" showAll="0">
      <items count="2">
        <item x="0"/>
        <item t="default"/>
      </items>
    </pivotField>
    <pivotField showAll="0"/>
    <pivotField showAll="0"/>
    <pivotField showAll="0"/>
    <pivotField showAll="0"/>
    <pivotField showAll="0"/>
    <pivotField axis="axisRow" showAll="0">
      <items count="8">
        <item x="0"/>
        <item h="1" x="1"/>
        <item h="1" x="2"/>
        <item h="1" x="3"/>
        <item h="1" x="4"/>
        <item h="1" x="5"/>
        <item h="1" x="6"/>
        <item t="default"/>
      </items>
    </pivotField>
    <pivotField showAll="0"/>
  </pivotFields>
  <rowFields count="1">
    <field x="11"/>
  </rowFields>
  <rowItems count="2">
    <i>
      <x/>
    </i>
    <i t="grand">
      <x/>
    </i>
  </rowItems>
  <colItems count="1">
    <i/>
  </colItems>
  <pageFields count="2">
    <pageField fld="5" item="0" hier="-1"/>
    <pageField fld="2"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D65A9FE2-7BF5-4240-ABB6-9F7AD73FE0EB}" name="PivotTable13" cacheId="0"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Z5:Z7" firstHeaderRow="1" firstDataRow="1" firstDataCol="1" rowPageCount="2" colPageCount="1"/>
  <pivotFields count="13">
    <pivotField showAll="0"/>
    <pivotField axis="axisRow" showAll="0">
      <items count="25">
        <item h="1" m="1" x="12"/>
        <item h="1" m="1" x="20"/>
        <item h="1" m="1" x="17"/>
        <item h="1" m="1" x="22"/>
        <item h="1" m="1" x="18"/>
        <item h="1" m="1" x="13"/>
        <item h="1" m="1" x="16"/>
        <item h="1" m="1" x="19"/>
        <item h="1" m="1" x="15"/>
        <item h="1" m="1" x="23"/>
        <item h="1" m="1" x="14"/>
        <item h="1" m="1" x="21"/>
        <item h="1" x="0"/>
        <item h="1" x="1"/>
        <item h="1" x="2"/>
        <item h="1" x="3"/>
        <item h="1" x="4"/>
        <item h="1" x="5"/>
        <item h="1" x="6"/>
        <item x="7"/>
        <item h="1" x="8"/>
        <item h="1" x="9"/>
        <item h="1" x="10"/>
        <item h="1" x="11"/>
        <item t="default"/>
      </items>
    </pivotField>
    <pivotField axis="axisPage" showAll="0">
      <items count="2">
        <item x="0"/>
        <item t="default"/>
      </items>
    </pivotField>
    <pivotField showAll="0"/>
    <pivotField showAll="0"/>
    <pivotField axis="axisPage" showAll="0">
      <items count="2">
        <item x="0"/>
        <item t="default"/>
      </items>
    </pivotField>
    <pivotField showAll="0"/>
    <pivotField showAll="0"/>
    <pivotField showAll="0"/>
    <pivotField showAll="0"/>
    <pivotField showAll="0"/>
    <pivotField showAll="0">
      <items count="8">
        <item x="0"/>
        <item h="1" x="1"/>
        <item h="1" x="2"/>
        <item h="1" x="3"/>
        <item h="1" x="4"/>
        <item h="1" x="5"/>
        <item h="1" x="6"/>
        <item t="default"/>
      </items>
    </pivotField>
    <pivotField showAll="0"/>
  </pivotFields>
  <rowFields count="1">
    <field x="1"/>
  </rowFields>
  <rowItems count="2">
    <i>
      <x v="19"/>
    </i>
    <i t="grand">
      <x/>
    </i>
  </rowItems>
  <colItems count="1">
    <i/>
  </colItems>
  <pageFields count="2">
    <pageField fld="5" item="0" hier="-1"/>
    <pageField fld="2"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15239837-BC8A-4CFC-9AE2-1B8DCC6504C7}" name="PivotTable10" cacheId="0"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V5:W13" firstHeaderRow="1" firstDataRow="1" firstDataCol="1" rowPageCount="2" colPageCount="1"/>
  <pivotFields count="13">
    <pivotField showAll="0"/>
    <pivotField axis="axisRow" showAll="0">
      <items count="25">
        <item h="1" m="1" x="12"/>
        <item h="1" m="1" x="20"/>
        <item h="1" m="1" x="17"/>
        <item h="1" m="1" x="22"/>
        <item h="1" m="1" x="18"/>
        <item h="1" m="1" x="13"/>
        <item h="1" m="1" x="16"/>
        <item h="1" m="1" x="19"/>
        <item h="1" m="1" x="15"/>
        <item h="1" m="1" x="23"/>
        <item h="1" m="1" x="14"/>
        <item h="1" m="1" x="21"/>
        <item h="1" x="0"/>
        <item h="1" x="1"/>
        <item h="1" x="2"/>
        <item h="1" x="3"/>
        <item h="1" x="4"/>
        <item h="1" x="5"/>
        <item h="1" x="6"/>
        <item x="7"/>
        <item h="1" x="8"/>
        <item h="1" x="9"/>
        <item h="1" x="10"/>
        <item h="1" x="11"/>
        <item t="default"/>
      </items>
    </pivotField>
    <pivotField axis="axisPage" showAll="0">
      <items count="2">
        <item x="0"/>
        <item t="default"/>
      </items>
    </pivotField>
    <pivotField axis="axisRow" showAll="0">
      <items count="2">
        <item x="0"/>
        <item t="default"/>
      </items>
    </pivotField>
    <pivotField showAll="0"/>
    <pivotField axis="axisPage" showAll="0">
      <items count="2">
        <item x="0"/>
        <item t="default"/>
      </items>
    </pivotField>
    <pivotField showAll="0"/>
    <pivotField axis="axisRow" showAll="0">
      <items count="9">
        <item x="3"/>
        <item x="0"/>
        <item x="4"/>
        <item x="1"/>
        <item x="2"/>
        <item x="5"/>
        <item x="6"/>
        <item x="7"/>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8">
    <i>
      <x v="19"/>
    </i>
    <i r="1">
      <x/>
    </i>
    <i r="2">
      <x/>
    </i>
    <i r="2">
      <x v="2"/>
    </i>
    <i r="2">
      <x v="5"/>
    </i>
    <i r="2">
      <x v="6"/>
    </i>
    <i r="2">
      <x v="7"/>
    </i>
    <i t="grand">
      <x/>
    </i>
  </rowItems>
  <colItems count="1">
    <i/>
  </colItems>
  <pageFields count="2">
    <pageField fld="5" item="0" hier="-1"/>
    <pageField fld="2" item="0" hier="-1"/>
  </pageFields>
  <dataFields count="1">
    <dataField name="Sum of Value" fld="12" baseField="3" baseItem="91" numFmtId="10">
      <extLst>
        <ext xmlns:x14="http://schemas.microsoft.com/office/spreadsheetml/2009/9/main" uri="{E15A36E0-9728-4e99-A89B-3F7291B0FE68}">
          <x14:dataField pivotShowAs="percentOfParent"/>
        </ext>
      </extLst>
    </dataField>
  </dataFields>
  <chartFormats count="12">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0"/>
          </reference>
          <reference field="3" count="1" selected="0">
            <x v="0"/>
          </reference>
          <reference field="7" count="1" selected="0">
            <x v="1"/>
          </reference>
        </references>
      </pivotArea>
    </chartFormat>
    <chartFormat chart="0" format="2">
      <pivotArea type="data" outline="0" fieldPosition="0">
        <references count="4">
          <reference field="4294967294" count="1" selected="0">
            <x v="0"/>
          </reference>
          <reference field="1" count="1" selected="0">
            <x v="0"/>
          </reference>
          <reference field="3" count="1" selected="0">
            <x v="0"/>
          </reference>
          <reference field="7" count="1" selected="0">
            <x v="3"/>
          </reference>
        </references>
      </pivotArea>
    </chartFormat>
    <chartFormat chart="0" format="3">
      <pivotArea type="data" outline="0" fieldPosition="0">
        <references count="4">
          <reference field="4294967294" count="1" selected="0">
            <x v="0"/>
          </reference>
          <reference field="1" count="1" selected="0">
            <x v="0"/>
          </reference>
          <reference field="3" count="1" selected="0">
            <x v="0"/>
          </reference>
          <reference field="7" count="1" selected="0">
            <x v="4"/>
          </reference>
        </references>
      </pivotArea>
    </chartFormat>
    <chartFormat chart="0" format="4">
      <pivotArea type="data" outline="0" fieldPosition="0">
        <references count="4">
          <reference field="4294967294" count="1" selected="0">
            <x v="0"/>
          </reference>
          <reference field="1" count="1" selected="0">
            <x v="12"/>
          </reference>
          <reference field="3" count="1" selected="0">
            <x v="0"/>
          </reference>
          <reference field="7" count="1" selected="0">
            <x v="1"/>
          </reference>
        </references>
      </pivotArea>
    </chartFormat>
    <chartFormat chart="0" format="5">
      <pivotArea type="data" outline="0" fieldPosition="0">
        <references count="4">
          <reference field="4294967294" count="1" selected="0">
            <x v="0"/>
          </reference>
          <reference field="1" count="1" selected="0">
            <x v="12"/>
          </reference>
          <reference field="3" count="1" selected="0">
            <x v="0"/>
          </reference>
          <reference field="7" count="1" selected="0">
            <x v="3"/>
          </reference>
        </references>
      </pivotArea>
    </chartFormat>
    <chartFormat chart="0" format="6">
      <pivotArea type="data" outline="0" fieldPosition="0">
        <references count="4">
          <reference field="4294967294" count="1" selected="0">
            <x v="0"/>
          </reference>
          <reference field="1" count="1" selected="0">
            <x v="12"/>
          </reference>
          <reference field="3" count="1" selected="0">
            <x v="0"/>
          </reference>
          <reference field="7" count="1" selected="0">
            <x v="4"/>
          </reference>
        </references>
      </pivotArea>
    </chartFormat>
    <chartFormat chart="0" format="7">
      <pivotArea type="data" outline="0" fieldPosition="0">
        <references count="4">
          <reference field="4294967294" count="1" selected="0">
            <x v="0"/>
          </reference>
          <reference field="1" count="1" selected="0">
            <x v="19"/>
          </reference>
          <reference field="3" count="1" selected="0">
            <x v="0"/>
          </reference>
          <reference field="7" count="1" selected="0">
            <x v="0"/>
          </reference>
        </references>
      </pivotArea>
    </chartFormat>
    <chartFormat chart="0" format="8">
      <pivotArea type="data" outline="0" fieldPosition="0">
        <references count="4">
          <reference field="4294967294" count="1" selected="0">
            <x v="0"/>
          </reference>
          <reference field="1" count="1" selected="0">
            <x v="19"/>
          </reference>
          <reference field="3" count="1" selected="0">
            <x v="0"/>
          </reference>
          <reference field="7" count="1" selected="0">
            <x v="2"/>
          </reference>
        </references>
      </pivotArea>
    </chartFormat>
    <chartFormat chart="0" format="9">
      <pivotArea type="data" outline="0" fieldPosition="0">
        <references count="4">
          <reference field="4294967294" count="1" selected="0">
            <x v="0"/>
          </reference>
          <reference field="1" count="1" selected="0">
            <x v="19"/>
          </reference>
          <reference field="3" count="1" selected="0">
            <x v="0"/>
          </reference>
          <reference field="7" count="1" selected="0">
            <x v="5"/>
          </reference>
        </references>
      </pivotArea>
    </chartFormat>
    <chartFormat chart="0" format="10">
      <pivotArea type="data" outline="0" fieldPosition="0">
        <references count="4">
          <reference field="4294967294" count="1" selected="0">
            <x v="0"/>
          </reference>
          <reference field="1" count="1" selected="0">
            <x v="19"/>
          </reference>
          <reference field="3" count="1" selected="0">
            <x v="0"/>
          </reference>
          <reference field="7" count="1" selected="0">
            <x v="6"/>
          </reference>
        </references>
      </pivotArea>
    </chartFormat>
    <chartFormat chart="0" format="11">
      <pivotArea type="data" outline="0" fieldPosition="0">
        <references count="4">
          <reference field="4294967294" count="1" selected="0">
            <x v="0"/>
          </reference>
          <reference field="1" count="1" selected="0">
            <x v="19"/>
          </reference>
          <reference field="3"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E2B9C3F9-A4D8-418C-87F3-3F3D418042A8}" name="PivotTable11" cacheId="0" applyNumberFormats="0" applyBorderFormats="0" applyFontFormats="0" applyPatternFormats="0" applyAlignmentFormats="0" applyWidthHeightFormats="1" dataCaption="Values" updatedVersion="8" minRefreshableVersion="3" showDrill="0" rowGrandTotals="0" itemPrintTitles="1" createdVersion="8" indent="0" outline="1" outlineData="1" multipleFieldFilters="0" chartFormat="1" rowHeaderCaption="Question options">
  <location ref="A39:B46" firstHeaderRow="1" firstDataRow="1" firstDataCol="1" rowPageCount="2" colPageCount="1"/>
  <pivotFields count="13">
    <pivotField showAll="0"/>
    <pivotField axis="axisRow" showAll="0">
      <items count="25">
        <item h="1" m="1" x="12"/>
        <item h="1" m="1" x="20"/>
        <item h="1" m="1" x="17"/>
        <item h="1" m="1" x="22"/>
        <item h="1" m="1" x="18"/>
        <item h="1" m="1" x="13"/>
        <item h="1" m="1" x="16"/>
        <item h="1" m="1" x="19"/>
        <item h="1" m="1" x="15"/>
        <item h="1" m="1" x="23"/>
        <item h="1" m="1" x="14"/>
        <item h="1" m="1" x="21"/>
        <item h="1" x="0"/>
        <item h="1" x="1"/>
        <item h="1" x="2"/>
        <item h="1" x="3"/>
        <item h="1" x="4"/>
        <item h="1" x="5"/>
        <item h="1" x="6"/>
        <item x="7"/>
        <item h="1" x="8"/>
        <item h="1" x="9"/>
        <item h="1" x="10"/>
        <item h="1" x="11"/>
        <item t="default"/>
      </items>
    </pivotField>
    <pivotField axis="axisPage" showAll="0">
      <items count="2">
        <item x="0"/>
        <item t="default"/>
      </items>
    </pivotField>
    <pivotField axis="axisRow" showAll="0">
      <items count="2">
        <item x="0"/>
        <item t="default"/>
      </items>
    </pivotField>
    <pivotField showAll="0"/>
    <pivotField axis="axisPage" showAll="0">
      <items count="2">
        <item x="0"/>
        <item t="default"/>
      </items>
    </pivotField>
    <pivotField showAll="0"/>
    <pivotField axis="axisRow" showAll="0">
      <items count="9">
        <item x="3"/>
        <item x="0"/>
        <item x="4"/>
        <item x="1"/>
        <item x="2"/>
        <item x="5"/>
        <item x="6"/>
        <item x="7"/>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7">
    <i>
      <x v="19"/>
    </i>
    <i r="1">
      <x/>
    </i>
    <i r="2">
      <x/>
    </i>
    <i r="2">
      <x v="2"/>
    </i>
    <i r="2">
      <x v="5"/>
    </i>
    <i r="2">
      <x v="6"/>
    </i>
    <i r="2">
      <x v="7"/>
    </i>
  </rowItems>
  <colItems count="1">
    <i/>
  </colItems>
  <pageFields count="2">
    <pageField fld="5" item="0" hier="-1"/>
    <pageField fld="2" item="0" hier="-1"/>
  </pageFields>
  <dataFields count="1">
    <dataField name="Response results" fld="12" baseField="3" baseItem="91" numFmtId="10">
      <extLst>
        <ext xmlns:x14="http://schemas.microsoft.com/office/spreadsheetml/2009/9/main" uri="{E15A36E0-9728-4e99-A89B-3F7291B0FE68}">
          <x14:dataField pivotShowAs="percentOfParent"/>
        </ext>
      </extLst>
    </dataField>
  </dataFields>
  <formats count="10">
    <format dxfId="9">
      <pivotArea collapsedLevelsAreSubtotals="1" fieldPosition="0">
        <references count="1">
          <reference field="1" count="0"/>
        </references>
      </pivotArea>
    </format>
    <format dxfId="8">
      <pivotArea dataOnly="0" labelOnly="1" fieldPosition="0">
        <references count="1">
          <reference field="1" count="0"/>
        </references>
      </pivotArea>
    </format>
    <format dxfId="7">
      <pivotArea collapsedLevelsAreSubtotals="1" fieldPosition="0">
        <references count="1">
          <reference field="1" count="0"/>
        </references>
      </pivotArea>
    </format>
    <format dxfId="6">
      <pivotArea dataOnly="0" labelOnly="1" fieldPosition="0">
        <references count="1">
          <reference field="1" count="0"/>
        </references>
      </pivotArea>
    </format>
    <format dxfId="5">
      <pivotArea collapsedLevelsAreSubtotals="1" fieldPosition="0">
        <references count="1">
          <reference field="1" count="0"/>
        </references>
      </pivotArea>
    </format>
    <format dxfId="4">
      <pivotArea dataOnly="0" labelOnly="1" fieldPosition="0">
        <references count="1">
          <reference field="1" count="0"/>
        </references>
      </pivotArea>
    </format>
    <format dxfId="3">
      <pivotArea dataOnly="0" labelOnly="1" fieldPosition="0">
        <references count="1">
          <reference field="1" count="0"/>
        </references>
      </pivotArea>
    </format>
    <format dxfId="2">
      <pivotArea collapsedLevelsAreSubtotals="1" fieldPosition="0">
        <references count="1">
          <reference field="1" count="0"/>
        </references>
      </pivotArea>
    </format>
    <format dxfId="1">
      <pivotArea dataOnly="0" labelOnly="1" fieldPosition="0">
        <references count="2">
          <reference field="1" count="0" selected="0"/>
          <reference field="3" count="1">
            <x v="0"/>
          </reference>
        </references>
      </pivotArea>
    </format>
    <format dxfId="0">
      <pivotArea collapsedLevelsAreSubtotals="1" fieldPosition="0">
        <references count="2">
          <reference field="1" count="0" selected="0"/>
          <reference field="3" count="1">
            <x v="0"/>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0"/>
          </reference>
          <reference field="3" count="1" selected="0">
            <x v="0"/>
          </reference>
          <reference field="7" count="1" selected="0">
            <x v="1"/>
          </reference>
        </references>
      </pivotArea>
    </chartFormat>
    <chartFormat chart="0" format="2">
      <pivotArea type="data" outline="0" fieldPosition="0">
        <references count="4">
          <reference field="4294967294" count="1" selected="0">
            <x v="0"/>
          </reference>
          <reference field="1" count="1" selected="0">
            <x v="0"/>
          </reference>
          <reference field="3" count="1" selected="0">
            <x v="0"/>
          </reference>
          <reference field="7" count="1" selected="0">
            <x v="3"/>
          </reference>
        </references>
      </pivotArea>
    </chartFormat>
    <chartFormat chart="0" format="3">
      <pivotArea type="data" outline="0" fieldPosition="0">
        <references count="4">
          <reference field="4294967294" count="1" selected="0">
            <x v="0"/>
          </reference>
          <reference field="1" count="1" selected="0">
            <x v="0"/>
          </reference>
          <reference field="3" count="1" selected="0">
            <x v="0"/>
          </reference>
          <reference field="7" count="1" selected="0">
            <x v="4"/>
          </reference>
        </references>
      </pivotArea>
    </chartFormat>
  </chart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95079B2-9C06-424C-AEB7-16B6E54A02D1}" name="PivotTable5"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AD5:AD7" firstHeaderRow="1" firstDataRow="1" firstDataCol="1" rowPageCount="2" colPageCount="1"/>
  <pivotFields count="13">
    <pivotField showAll="0"/>
    <pivotField showAll="0">
      <items count="175">
        <item h="1" m="1" x="99"/>
        <item h="1" m="1" x="108"/>
        <item h="1" x="81"/>
        <item h="1" m="1" x="152"/>
        <item h="1" m="1" x="169"/>
        <item h="1" m="1" x="135"/>
        <item x="41"/>
        <item h="1" x="32"/>
        <item h="1" x="38"/>
        <item h="1" x="77"/>
        <item h="1" x="78"/>
        <item h="1" x="76"/>
        <item h="1" x="27"/>
        <item h="1" x="19"/>
        <item h="1" x="20"/>
        <item h="1" x="18"/>
        <item h="1" x="21"/>
        <item h="1" x="12"/>
        <item h="1" x="24"/>
        <item h="1" m="1" x="114"/>
        <item h="1" m="1" x="166"/>
        <item h="1" m="1" x="100"/>
        <item h="1" m="1" x="144"/>
        <item h="1" x="8"/>
        <item h="1" m="1" x="123"/>
        <item h="1" x="2"/>
        <item h="1" x="73"/>
        <item h="1" x="39"/>
        <item h="1" m="1" x="88"/>
        <item h="1" x="82"/>
        <item h="1" m="1" x="143"/>
        <item h="1" m="1" x="85"/>
        <item h="1" m="1" x="136"/>
        <item h="1" m="1" x="130"/>
        <item h="1" m="1" x="159"/>
        <item h="1" m="1" x="121"/>
        <item h="1" m="1" x="142"/>
        <item h="1" x="23"/>
        <item h="1" m="1" x="92"/>
        <item h="1" x="83"/>
        <item h="1" m="1" x="170"/>
        <item h="1" x="0"/>
        <item h="1" m="1" x="134"/>
        <item h="1" x="75"/>
        <item h="1" m="1" x="165"/>
        <item h="1" m="1" x="107"/>
        <item h="1" x="6"/>
        <item h="1" m="1" x="129"/>
        <item h="1" m="1" x="164"/>
        <item h="1" x="5"/>
        <item h="1" x="25"/>
        <item h="1" x="61"/>
        <item h="1" x="66"/>
        <item h="1" x="69"/>
        <item h="1" x="62"/>
        <item h="1" x="64"/>
        <item h="1" x="67"/>
        <item h="1" x="68"/>
        <item h="1" x="70"/>
        <item h="1" x="71"/>
        <item h="1" x="65"/>
        <item h="1" x="63"/>
        <item h="1" m="1" x="151"/>
        <item h="1" m="1" x="118"/>
        <item h="1" m="1" x="157"/>
        <item h="1" m="1" x="140"/>
        <item h="1" m="1" x="89"/>
        <item h="1" m="1" x="116"/>
        <item h="1" m="1" x="150"/>
        <item h="1" m="1" x="106"/>
        <item h="1" m="1" x="171"/>
        <item h="1" m="1" x="105"/>
        <item h="1" m="1" x="153"/>
        <item h="1" x="26"/>
        <item h="1" x="79"/>
        <item h="1" m="1" x="96"/>
        <item h="1" x="4"/>
        <item h="1" m="1" x="161"/>
        <item h="1" m="1" x="162"/>
        <item h="1" x="60"/>
        <item h="1" m="1" x="149"/>
        <item h="1" m="1" x="132"/>
        <item h="1" x="30"/>
        <item h="1" x="35"/>
        <item h="1" m="1" x="93"/>
        <item h="1" m="1" x="98"/>
        <item h="1" x="22"/>
        <item h="1" m="1" x="110"/>
        <item h="1" x="7"/>
        <item h="1" m="1" x="158"/>
        <item h="1" x="17"/>
        <item h="1" m="1" x="91"/>
        <item h="1" x="47"/>
        <item h="1" x="46"/>
        <item h="1" x="40"/>
        <item h="1" x="37"/>
        <item h="1" x="13"/>
        <item h="1" m="1" x="131"/>
        <item h="1" x="9"/>
        <item h="1" m="1" x="86"/>
        <item h="1" x="44"/>
        <item h="1" x="80"/>
        <item h="1" x="53"/>
        <item h="1" x="50"/>
        <item h="1" x="48"/>
        <item h="1" x="51"/>
        <item h="1" x="52"/>
        <item h="1" x="49"/>
        <item h="1" x="59"/>
        <item h="1" x="56"/>
        <item h="1" x="54"/>
        <item h="1" x="57"/>
        <item h="1" x="58"/>
        <item h="1" x="55"/>
        <item h="1" m="1" x="154"/>
        <item h="1" x="74"/>
        <item h="1" x="11"/>
        <item h="1" m="1" x="115"/>
        <item h="1" m="1" x="160"/>
        <item h="1" m="1" x="117"/>
        <item h="1" m="1" x="128"/>
        <item h="1" m="1" x="111"/>
        <item h="1" m="1" x="122"/>
        <item h="1" x="1"/>
        <item h="1" m="1" x="125"/>
        <item h="1" m="1" x="103"/>
        <item h="1" x="14"/>
        <item h="1" m="1" x="167"/>
        <item h="1" m="1" x="137"/>
        <item h="1" m="1" x="101"/>
        <item h="1" m="1" x="147"/>
        <item h="1" m="1" x="97"/>
        <item h="1" m="1" x="95"/>
        <item h="1" m="1" x="120"/>
        <item h="1" m="1" x="94"/>
        <item h="1" m="1" x="168"/>
        <item h="1" m="1" x="124"/>
        <item h="1" m="1" x="156"/>
        <item h="1" m="1" x="84"/>
        <item h="1" m="1" x="173"/>
        <item h="1" m="1" x="172"/>
        <item h="1" m="1" x="87"/>
        <item h="1" m="1" x="109"/>
        <item h="1" m="1" x="113"/>
        <item h="1" m="1" x="127"/>
        <item h="1" m="1" x="139"/>
        <item h="1" m="1" x="126"/>
        <item h="1" m="1" x="90"/>
        <item h="1" m="1" x="141"/>
        <item h="1" m="1" x="138"/>
        <item h="1" m="1" x="155"/>
        <item h="1" m="1" x="146"/>
        <item h="1" m="1" x="112"/>
        <item h="1" m="1" x="148"/>
        <item h="1" m="1" x="104"/>
        <item h="1" x="29"/>
        <item h="1" m="1" x="133"/>
        <item h="1" x="72"/>
        <item h="1" m="1" x="163"/>
        <item h="1" x="28"/>
        <item h="1" x="43"/>
        <item h="1" x="42"/>
        <item h="1" m="1" x="102"/>
        <item h="1" x="16"/>
        <item h="1" m="1" x="119"/>
        <item h="1" x="10"/>
        <item h="1" m="1" x="145"/>
        <item h="1" x="31"/>
        <item h="1" x="3"/>
        <item h="1" x="33"/>
        <item h="1" x="45"/>
        <item h="1" x="15"/>
        <item h="1" x="34"/>
        <item h="1" x="36"/>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axis="axisRow" showAll="0">
      <items count="8">
        <item x="0"/>
        <item h="1" x="1"/>
        <item h="1" x="2"/>
        <item h="1" x="3"/>
        <item h="1" x="4"/>
        <item h="1" x="5"/>
        <item h="1" x="6"/>
        <item t="default"/>
      </items>
    </pivotField>
    <pivotField showAll="0"/>
  </pivotFields>
  <rowFields count="1">
    <field x="11"/>
  </rowFields>
  <rowItems count="2">
    <i>
      <x/>
    </i>
    <i t="grand">
      <x/>
    </i>
  </rowItems>
  <colItems count="1">
    <i/>
  </colItems>
  <pageFields count="2">
    <pageField fld="2" item="0" hier="-1"/>
    <pageField fld="5" item="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69E9F1D-D283-4679-B1C7-170E9056B1C5}" name="PivotTable12" cacheId="1" applyNumberFormats="0" applyBorderFormats="0" applyFontFormats="0" applyPatternFormats="0" applyAlignmentFormats="0" applyWidthHeightFormats="1" dataCaption="Values" updatedVersion="8" minRefreshableVersion="3" showDrill="0" rowGrandTotals="0" itemPrintTitles="1" createdVersion="8" indent="0" outline="1" outlineData="1" multipleFieldFilters="0" chartFormat="3" rowHeaderCaption="Question options">
  <location ref="A39:B43" firstHeaderRow="1" firstDataRow="1" firstDataCol="1" rowPageCount="2" colPageCount="1"/>
  <pivotFields count="13">
    <pivotField showAll="0"/>
    <pivotField axis="axisRow" showAll="0">
      <items count="175">
        <item h="1" m="1" x="99"/>
        <item h="1" m="1" x="152"/>
        <item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h="1" x="19"/>
        <item h="1" x="20"/>
        <item h="1" x="21"/>
        <item h="1" x="24"/>
        <item h="1" m="1" x="114"/>
        <item h="1" m="1" x="166"/>
        <item h="1" x="27"/>
        <item h="1" x="25"/>
        <item h="1" x="26"/>
        <item h="1" m="1" x="169"/>
        <item h="1" m="1" x="135"/>
        <item h="1"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4">
    <i>
      <x v="2"/>
    </i>
    <i r="1">
      <x/>
    </i>
    <i r="2">
      <x v="32"/>
    </i>
    <i r="2">
      <x v="53"/>
    </i>
  </rowItems>
  <colItems count="1">
    <i/>
  </colItems>
  <pageFields count="2">
    <pageField fld="2" item="0" hier="-1"/>
    <pageField fld="5" item="2" hier="-1"/>
  </pageFields>
  <dataFields count="1">
    <dataField name="Response results" fld="12" baseField="3" baseItem="0" numFmtId="10">
      <extLst>
        <ext xmlns:x14="http://schemas.microsoft.com/office/spreadsheetml/2009/9/main" uri="{E15A36E0-9728-4e99-A89B-3F7291B0FE68}">
          <x14:dataField pivotShowAs="percentOfParent"/>
        </ext>
      </extLst>
    </dataField>
  </dataFields>
  <formats count="4">
    <format dxfId="53">
      <pivotArea collapsedLevelsAreSubtotals="1" fieldPosition="0">
        <references count="1">
          <reference field="1" count="0"/>
        </references>
      </pivotArea>
    </format>
    <format dxfId="52">
      <pivotArea dataOnly="0" labelOnly="1" fieldPosition="0">
        <references count="1">
          <reference field="1" count="0"/>
        </references>
      </pivotArea>
    </format>
    <format dxfId="51">
      <pivotArea collapsedLevelsAreSubtotals="1" fieldPosition="0">
        <references count="1">
          <reference field="1" count="0"/>
        </references>
      </pivotArea>
    </format>
    <format dxfId="50">
      <pivotArea dataOnly="0" labelOnly="1" fieldPosition="0">
        <references count="1">
          <reference field="1" count="0"/>
        </references>
      </pivotArea>
    </format>
  </formats>
  <chartFormats count="3">
    <chartFormat chart="0" format="0" series="1">
      <pivotArea type="data" outline="0" fieldPosition="0">
        <references count="1">
          <reference field="4294967294" count="1" selected="0">
            <x v="0"/>
          </reference>
        </references>
      </pivotArea>
    </chartFormat>
    <chartFormat chart="0" format="4">
      <pivotArea type="data" outline="0" fieldPosition="0">
        <references count="4">
          <reference field="4294967294" count="1" selected="0">
            <x v="0"/>
          </reference>
          <reference field="1" count="1" selected="0">
            <x v="2"/>
          </reference>
          <reference field="3" count="1" selected="0">
            <x v="0"/>
          </reference>
          <reference field="7" count="1" selected="0">
            <x v="32"/>
          </reference>
        </references>
      </pivotArea>
    </chartFormat>
    <chartFormat chart="0" format="5">
      <pivotArea type="data" outline="0" fieldPosition="0">
        <references count="4">
          <reference field="4294967294" count="1" selected="0">
            <x v="0"/>
          </reference>
          <reference field="1" count="1" selected="0">
            <x v="2"/>
          </reference>
          <reference field="3" count="1" selected="0">
            <x v="0"/>
          </reference>
          <reference field="7" count="1" selected="0">
            <x v="53"/>
          </reference>
        </references>
      </pivotArea>
    </chartFormat>
  </chart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002D4F8-26F6-4A0B-8210-CA6C5F864B6E}" name="PivotTable5"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AD5:AD7" firstHeaderRow="1" firstDataRow="1" firstDataCol="1" rowPageCount="2" colPageCount="1"/>
  <pivotFields count="13">
    <pivotField showAll="0"/>
    <pivotField showAll="0">
      <items count="175">
        <item h="1" m="1" x="99"/>
        <item h="1" m="1" x="108"/>
        <item h="1" x="81"/>
        <item h="1" m="1" x="152"/>
        <item h="1" m="1" x="169"/>
        <item h="1" m="1" x="135"/>
        <item h="1" x="41"/>
        <item h="1" x="32"/>
        <item h="1" x="38"/>
        <item h="1" x="77"/>
        <item h="1" x="78"/>
        <item h="1" x="76"/>
        <item h="1" x="27"/>
        <item h="1" x="19"/>
        <item h="1" x="20"/>
        <item h="1" x="18"/>
        <item h="1" x="21"/>
        <item x="12"/>
        <item h="1" x="24"/>
        <item h="1" m="1" x="114"/>
        <item h="1" m="1" x="166"/>
        <item h="1" m="1" x="100"/>
        <item h="1" m="1" x="144"/>
        <item h="1" x="8"/>
        <item h="1" m="1" x="123"/>
        <item h="1" x="2"/>
        <item h="1" x="73"/>
        <item h="1" x="39"/>
        <item h="1" m="1" x="88"/>
        <item h="1" x="82"/>
        <item h="1" m="1" x="143"/>
        <item h="1" m="1" x="85"/>
        <item h="1" m="1" x="136"/>
        <item h="1" m="1" x="130"/>
        <item h="1" m="1" x="159"/>
        <item h="1" m="1" x="121"/>
        <item h="1" m="1" x="142"/>
        <item h="1" x="23"/>
        <item h="1" m="1" x="92"/>
        <item h="1" x="83"/>
        <item h="1" m="1" x="170"/>
        <item h="1" x="0"/>
        <item h="1" m="1" x="134"/>
        <item h="1" x="75"/>
        <item h="1" m="1" x="165"/>
        <item h="1" m="1" x="107"/>
        <item h="1" x="6"/>
        <item h="1" m="1" x="129"/>
        <item h="1" m="1" x="164"/>
        <item h="1" x="5"/>
        <item h="1" x="25"/>
        <item h="1" x="61"/>
        <item h="1" x="66"/>
        <item h="1" x="69"/>
        <item h="1" x="62"/>
        <item h="1" x="64"/>
        <item h="1" x="67"/>
        <item h="1" x="68"/>
        <item h="1" x="70"/>
        <item h="1" x="71"/>
        <item h="1" x="65"/>
        <item h="1" x="63"/>
        <item h="1" m="1" x="151"/>
        <item h="1" m="1" x="118"/>
        <item h="1" m="1" x="157"/>
        <item h="1" m="1" x="140"/>
        <item h="1" m="1" x="89"/>
        <item h="1" m="1" x="116"/>
        <item h="1" m="1" x="150"/>
        <item h="1" m="1" x="106"/>
        <item h="1" m="1" x="171"/>
        <item h="1" m="1" x="105"/>
        <item h="1" m="1" x="153"/>
        <item h="1" x="26"/>
        <item h="1" x="79"/>
        <item h="1" m="1" x="96"/>
        <item h="1" x="4"/>
        <item h="1" m="1" x="161"/>
        <item h="1" m="1" x="162"/>
        <item h="1" x="60"/>
        <item h="1" m="1" x="149"/>
        <item h="1" m="1" x="132"/>
        <item h="1" x="30"/>
        <item h="1" x="35"/>
        <item h="1" m="1" x="93"/>
        <item h="1" m="1" x="98"/>
        <item h="1" x="22"/>
        <item h="1" m="1" x="110"/>
        <item h="1" x="7"/>
        <item h="1" m="1" x="158"/>
        <item h="1" x="17"/>
        <item h="1" m="1" x="91"/>
        <item h="1" x="47"/>
        <item h="1" x="46"/>
        <item h="1" x="40"/>
        <item h="1" x="37"/>
        <item h="1" x="13"/>
        <item h="1" m="1" x="131"/>
        <item h="1" x="9"/>
        <item h="1" m="1" x="86"/>
        <item h="1" x="44"/>
        <item h="1" x="80"/>
        <item h="1" x="53"/>
        <item h="1" x="50"/>
        <item h="1" x="48"/>
        <item h="1" x="51"/>
        <item h="1" x="52"/>
        <item h="1" x="49"/>
        <item h="1" x="59"/>
        <item h="1" x="56"/>
        <item h="1" x="54"/>
        <item h="1" x="57"/>
        <item h="1" x="58"/>
        <item h="1" x="55"/>
        <item h="1" m="1" x="154"/>
        <item h="1" x="74"/>
        <item h="1" x="11"/>
        <item h="1" m="1" x="115"/>
        <item h="1" m="1" x="160"/>
        <item h="1" m="1" x="117"/>
        <item h="1" m="1" x="128"/>
        <item h="1" m="1" x="111"/>
        <item h="1" m="1" x="122"/>
        <item h="1" x="1"/>
        <item h="1" m="1" x="125"/>
        <item h="1" m="1" x="103"/>
        <item h="1" x="14"/>
        <item h="1" m="1" x="167"/>
        <item h="1" m="1" x="137"/>
        <item h="1" m="1" x="101"/>
        <item h="1" m="1" x="147"/>
        <item h="1" m="1" x="97"/>
        <item h="1" m="1" x="95"/>
        <item h="1" m="1" x="120"/>
        <item h="1" m="1" x="94"/>
        <item h="1" m="1" x="168"/>
        <item h="1" m="1" x="124"/>
        <item h="1" m="1" x="156"/>
        <item h="1" m="1" x="84"/>
        <item h="1" m="1" x="173"/>
        <item h="1" m="1" x="172"/>
        <item h="1" m="1" x="87"/>
        <item h="1" m="1" x="109"/>
        <item h="1" m="1" x="113"/>
        <item h="1" m="1" x="127"/>
        <item h="1" m="1" x="139"/>
        <item h="1" m="1" x="126"/>
        <item h="1" m="1" x="90"/>
        <item h="1" m="1" x="141"/>
        <item h="1" m="1" x="138"/>
        <item h="1" m="1" x="155"/>
        <item h="1" m="1" x="146"/>
        <item h="1" m="1" x="112"/>
        <item h="1" m="1" x="148"/>
        <item h="1" m="1" x="104"/>
        <item h="1" x="29"/>
        <item h="1" m="1" x="133"/>
        <item h="1" x="72"/>
        <item h="1" m="1" x="163"/>
        <item h="1" x="28"/>
        <item h="1" x="43"/>
        <item h="1" x="42"/>
        <item h="1" m="1" x="102"/>
        <item h="1" x="16"/>
        <item h="1" m="1" x="119"/>
        <item h="1" x="10"/>
        <item h="1" m="1" x="145"/>
        <item h="1" x="31"/>
        <item h="1" x="3"/>
        <item h="1" x="33"/>
        <item h="1" x="45"/>
        <item h="1" x="15"/>
        <item h="1" x="34"/>
        <item h="1" x="36"/>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axis="axisRow" showAll="0">
      <items count="8">
        <item x="0"/>
        <item h="1" x="1"/>
        <item h="1" x="2"/>
        <item h="1" x="3"/>
        <item h="1" x="4"/>
        <item h="1" x="5"/>
        <item h="1" x="6"/>
        <item t="default"/>
      </items>
    </pivotField>
    <pivotField showAll="0"/>
  </pivotFields>
  <rowFields count="1">
    <field x="11"/>
  </rowFields>
  <rowItems count="2">
    <i>
      <x/>
    </i>
    <i t="grand">
      <x/>
    </i>
  </rowItems>
  <colItems count="1">
    <i/>
  </colItems>
  <pageFields count="2">
    <pageField fld="5" item="3" hier="-1"/>
    <pageField fld="2"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70823D2-D3CF-4524-8D46-BFEB8EFA053B}" name="PivotTable4"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Z5:Z7"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x="12"/>
        <item h="1" x="18"/>
        <item h="1" x="19"/>
        <item h="1" x="20"/>
        <item h="1" x="21"/>
        <item h="1" x="24"/>
        <item h="1" m="1" x="114"/>
        <item h="1" m="1" x="166"/>
        <item h="1" x="27"/>
        <item h="1" x="25"/>
        <item h="1" x="26"/>
        <item h="1" m="1" x="169"/>
        <item h="1" m="1" x="135"/>
        <item h="1" x="81"/>
        <item h="1" x="22"/>
        <item t="default"/>
      </items>
    </pivotField>
    <pivotField axis="axisPage" showAll="0">
      <items count="2">
        <item x="0"/>
        <item t="default"/>
      </items>
    </pivotField>
    <pivotField showAll="0"/>
    <pivotField showAll="0"/>
    <pivotField axis="axisPage" showAll="0">
      <items count="10">
        <item m="1" x="8"/>
        <item x="1"/>
        <item x="0"/>
        <item x="2"/>
        <item x="3"/>
        <item x="7"/>
        <item x="6"/>
        <item x="4"/>
        <item x="5"/>
        <item t="default"/>
      </items>
    </pivotField>
    <pivotField showAll="0"/>
    <pivotField showAll="0"/>
    <pivotField showAll="0"/>
    <pivotField showAll="0"/>
    <pivotField showAll="0"/>
    <pivotField showAll="0">
      <items count="8">
        <item x="0"/>
        <item h="1" x="1"/>
        <item h="1" x="2"/>
        <item h="1" x="3"/>
        <item h="1" x="4"/>
        <item h="1" x="5"/>
        <item h="1" x="6"/>
        <item t="default"/>
      </items>
    </pivotField>
    <pivotField showAll="0"/>
  </pivotFields>
  <rowFields count="1">
    <field x="1"/>
  </rowFields>
  <rowItems count="2">
    <i>
      <x v="159"/>
    </i>
    <i t="grand">
      <x/>
    </i>
  </rowItems>
  <colItems count="1">
    <i/>
  </colItems>
  <pageFields count="2">
    <pageField fld="5" item="3" hier="-1"/>
    <pageField fld="2"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A12F383-8DAA-4029-B7DD-4A12FC6364B5}" name="PivotTable3"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V5:W16"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x="12"/>
        <item h="1" x="18"/>
        <item h="1" x="19"/>
        <item h="1" x="20"/>
        <item h="1" x="21"/>
        <item h="1" x="24"/>
        <item h="1" m="1" x="114"/>
        <item h="1" m="1" x="166"/>
        <item h="1" x="27"/>
        <item h="1" x="25"/>
        <item h="1" x="26"/>
        <item h="1" m="1" x="169"/>
        <item h="1" m="1" x="135"/>
        <item h="1"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11">
    <i>
      <x v="159"/>
    </i>
    <i r="1">
      <x v="56"/>
    </i>
    <i r="2">
      <x v="32"/>
    </i>
    <i r="2">
      <x v="53"/>
    </i>
    <i r="1">
      <x v="59"/>
    </i>
    <i r="2">
      <x v="32"/>
    </i>
    <i r="2">
      <x v="53"/>
    </i>
    <i r="1">
      <x v="106"/>
    </i>
    <i r="2">
      <x v="32"/>
    </i>
    <i r="2">
      <x v="53"/>
    </i>
    <i t="grand">
      <x/>
    </i>
  </rowItems>
  <colItems count="1">
    <i/>
  </colItems>
  <pageFields count="2">
    <pageField fld="5" item="3" hier="-1"/>
    <pageField fld="2" item="0" hier="-1"/>
  </pageFields>
  <dataFields count="1">
    <dataField name="Sum of Value" fld="12" baseField="3" baseItem="26" numFmtId="10">
      <extLst>
        <ext xmlns:x14="http://schemas.microsoft.com/office/spreadsheetml/2009/9/main" uri="{E15A36E0-9728-4e99-A89B-3F7291B0FE68}">
          <x14:dataField pivotShowAs="percentOfParent"/>
        </ext>
      </extLst>
    </dataField>
  </dataFields>
  <chartFormats count="17">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41"/>
          </reference>
          <reference field="3" count="1" selected="0">
            <x v="26"/>
          </reference>
          <reference field="7" count="1" selected="0">
            <x v="3"/>
          </reference>
        </references>
      </pivotArea>
    </chartFormat>
    <chartFormat chart="0" format="2">
      <pivotArea type="data" outline="0" fieldPosition="0">
        <references count="4">
          <reference field="4294967294" count="1" selected="0">
            <x v="0"/>
          </reference>
          <reference field="1" count="1" selected="0">
            <x v="41"/>
          </reference>
          <reference field="3" count="1" selected="0">
            <x v="26"/>
          </reference>
          <reference field="7" count="1" selected="0">
            <x v="26"/>
          </reference>
        </references>
      </pivotArea>
    </chartFormat>
    <chartFormat chart="0" format="3">
      <pivotArea type="data" outline="0" fieldPosition="0">
        <references count="4">
          <reference field="4294967294" count="1" selected="0">
            <x v="0"/>
          </reference>
          <reference field="1" count="1" selected="0">
            <x v="41"/>
          </reference>
          <reference field="3" count="1" selected="0">
            <x v="28"/>
          </reference>
          <reference field="7" count="1" selected="0">
            <x v="3"/>
          </reference>
        </references>
      </pivotArea>
    </chartFormat>
    <chartFormat chart="0" format="4">
      <pivotArea type="data" outline="0" fieldPosition="0">
        <references count="4">
          <reference field="4294967294" count="1" selected="0">
            <x v="0"/>
          </reference>
          <reference field="1" count="1" selected="0">
            <x v="41"/>
          </reference>
          <reference field="3" count="1" selected="0">
            <x v="28"/>
          </reference>
          <reference field="7" count="1" selected="0">
            <x v="26"/>
          </reference>
        </references>
      </pivotArea>
    </chartFormat>
    <chartFormat chart="0" format="5">
      <pivotArea type="data" outline="0" fieldPosition="0">
        <references count="4">
          <reference field="4294967294" count="1" selected="0">
            <x v="0"/>
          </reference>
          <reference field="1" count="1" selected="0">
            <x v="41"/>
          </reference>
          <reference field="3" count="1" selected="0">
            <x v="30"/>
          </reference>
          <reference field="7" count="1" selected="0">
            <x v="3"/>
          </reference>
        </references>
      </pivotArea>
    </chartFormat>
    <chartFormat chart="0" format="6">
      <pivotArea type="data" outline="0" fieldPosition="0">
        <references count="4">
          <reference field="4294967294" count="1" selected="0">
            <x v="0"/>
          </reference>
          <reference field="1" count="1" selected="0">
            <x v="41"/>
          </reference>
          <reference field="3" count="1" selected="0">
            <x v="30"/>
          </reference>
          <reference field="7" count="1" selected="0">
            <x v="26"/>
          </reference>
        </references>
      </pivotArea>
    </chartFormat>
    <chartFormat chart="0" format="7">
      <pivotArea type="data" outline="0" fieldPosition="0">
        <references count="4">
          <reference field="4294967294" count="1" selected="0">
            <x v="0"/>
          </reference>
          <reference field="1" count="1" selected="0">
            <x v="41"/>
          </reference>
          <reference field="3" count="1" selected="0">
            <x v="32"/>
          </reference>
          <reference field="7" count="1" selected="0">
            <x v="3"/>
          </reference>
        </references>
      </pivotArea>
    </chartFormat>
    <chartFormat chart="0" format="8">
      <pivotArea type="data" outline="0" fieldPosition="0">
        <references count="4">
          <reference field="4294967294" count="1" selected="0">
            <x v="0"/>
          </reference>
          <reference field="1" count="1" selected="0">
            <x v="41"/>
          </reference>
          <reference field="3" count="1" selected="0">
            <x v="32"/>
          </reference>
          <reference field="7" count="1" selected="0">
            <x v="26"/>
          </reference>
        </references>
      </pivotArea>
    </chartFormat>
    <chartFormat chart="0" format="9">
      <pivotArea type="data" outline="0" fieldPosition="0">
        <references count="4">
          <reference field="4294967294" count="1" selected="0">
            <x v="0"/>
          </reference>
          <reference field="1" count="1" selected="0">
            <x v="41"/>
          </reference>
          <reference field="3" count="1" selected="0">
            <x v="33"/>
          </reference>
          <reference field="7" count="1" selected="0">
            <x v="3"/>
          </reference>
        </references>
      </pivotArea>
    </chartFormat>
    <chartFormat chart="0" format="10">
      <pivotArea type="data" outline="0" fieldPosition="0">
        <references count="4">
          <reference field="4294967294" count="1" selected="0">
            <x v="0"/>
          </reference>
          <reference field="1" count="1" selected="0">
            <x v="41"/>
          </reference>
          <reference field="3" count="1" selected="0">
            <x v="33"/>
          </reference>
          <reference field="7" count="1" selected="0">
            <x v="26"/>
          </reference>
        </references>
      </pivotArea>
    </chartFormat>
    <chartFormat chart="0" format="11">
      <pivotArea type="data" outline="0" fieldPosition="0">
        <references count="4">
          <reference field="4294967294" count="1" selected="0">
            <x v="0"/>
          </reference>
          <reference field="1" count="1" selected="0">
            <x v="159"/>
          </reference>
          <reference field="3" count="1" selected="0">
            <x v="56"/>
          </reference>
          <reference field="7" count="1" selected="0">
            <x v="32"/>
          </reference>
        </references>
      </pivotArea>
    </chartFormat>
    <chartFormat chart="0" format="12">
      <pivotArea type="data" outline="0" fieldPosition="0">
        <references count="4">
          <reference field="4294967294" count="1" selected="0">
            <x v="0"/>
          </reference>
          <reference field="1" count="1" selected="0">
            <x v="159"/>
          </reference>
          <reference field="3" count="1" selected="0">
            <x v="56"/>
          </reference>
          <reference field="7" count="1" selected="0">
            <x v="53"/>
          </reference>
        </references>
      </pivotArea>
    </chartFormat>
    <chartFormat chart="0" format="13">
      <pivotArea type="data" outline="0" fieldPosition="0">
        <references count="4">
          <reference field="4294967294" count="1" selected="0">
            <x v="0"/>
          </reference>
          <reference field="1" count="1" selected="0">
            <x v="159"/>
          </reference>
          <reference field="3" count="1" selected="0">
            <x v="59"/>
          </reference>
          <reference field="7" count="1" selected="0">
            <x v="32"/>
          </reference>
        </references>
      </pivotArea>
    </chartFormat>
    <chartFormat chart="0" format="14">
      <pivotArea type="data" outline="0" fieldPosition="0">
        <references count="4">
          <reference field="4294967294" count="1" selected="0">
            <x v="0"/>
          </reference>
          <reference field="1" count="1" selected="0">
            <x v="159"/>
          </reference>
          <reference field="3" count="1" selected="0">
            <x v="59"/>
          </reference>
          <reference field="7" count="1" selected="0">
            <x v="53"/>
          </reference>
        </references>
      </pivotArea>
    </chartFormat>
    <chartFormat chart="0" format="15">
      <pivotArea type="data" outline="0" fieldPosition="0">
        <references count="4">
          <reference field="4294967294" count="1" selected="0">
            <x v="0"/>
          </reference>
          <reference field="1" count="1" selected="0">
            <x v="159"/>
          </reference>
          <reference field="3" count="1" selected="0">
            <x v="106"/>
          </reference>
          <reference field="7" count="1" selected="0">
            <x v="32"/>
          </reference>
        </references>
      </pivotArea>
    </chartFormat>
    <chartFormat chart="0" format="16">
      <pivotArea type="data" outline="0" fieldPosition="0">
        <references count="4">
          <reference field="4294967294" count="1" selected="0">
            <x v="0"/>
          </reference>
          <reference field="1" count="1" selected="0">
            <x v="159"/>
          </reference>
          <reference field="3" count="1" selected="0">
            <x v="106"/>
          </reference>
          <reference field="7" count="1" selected="0">
            <x v="5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4CD440E-F7AA-4F8B-B7F5-D66407B0292C}" name="PivotTable7" cacheId="1" applyNumberFormats="0" applyBorderFormats="0" applyFontFormats="0" applyPatternFormats="0" applyAlignmentFormats="0" applyWidthHeightFormats="1" dataCaption="Values" updatedVersion="8" minRefreshableVersion="3" showDrill="0" rowGrandTotals="0" itemPrintTitles="1" createdVersion="8" indent="0" showHeaders="0" outline="1" outlineData="1" multipleFieldFilters="0" chartFormat="1" rowHeaderCaption="Question options">
  <location ref="A39:B49"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x="12"/>
        <item h="1" x="18"/>
        <item h="1" x="19"/>
        <item h="1" x="20"/>
        <item h="1" x="21"/>
        <item h="1" x="24"/>
        <item h="1" m="1" x="114"/>
        <item h="1" m="1" x="166"/>
        <item h="1" x="27"/>
        <item h="1" x="25"/>
        <item h="1" x="26"/>
        <item h="1" m="1" x="169"/>
        <item h="1" m="1" x="135"/>
        <item h="1"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10">
    <i>
      <x v="159"/>
    </i>
    <i r="1">
      <x v="56"/>
    </i>
    <i r="2">
      <x v="32"/>
    </i>
    <i r="2">
      <x v="53"/>
    </i>
    <i r="1">
      <x v="59"/>
    </i>
    <i r="2">
      <x v="32"/>
    </i>
    <i r="2">
      <x v="53"/>
    </i>
    <i r="1">
      <x v="106"/>
    </i>
    <i r="2">
      <x v="32"/>
    </i>
    <i r="2">
      <x v="53"/>
    </i>
  </rowItems>
  <colItems count="1">
    <i/>
  </colItems>
  <pageFields count="2">
    <pageField fld="5" item="3" hier="-1"/>
    <pageField fld="2" item="0" hier="-1"/>
  </pageFields>
  <dataFields count="1">
    <dataField name="Response results" fld="12" baseField="3" baseItem="26" numFmtId="10">
      <extLst>
        <ext xmlns:x14="http://schemas.microsoft.com/office/spreadsheetml/2009/9/main" uri="{E15A36E0-9728-4e99-A89B-3F7291B0FE68}">
          <x14:dataField pivotShowAs="percentOfParent"/>
        </ext>
      </extLst>
    </dataField>
  </dataFields>
  <formats count="4">
    <format dxfId="49">
      <pivotArea collapsedLevelsAreSubtotals="1" fieldPosition="0">
        <references count="1">
          <reference field="1" count="0"/>
        </references>
      </pivotArea>
    </format>
    <format dxfId="48">
      <pivotArea dataOnly="0" labelOnly="1" fieldPosition="0">
        <references count="1">
          <reference field="1" count="0"/>
        </references>
      </pivotArea>
    </format>
    <format dxfId="47">
      <pivotArea collapsedLevelsAreSubtotals="1" fieldPosition="0">
        <references count="1">
          <reference field="1" count="0"/>
        </references>
      </pivotArea>
    </format>
    <format dxfId="46">
      <pivotArea dataOnly="0" labelOnly="1" fieldPosition="0">
        <references count="1">
          <reference field="1" count="0"/>
        </references>
      </pivotArea>
    </format>
  </formats>
  <chartFormats count="11">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41"/>
          </reference>
          <reference field="3" count="1" selected="0">
            <x v="26"/>
          </reference>
          <reference field="7" count="1" selected="0">
            <x v="3"/>
          </reference>
        </references>
      </pivotArea>
    </chartFormat>
    <chartFormat chart="0" format="2">
      <pivotArea type="data" outline="0" fieldPosition="0">
        <references count="4">
          <reference field="4294967294" count="1" selected="0">
            <x v="0"/>
          </reference>
          <reference field="1" count="1" selected="0">
            <x v="41"/>
          </reference>
          <reference field="3" count="1" selected="0">
            <x v="26"/>
          </reference>
          <reference field="7" count="1" selected="0">
            <x v="26"/>
          </reference>
        </references>
      </pivotArea>
    </chartFormat>
    <chartFormat chart="0" format="3">
      <pivotArea type="data" outline="0" fieldPosition="0">
        <references count="4">
          <reference field="4294967294" count="1" selected="0">
            <x v="0"/>
          </reference>
          <reference field="1" count="1" selected="0">
            <x v="41"/>
          </reference>
          <reference field="3" count="1" selected="0">
            <x v="28"/>
          </reference>
          <reference field="7" count="1" selected="0">
            <x v="3"/>
          </reference>
        </references>
      </pivotArea>
    </chartFormat>
    <chartFormat chart="0" format="4">
      <pivotArea type="data" outline="0" fieldPosition="0">
        <references count="4">
          <reference field="4294967294" count="1" selected="0">
            <x v="0"/>
          </reference>
          <reference field="1" count="1" selected="0">
            <x v="41"/>
          </reference>
          <reference field="3" count="1" selected="0">
            <x v="28"/>
          </reference>
          <reference field="7" count="1" selected="0">
            <x v="26"/>
          </reference>
        </references>
      </pivotArea>
    </chartFormat>
    <chartFormat chart="0" format="5">
      <pivotArea type="data" outline="0" fieldPosition="0">
        <references count="4">
          <reference field="4294967294" count="1" selected="0">
            <x v="0"/>
          </reference>
          <reference field="1" count="1" selected="0">
            <x v="41"/>
          </reference>
          <reference field="3" count="1" selected="0">
            <x v="30"/>
          </reference>
          <reference field="7" count="1" selected="0">
            <x v="3"/>
          </reference>
        </references>
      </pivotArea>
    </chartFormat>
    <chartFormat chart="0" format="6">
      <pivotArea type="data" outline="0" fieldPosition="0">
        <references count="4">
          <reference field="4294967294" count="1" selected="0">
            <x v="0"/>
          </reference>
          <reference field="1" count="1" selected="0">
            <x v="41"/>
          </reference>
          <reference field="3" count="1" selected="0">
            <x v="30"/>
          </reference>
          <reference field="7" count="1" selected="0">
            <x v="26"/>
          </reference>
        </references>
      </pivotArea>
    </chartFormat>
    <chartFormat chart="0" format="7">
      <pivotArea type="data" outline="0" fieldPosition="0">
        <references count="4">
          <reference field="4294967294" count="1" selected="0">
            <x v="0"/>
          </reference>
          <reference field="1" count="1" selected="0">
            <x v="41"/>
          </reference>
          <reference field="3" count="1" selected="0">
            <x v="32"/>
          </reference>
          <reference field="7" count="1" selected="0">
            <x v="3"/>
          </reference>
        </references>
      </pivotArea>
    </chartFormat>
    <chartFormat chart="0" format="8">
      <pivotArea type="data" outline="0" fieldPosition="0">
        <references count="4">
          <reference field="4294967294" count="1" selected="0">
            <x v="0"/>
          </reference>
          <reference field="1" count="1" selected="0">
            <x v="41"/>
          </reference>
          <reference field="3" count="1" selected="0">
            <x v="32"/>
          </reference>
          <reference field="7" count="1" selected="0">
            <x v="26"/>
          </reference>
        </references>
      </pivotArea>
    </chartFormat>
    <chartFormat chart="0" format="9">
      <pivotArea type="data" outline="0" fieldPosition="0">
        <references count="4">
          <reference field="4294967294" count="1" selected="0">
            <x v="0"/>
          </reference>
          <reference field="1" count="1" selected="0">
            <x v="41"/>
          </reference>
          <reference field="3" count="1" selected="0">
            <x v="33"/>
          </reference>
          <reference field="7" count="1" selected="0">
            <x v="3"/>
          </reference>
        </references>
      </pivotArea>
    </chartFormat>
    <chartFormat chart="0" format="10">
      <pivotArea type="data" outline="0" fieldPosition="0">
        <references count="4">
          <reference field="4294967294" count="1" selected="0">
            <x v="0"/>
          </reference>
          <reference field="1" count="1" selected="0">
            <x v="41"/>
          </reference>
          <reference field="3" count="1" selected="0">
            <x v="33"/>
          </reference>
          <reference field="7" count="1" selected="0">
            <x v="26"/>
          </reference>
        </references>
      </pivotArea>
    </chartFormat>
  </chart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2631981-4A13-48BD-AE52-9E3618BAFF00}" name="PivotTable6" cacheId="1"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V5:W13" firstHeaderRow="1" firstDataRow="1" firstDataCol="1" rowPageCount="2" colPageCount="1"/>
  <pivotFields count="13">
    <pivotField showAll="0"/>
    <pivotField axis="axisRow" showAll="0">
      <items count="175">
        <item h="1" m="1" x="99"/>
        <item h="1" m="1" x="152"/>
        <item h="1" x="41"/>
        <item h="1" x="32"/>
        <item h="1" x="38"/>
        <item h="1" x="77"/>
        <item h="1" x="78"/>
        <item h="1" x="76"/>
        <item h="1" m="1" x="123"/>
        <item h="1" x="2"/>
        <item h="1" x="73"/>
        <item h="1" x="39"/>
        <item h="1" m="1" x="85"/>
        <item h="1" m="1" x="130"/>
        <item h="1" m="1" x="159"/>
        <item h="1" m="1" x="142"/>
        <item h="1" m="1" x="92"/>
        <item h="1" x="83"/>
        <item h="1" m="1" x="170"/>
        <item h="1" m="1" x="165"/>
        <item h="1" m="1" x="129"/>
        <item h="1" m="1" x="164"/>
        <item h="1" m="1" x="151"/>
        <item h="1" m="1" x="118"/>
        <item h="1" m="1" x="157"/>
        <item h="1" m="1" x="140"/>
        <item h="1" m="1" x="89"/>
        <item h="1" m="1" x="116"/>
        <item h="1" m="1" x="150"/>
        <item h="1" m="1" x="106"/>
        <item h="1" m="1" x="171"/>
        <item h="1" m="1" x="105"/>
        <item h="1" m="1" x="153"/>
        <item h="1" x="79"/>
        <item h="1" m="1" x="161"/>
        <item h="1" x="35"/>
        <item h="1" m="1" x="91"/>
        <item h="1" x="47"/>
        <item h="1" x="46"/>
        <item h="1" x="40"/>
        <item h="1" x="37"/>
        <item h="1" x="13"/>
        <item h="1" m="1" x="86"/>
        <item h="1" x="80"/>
        <item h="1" x="53"/>
        <item h="1" x="50"/>
        <item h="1" x="48"/>
        <item h="1" x="51"/>
        <item h="1" x="52"/>
        <item h="1" x="49"/>
        <item h="1" x="59"/>
        <item h="1" x="56"/>
        <item h="1" x="54"/>
        <item h="1" x="57"/>
        <item h="1" x="58"/>
        <item h="1" x="55"/>
        <item h="1" x="74"/>
        <item h="1" x="11"/>
        <item h="1" m="1" x="115"/>
        <item h="1" m="1" x="160"/>
        <item h="1" m="1" x="117"/>
        <item h="1" m="1" x="128"/>
        <item h="1" m="1" x="111"/>
        <item h="1" m="1" x="122"/>
        <item h="1" m="1" x="103"/>
        <item h="1" x="29"/>
        <item h="1" m="1" x="163"/>
        <item h="1" x="28"/>
        <item h="1" x="43"/>
        <item h="1" x="42"/>
        <item h="1" x="16"/>
        <item h="1" m="1" x="145"/>
        <item h="1" x="31"/>
        <item h="1" x="3"/>
        <item h="1" x="33"/>
        <item h="1" x="45"/>
        <item h="1" x="15"/>
        <item h="1" x="34"/>
        <item h="1" x="36"/>
        <item h="1" x="0"/>
        <item h="1" x="1"/>
        <item h="1" m="1" x="96"/>
        <item h="1" x="5"/>
        <item h="1" m="1" x="107"/>
        <item h="1" m="1" x="100"/>
        <item h="1" m="1" x="131"/>
        <item h="1" m="1" x="119"/>
        <item h="1" m="1" x="97"/>
        <item h="1" m="1" x="125"/>
        <item h="1" m="1" x="102"/>
        <item h="1" m="1" x="158"/>
        <item h="1" m="1" x="121"/>
        <item h="1" m="1" x="95"/>
        <item h="1" m="1" x="120"/>
        <item h="1" m="1" x="94"/>
        <item h="1" m="1" x="168"/>
        <item h="1" m="1" x="136"/>
        <item h="1" m="1" x="143"/>
        <item h="1" x="61"/>
        <item h="1" x="62"/>
        <item h="1" x="63"/>
        <item h="1" x="64"/>
        <item h="1" x="65"/>
        <item h="1" x="66"/>
        <item h="1" x="67"/>
        <item h="1" x="68"/>
        <item h="1" x="69"/>
        <item h="1" x="70"/>
        <item h="1" x="71"/>
        <item h="1" m="1" x="133"/>
        <item h="1" m="1" x="154"/>
        <item h="1" m="1" x="134"/>
        <item h="1" m="1" x="108"/>
        <item h="1" m="1" x="88"/>
        <item h="1" x="44"/>
        <item h="1" x="7"/>
        <item h="1" m="1" x="93"/>
        <item h="1" m="1" x="149"/>
        <item h="1" m="1" x="162"/>
        <item h="1" m="1" x="101"/>
        <item h="1" m="1" x="167"/>
        <item h="1" m="1" x="137"/>
        <item h="1" m="1" x="147"/>
        <item h="1" x="4"/>
        <item h="1" x="6"/>
        <item h="1" m="1" x="144"/>
        <item h="1" x="9"/>
        <item h="1" x="10"/>
        <item h="1" m="1" x="172"/>
        <item h="1" x="14"/>
        <item h="1" x="17"/>
        <item h="1" m="1" x="84"/>
        <item h="1" m="1" x="124"/>
        <item h="1" m="1" x="156"/>
        <item h="1" m="1" x="173"/>
        <item h="1" m="1" x="98"/>
        <item h="1" x="23"/>
        <item h="1" m="1" x="87"/>
        <item h="1" m="1" x="109"/>
        <item h="1" m="1" x="113"/>
        <item h="1" m="1" x="127"/>
        <item h="1" m="1" x="132"/>
        <item h="1" x="60"/>
        <item h="1" x="72"/>
        <item h="1" x="75"/>
        <item h="1" x="82"/>
        <item h="1" x="8"/>
        <item h="1" m="1" x="155"/>
        <item h="1" m="1" x="141"/>
        <item h="1" m="1" x="126"/>
        <item h="1" m="1" x="90"/>
        <item h="1" m="1" x="138"/>
        <item h="1" m="1" x="110"/>
        <item h="1" m="1" x="146"/>
        <item h="1" m="1" x="112"/>
        <item h="1" m="1" x="148"/>
        <item h="1" m="1" x="104"/>
        <item h="1" x="30"/>
        <item h="1" m="1" x="139"/>
        <item h="1" x="12"/>
        <item h="1" x="18"/>
        <item x="19"/>
        <item h="1" x="20"/>
        <item h="1" x="21"/>
        <item h="1" x="24"/>
        <item h="1" m="1" x="114"/>
        <item h="1" m="1" x="166"/>
        <item h="1" x="27"/>
        <item h="1" x="25"/>
        <item h="1" x="26"/>
        <item h="1" m="1" x="169"/>
        <item h="1" m="1" x="135"/>
        <item h="1" x="81"/>
        <item h="1" x="22"/>
        <item t="default"/>
      </items>
    </pivotField>
    <pivotField axis="axisPage" showAll="0">
      <items count="2">
        <item x="0"/>
        <item t="default"/>
      </items>
    </pivotField>
    <pivotField axis="axisRow" showAll="0">
      <items count="139">
        <item x="0"/>
        <item m="1" x="106"/>
        <item m="1" x="127"/>
        <item m="1" x="107"/>
        <item x="71"/>
        <item m="1" x="108"/>
        <item m="1" x="115"/>
        <item m="1" x="109"/>
        <item m="1" x="129"/>
        <item m="1" x="117"/>
        <item m="1" x="119"/>
        <item m="1" x="111"/>
        <item m="1" x="132"/>
        <item m="1" x="130"/>
        <item x="30"/>
        <item x="65"/>
        <item x="52"/>
        <item m="1" x="131"/>
        <item x="48"/>
        <item m="1" x="137"/>
        <item m="1" x="125"/>
        <item x="94"/>
        <item x="72"/>
        <item x="95"/>
        <item x="57"/>
        <item x="78"/>
        <item x="20"/>
        <item x="27"/>
        <item x="18"/>
        <item x="25"/>
        <item x="19"/>
        <item x="26"/>
        <item x="21"/>
        <item x="17"/>
        <item x="64"/>
        <item x="68"/>
        <item x="69"/>
        <item x="102"/>
        <item x="99"/>
        <item x="74"/>
        <item x="5"/>
        <item x="93"/>
        <item x="77"/>
        <item x="103"/>
        <item x="7"/>
        <item x="51"/>
        <item x="22"/>
        <item x="10"/>
        <item m="1" x="126"/>
        <item x="50"/>
        <item x="45"/>
        <item x="84"/>
        <item x="49"/>
        <item x="82"/>
        <item x="83"/>
        <item x="24"/>
        <item x="15"/>
        <item x="9"/>
        <item m="1" x="135"/>
        <item x="16"/>
        <item x="12"/>
        <item x="23"/>
        <item x="13"/>
        <item x="105"/>
        <item x="73"/>
        <item x="97"/>
        <item x="92"/>
        <item x="1"/>
        <item x="98"/>
        <item x="104"/>
        <item x="55"/>
        <item x="75"/>
        <item x="6"/>
        <item x="60"/>
        <item x="61"/>
        <item x="56"/>
        <item x="53"/>
        <item x="85"/>
        <item x="67"/>
        <item x="66"/>
        <item x="100"/>
        <item x="81"/>
        <item x="70"/>
        <item x="96"/>
        <item x="79"/>
        <item x="88"/>
        <item x="87"/>
        <item m="1" x="134"/>
        <item x="32"/>
        <item x="31"/>
        <item x="89"/>
        <item x="90"/>
        <item x="91"/>
        <item x="101"/>
        <item x="80"/>
        <item x="54"/>
        <item x="63"/>
        <item x="62"/>
        <item x="59"/>
        <item x="58"/>
        <item x="86"/>
        <item x="76"/>
        <item x="3"/>
        <item x="4"/>
        <item x="2"/>
        <item m="1" x="116"/>
        <item x="14"/>
        <item x="28"/>
        <item x="29"/>
        <item m="1" x="123"/>
        <item m="1" x="114"/>
        <item m="1" x="112"/>
        <item m="1" x="122"/>
        <item m="1" x="133"/>
        <item m="1" x="124"/>
        <item m="1" x="136"/>
        <item x="34"/>
        <item m="1" x="121"/>
        <item m="1" x="113"/>
        <item m="1" x="118"/>
        <item x="39"/>
        <item m="1" x="110"/>
        <item x="35"/>
        <item x="36"/>
        <item m="1" x="128"/>
        <item x="38"/>
        <item x="40"/>
        <item x="41"/>
        <item x="42"/>
        <item x="43"/>
        <item x="44"/>
        <item x="46"/>
        <item x="47"/>
        <item m="1" x="120"/>
        <item x="8"/>
        <item x="11"/>
        <item x="33"/>
        <item x="37"/>
        <item t="default"/>
      </items>
    </pivotField>
    <pivotField showAll="0"/>
    <pivotField axis="axisPage" showAll="0">
      <items count="10">
        <item m="1" x="8"/>
        <item x="1"/>
        <item x="0"/>
        <item x="2"/>
        <item x="3"/>
        <item x="7"/>
        <item x="6"/>
        <item x="4"/>
        <item x="5"/>
        <item t="default"/>
      </items>
    </pivotField>
    <pivotField showAll="0"/>
    <pivotField axis="axisRow" showAll="0">
      <items count="146">
        <item x="113"/>
        <item x="99"/>
        <item x="6"/>
        <item m="1" x="143"/>
        <item x="16"/>
        <item x="50"/>
        <item x="109"/>
        <item x="101"/>
        <item x="34"/>
        <item x="69"/>
        <item x="86"/>
        <item x="105"/>
        <item x="39"/>
        <item x="107"/>
        <item x="65"/>
        <item x="111"/>
        <item x="54"/>
        <item x="75"/>
        <item x="30"/>
        <item x="46"/>
        <item x="25"/>
        <item x="51"/>
        <item x="12"/>
        <item x="110"/>
        <item x="2"/>
        <item x="102"/>
        <item m="1" x="144"/>
        <item x="100"/>
        <item x="4"/>
        <item x="41"/>
        <item x="7"/>
        <item x="103"/>
        <item x="0"/>
        <item x="22"/>
        <item x="17"/>
        <item x="126"/>
        <item x="138"/>
        <item x="122"/>
        <item x="116"/>
        <item x="114"/>
        <item x="35"/>
        <item x="60"/>
        <item x="78"/>
        <item x="70"/>
        <item x="117"/>
        <item x="87"/>
        <item x="55"/>
        <item x="42"/>
        <item x="31"/>
        <item x="76"/>
        <item x="3"/>
        <item x="93"/>
        <item x="66"/>
        <item x="1"/>
        <item x="106"/>
        <item x="104"/>
        <item x="40"/>
        <item x="108"/>
        <item x="47"/>
        <item x="26"/>
        <item x="112"/>
        <item x="52"/>
        <item x="5"/>
        <item x="8"/>
        <item x="13"/>
        <item x="23"/>
        <item x="127"/>
        <item x="18"/>
        <item x="131"/>
        <item x="139"/>
        <item x="123"/>
        <item x="121"/>
        <item x="79"/>
        <item x="61"/>
        <item x="71"/>
        <item x="32"/>
        <item x="56"/>
        <item x="94"/>
        <item x="36"/>
        <item x="88"/>
        <item x="43"/>
        <item x="24"/>
        <item x="9"/>
        <item x="14"/>
        <item x="27"/>
        <item x="48"/>
        <item x="53"/>
        <item x="67"/>
        <item x="19"/>
        <item x="140"/>
        <item x="132"/>
        <item x="115"/>
        <item x="141"/>
        <item x="135"/>
        <item x="128"/>
        <item x="118"/>
        <item x="124"/>
        <item x="62"/>
        <item x="80"/>
        <item x="37"/>
        <item x="33"/>
        <item x="44"/>
        <item x="72"/>
        <item x="89"/>
        <item x="57"/>
        <item x="15"/>
        <item x="49"/>
        <item x="10"/>
        <item x="28"/>
        <item x="68"/>
        <item x="95"/>
        <item x="20"/>
        <item x="119"/>
        <item x="129"/>
        <item x="136"/>
        <item x="125"/>
        <item x="133"/>
        <item x="63"/>
        <item x="81"/>
        <item x="21"/>
        <item x="96"/>
        <item x="73"/>
        <item x="58"/>
        <item x="29"/>
        <item x="38"/>
        <item m="1" x="142"/>
        <item x="45"/>
        <item x="90"/>
        <item x="134"/>
        <item x="130"/>
        <item x="137"/>
        <item x="120"/>
        <item x="82"/>
        <item x="97"/>
        <item x="74"/>
        <item x="91"/>
        <item x="64"/>
        <item x="59"/>
        <item x="83"/>
        <item x="98"/>
        <item x="92"/>
        <item x="84"/>
        <item x="85"/>
        <item x="77"/>
        <item x="11"/>
        <item t="default"/>
      </items>
    </pivotField>
    <pivotField showAll="0"/>
    <pivotField showAll="0"/>
    <pivotField showAll="0"/>
    <pivotField showAll="0">
      <items count="8">
        <item x="0"/>
        <item h="1" x="1"/>
        <item h="1" x="2"/>
        <item h="1" x="3"/>
        <item h="1" x="4"/>
        <item h="1" x="5"/>
        <item h="1" x="6"/>
        <item t="default"/>
      </items>
    </pivotField>
    <pivotField dataField="1" showAll="0"/>
  </pivotFields>
  <rowFields count="3">
    <field x="1"/>
    <field x="3"/>
    <field x="7"/>
  </rowFields>
  <rowItems count="8">
    <i>
      <x v="161"/>
    </i>
    <i r="1">
      <x v="125"/>
    </i>
    <i r="2">
      <x v="29"/>
    </i>
    <i r="2">
      <x v="47"/>
    </i>
    <i r="2">
      <x v="80"/>
    </i>
    <i r="2">
      <x v="101"/>
    </i>
    <i r="2">
      <x v="126"/>
    </i>
    <i t="grand">
      <x/>
    </i>
  </rowItems>
  <colItems count="1">
    <i/>
  </colItems>
  <pageFields count="2">
    <pageField fld="5" item="4" hier="-1"/>
    <pageField fld="2" item="0" hier="-1"/>
  </pageFields>
  <dataFields count="1">
    <dataField name="Sum of Value" fld="12" baseField="3" baseItem="0" numFmtId="10">
      <extLst>
        <ext xmlns:x14="http://schemas.microsoft.com/office/spreadsheetml/2009/9/main" uri="{E15A36E0-9728-4e99-A89B-3F7291B0FE68}">
          <x14:dataField pivotShowAs="percentOfParent"/>
        </ext>
      </extLst>
    </dataField>
  </dataFields>
  <formats count="8">
    <format dxfId="29">
      <pivotArea type="all" dataOnly="0" outline="0" fieldPosition="0"/>
    </format>
    <format dxfId="28">
      <pivotArea outline="0" collapsedLevelsAreSubtotals="1" fieldPosition="0"/>
    </format>
    <format dxfId="27">
      <pivotArea field="1" type="button" dataOnly="0" labelOnly="1" outline="0" axis="axisRow" fieldPosition="0"/>
    </format>
    <format dxfId="26">
      <pivotArea dataOnly="0" labelOnly="1" fieldPosition="0">
        <references count="1">
          <reference field="1" count="0"/>
        </references>
      </pivotArea>
    </format>
    <format dxfId="25">
      <pivotArea dataOnly="0" labelOnly="1" grandRow="1" outline="0" fieldPosition="0"/>
    </format>
    <format dxfId="24">
      <pivotArea dataOnly="0" labelOnly="1" fieldPosition="0">
        <references count="2">
          <reference field="1" count="0" selected="0"/>
          <reference field="3" count="1">
            <x v="84"/>
          </reference>
        </references>
      </pivotArea>
    </format>
    <format dxfId="23">
      <pivotArea dataOnly="0" labelOnly="1" fieldPosition="0">
        <references count="3">
          <reference field="1" count="0" selected="0"/>
          <reference field="3" count="1" selected="0">
            <x v="84"/>
          </reference>
          <reference field="7" count="4">
            <x v="5"/>
            <x v="21"/>
            <x v="61"/>
            <x v="86"/>
          </reference>
        </references>
      </pivotArea>
    </format>
    <format dxfId="22">
      <pivotArea dataOnly="0" labelOnly="1" outline="0" axis="axisValues" fieldPosition="0"/>
    </format>
  </formats>
  <chartFormats count="12">
    <chartFormat chart="0" format="0" series="1">
      <pivotArea type="data" outline="0" fieldPosition="0">
        <references count="1">
          <reference field="4294967294" count="1" selected="0">
            <x v="0"/>
          </reference>
        </references>
      </pivotArea>
    </chartFormat>
    <chartFormat chart="0" format="1">
      <pivotArea type="data" outline="0" fieldPosition="0">
        <references count="4">
          <reference field="4294967294" count="1" selected="0">
            <x v="0"/>
          </reference>
          <reference field="1" count="1" selected="0">
            <x v="0"/>
          </reference>
          <reference field="3" count="1" selected="0">
            <x v="90"/>
          </reference>
          <reference field="7" count="1" selected="0">
            <x v="32"/>
          </reference>
        </references>
      </pivotArea>
    </chartFormat>
    <chartFormat chart="0" format="2">
      <pivotArea type="data" outline="0" fieldPosition="0">
        <references count="4">
          <reference field="4294967294" count="1" selected="0">
            <x v="0"/>
          </reference>
          <reference field="1" count="1" selected="0">
            <x v="0"/>
          </reference>
          <reference field="3" count="1" selected="0">
            <x v="90"/>
          </reference>
          <reference field="7" count="1" selected="0">
            <x v="53"/>
          </reference>
        </references>
      </pivotArea>
    </chartFormat>
    <chartFormat chart="0" format="3">
      <pivotArea type="data" outline="0" fieldPosition="0">
        <references count="4">
          <reference field="4294967294" count="1" selected="0">
            <x v="0"/>
          </reference>
          <reference field="1" count="1" selected="0">
            <x v="0"/>
          </reference>
          <reference field="3" count="1" selected="0">
            <x v="91"/>
          </reference>
          <reference field="7" count="1" selected="0">
            <x v="32"/>
          </reference>
        </references>
      </pivotArea>
    </chartFormat>
    <chartFormat chart="0" format="4">
      <pivotArea type="data" outline="0" fieldPosition="0">
        <references count="4">
          <reference field="4294967294" count="1" selected="0">
            <x v="0"/>
          </reference>
          <reference field="1" count="1" selected="0">
            <x v="0"/>
          </reference>
          <reference field="3" count="1" selected="0">
            <x v="91"/>
          </reference>
          <reference field="7" count="1" selected="0">
            <x v="53"/>
          </reference>
        </references>
      </pivotArea>
    </chartFormat>
    <chartFormat chart="0" format="5">
      <pivotArea type="data" outline="0" fieldPosition="0">
        <references count="4">
          <reference field="4294967294" count="1" selected="0">
            <x v="0"/>
          </reference>
          <reference field="1" count="1" selected="0">
            <x v="0"/>
          </reference>
          <reference field="3" count="1" selected="0">
            <x v="92"/>
          </reference>
          <reference field="7" count="1" selected="0">
            <x v="32"/>
          </reference>
        </references>
      </pivotArea>
    </chartFormat>
    <chartFormat chart="0" format="6">
      <pivotArea type="data" outline="0" fieldPosition="0">
        <references count="4">
          <reference field="4294967294" count="1" selected="0">
            <x v="0"/>
          </reference>
          <reference field="1" count="1" selected="0">
            <x v="0"/>
          </reference>
          <reference field="3" count="1" selected="0">
            <x v="92"/>
          </reference>
          <reference field="7" count="1" selected="0">
            <x v="53"/>
          </reference>
        </references>
      </pivotArea>
    </chartFormat>
    <chartFormat chart="0" format="7">
      <pivotArea type="data" outline="0" fieldPosition="0">
        <references count="4">
          <reference field="4294967294" count="1" selected="0">
            <x v="0"/>
          </reference>
          <reference field="1" count="1" selected="0">
            <x v="161"/>
          </reference>
          <reference field="3" count="1" selected="0">
            <x v="125"/>
          </reference>
          <reference field="7" count="1" selected="0">
            <x v="29"/>
          </reference>
        </references>
      </pivotArea>
    </chartFormat>
    <chartFormat chart="0" format="8">
      <pivotArea type="data" outline="0" fieldPosition="0">
        <references count="4">
          <reference field="4294967294" count="1" selected="0">
            <x v="0"/>
          </reference>
          <reference field="1" count="1" selected="0">
            <x v="161"/>
          </reference>
          <reference field="3" count="1" selected="0">
            <x v="125"/>
          </reference>
          <reference field="7" count="1" selected="0">
            <x v="47"/>
          </reference>
        </references>
      </pivotArea>
    </chartFormat>
    <chartFormat chart="0" format="9">
      <pivotArea type="data" outline="0" fieldPosition="0">
        <references count="4">
          <reference field="4294967294" count="1" selected="0">
            <x v="0"/>
          </reference>
          <reference field="1" count="1" selected="0">
            <x v="161"/>
          </reference>
          <reference field="3" count="1" selected="0">
            <x v="125"/>
          </reference>
          <reference field="7" count="1" selected="0">
            <x v="80"/>
          </reference>
        </references>
      </pivotArea>
    </chartFormat>
    <chartFormat chart="0" format="10">
      <pivotArea type="data" outline="0" fieldPosition="0">
        <references count="4">
          <reference field="4294967294" count="1" selected="0">
            <x v="0"/>
          </reference>
          <reference field="1" count="1" selected="0">
            <x v="161"/>
          </reference>
          <reference field="3" count="1" selected="0">
            <x v="125"/>
          </reference>
          <reference field="7" count="1" selected="0">
            <x v="101"/>
          </reference>
        </references>
      </pivotArea>
    </chartFormat>
    <chartFormat chart="0" format="11">
      <pivotArea type="data" outline="0" fieldPosition="0">
        <references count="4">
          <reference field="4294967294" count="1" selected="0">
            <x v="0"/>
          </reference>
          <reference field="1" count="1" selected="0">
            <x v="161"/>
          </reference>
          <reference field="3" count="1" selected="0">
            <x v="125"/>
          </reference>
          <reference field="7" count="1" selected="0">
            <x v="12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estion" xr10:uid="{165F1F93-FF75-4952-886C-F7B2B0343410}" sourceName="Question">
  <pivotTables>
    <pivotTable tabId="9" name="PivotTable3"/>
    <pivotTable tabId="9" name="PivotTable4"/>
    <pivotTable tabId="9" name="PivotTable5"/>
    <pivotTable tabId="9" name="PivotTable12"/>
  </pivotTables>
  <data>
    <tabular pivotCacheId="674102589" showMissing="0">
      <items count="174">
        <i x="41" s="1"/>
        <i x="32"/>
        <i x="38"/>
        <i x="2"/>
        <i x="39"/>
        <i x="0"/>
        <i x="6"/>
        <i x="5"/>
        <i x="4"/>
        <i x="35"/>
        <i x="40"/>
        <i x="37"/>
        <i x="1"/>
        <i x="43"/>
        <i x="42"/>
        <i x="3"/>
        <i x="33"/>
        <i x="45"/>
        <i x="36"/>
        <i x="81" nd="1"/>
        <i x="77" nd="1"/>
        <i x="78" nd="1"/>
        <i x="76" nd="1"/>
        <i x="27" nd="1"/>
        <i x="19" nd="1"/>
        <i x="20" nd="1"/>
        <i x="18" nd="1"/>
        <i x="21" nd="1"/>
        <i x="12" nd="1"/>
        <i x="24" nd="1"/>
        <i x="8" nd="1"/>
        <i x="73" nd="1"/>
        <i x="82" nd="1"/>
        <i x="23" nd="1"/>
        <i x="83" nd="1"/>
        <i x="75" nd="1"/>
        <i x="25" nd="1"/>
        <i x="61" nd="1"/>
        <i x="66" nd="1"/>
        <i x="69" nd="1"/>
        <i x="62" nd="1"/>
        <i x="64" nd="1"/>
        <i x="67" nd="1"/>
        <i x="68" nd="1"/>
        <i x="70" nd="1"/>
        <i x="71" nd="1"/>
        <i x="65" nd="1"/>
        <i x="63" nd="1"/>
        <i x="26" nd="1"/>
        <i x="79" nd="1"/>
        <i x="60" nd="1"/>
        <i x="30" nd="1"/>
        <i x="22" nd="1"/>
        <i x="7" nd="1"/>
        <i x="17" nd="1"/>
        <i x="47" nd="1"/>
        <i x="46" nd="1"/>
        <i x="13" nd="1"/>
        <i x="9" nd="1"/>
        <i x="44" nd="1"/>
        <i x="80" nd="1"/>
        <i x="53" nd="1"/>
        <i x="50" nd="1"/>
        <i x="48" nd="1"/>
        <i x="51" nd="1"/>
        <i x="52" nd="1"/>
        <i x="49" nd="1"/>
        <i x="59" nd="1"/>
        <i x="56" nd="1"/>
        <i x="54" nd="1"/>
        <i x="57" nd="1"/>
        <i x="58" nd="1"/>
        <i x="55" nd="1"/>
        <i x="74" nd="1"/>
        <i x="11" nd="1"/>
        <i x="14" nd="1"/>
        <i x="29" nd="1"/>
        <i x="72" nd="1"/>
        <i x="28" nd="1"/>
        <i x="16" nd="1"/>
        <i x="10" nd="1"/>
        <i x="31" nd="1"/>
        <i x="15" nd="1"/>
        <i x="34" nd="1"/>
        <i x="99" nd="1"/>
        <i x="108" nd="1"/>
        <i x="152" nd="1"/>
        <i x="169" nd="1"/>
        <i x="135" nd="1"/>
        <i x="114" nd="1"/>
        <i x="166" nd="1"/>
        <i x="100" nd="1"/>
        <i x="144" nd="1"/>
        <i x="123" nd="1"/>
        <i x="88" nd="1"/>
        <i x="143" nd="1"/>
        <i x="85" nd="1"/>
        <i x="136" nd="1"/>
        <i x="130" nd="1"/>
        <i x="159" nd="1"/>
        <i x="121" nd="1"/>
        <i x="142" nd="1"/>
        <i x="92" nd="1"/>
        <i x="170" nd="1"/>
        <i x="134" nd="1"/>
        <i x="165" nd="1"/>
        <i x="107" nd="1"/>
        <i x="129" nd="1"/>
        <i x="164" nd="1"/>
        <i x="151" nd="1"/>
        <i x="118" nd="1"/>
        <i x="157" nd="1"/>
        <i x="140" nd="1"/>
        <i x="89" nd="1"/>
        <i x="116" nd="1"/>
        <i x="150" nd="1"/>
        <i x="106" nd="1"/>
        <i x="171" nd="1"/>
        <i x="105" nd="1"/>
        <i x="153" nd="1"/>
        <i x="96" nd="1"/>
        <i x="161" nd="1"/>
        <i x="162" nd="1"/>
        <i x="149" nd="1"/>
        <i x="132" nd="1"/>
        <i x="93" nd="1"/>
        <i x="98" nd="1"/>
        <i x="110" nd="1"/>
        <i x="158" nd="1"/>
        <i x="91" nd="1"/>
        <i x="131" nd="1"/>
        <i x="86" nd="1"/>
        <i x="154" nd="1"/>
        <i x="115" nd="1"/>
        <i x="160" nd="1"/>
        <i x="117" nd="1"/>
        <i x="128" nd="1"/>
        <i x="111" nd="1"/>
        <i x="122" nd="1"/>
        <i x="125" nd="1"/>
        <i x="103" nd="1"/>
        <i x="167" nd="1"/>
        <i x="137" nd="1"/>
        <i x="101" nd="1"/>
        <i x="147" nd="1"/>
        <i x="97" nd="1"/>
        <i x="95" nd="1"/>
        <i x="120" nd="1"/>
        <i x="94" nd="1"/>
        <i x="168" nd="1"/>
        <i x="124" nd="1"/>
        <i x="156" nd="1"/>
        <i x="84" nd="1"/>
        <i x="173" nd="1"/>
        <i x="172" nd="1"/>
        <i x="87" nd="1"/>
        <i x="109" nd="1"/>
        <i x="113" nd="1"/>
        <i x="127" nd="1"/>
        <i x="139" nd="1"/>
        <i x="126" nd="1"/>
        <i x="90" nd="1"/>
        <i x="141" nd="1"/>
        <i x="138" nd="1"/>
        <i x="155" nd="1"/>
        <i x="146" nd="1"/>
        <i x="112" nd="1"/>
        <i x="148" nd="1"/>
        <i x="104" nd="1"/>
        <i x="133" nd="1"/>
        <i x="163" nd="1"/>
        <i x="102" nd="1"/>
        <i x="119" nd="1"/>
        <i x="145"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us4" xr10:uid="{F201CB8A-4252-470F-8AAE-F72686A8341E}" sourceName="Campus">
  <pivotTables>
    <pivotTable tabId="13" name="PivotTable9"/>
    <pivotTable tabId="13" name="PivotTable11"/>
    <pivotTable tabId="13" name="PivotTable12"/>
    <pivotTable tabId="13" name="PivotTable10"/>
  </pivotTables>
  <data>
    <tabular pivotCacheId="674102589">
      <items count="7">
        <i x="0" s="1"/>
        <i x="1"/>
        <i x="2"/>
        <i x="3"/>
        <i x="4"/>
        <i x="5"/>
        <i x="6"/>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estion5" xr10:uid="{C0FC1091-AEC1-4FD5-8AF8-99FCA547353F}" sourceName="Question">
  <pivotTables>
    <pivotTable tabId="14" name="PivotTable10"/>
    <pivotTable tabId="14" name="PivotTable11"/>
    <pivotTable tabId="14" name="PivotTable13"/>
    <pivotTable tabId="14" name="PivotTable14"/>
  </pivotTables>
  <data>
    <tabular pivotCacheId="373230130" showMissing="0">
      <items count="24">
        <i x="0"/>
        <i x="1"/>
        <i x="6"/>
        <i x="9"/>
        <i x="2"/>
        <i x="4"/>
        <i x="7" s="1"/>
        <i x="8"/>
        <i x="10"/>
        <i x="11"/>
        <i x="5"/>
        <i x="3"/>
        <i x="12" nd="1"/>
        <i x="20" nd="1"/>
        <i x="17" nd="1"/>
        <i x="22" nd="1"/>
        <i x="18" nd="1"/>
        <i x="13" nd="1"/>
        <i x="16" nd="1"/>
        <i x="19" nd="1"/>
        <i x="15" nd="1"/>
        <i x="23" nd="1"/>
        <i x="14" nd="1"/>
        <i x="21"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us5" xr10:uid="{28CDB78D-7636-4E7A-87DD-93D59074DF14}" sourceName="Campus">
  <pivotTables>
    <pivotTable tabId="14" name="PivotTable10"/>
    <pivotTable tabId="14" name="PivotTable11"/>
    <pivotTable tabId="14" name="PivotTable13"/>
    <pivotTable tabId="14" name="PivotTable14"/>
  </pivotTables>
  <data>
    <tabular pivotCacheId="373230130">
      <items count="7">
        <i x="0" s="1"/>
        <i x="1"/>
        <i x="2"/>
        <i x="3"/>
        <i x="4"/>
        <i x="5"/>
        <i x="6"/>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us" xr10:uid="{DB15879B-FBE1-4E9A-ACC7-7F0252B32429}" sourceName="Campus">
  <pivotTables>
    <pivotTable tabId="9" name="PivotTable3"/>
    <pivotTable tabId="9" name="PivotTable4"/>
    <pivotTable tabId="9" name="PivotTable5"/>
    <pivotTable tabId="9" name="PivotTable12"/>
  </pivotTables>
  <data>
    <tabular pivotCacheId="674102589">
      <items count="7">
        <i x="0" s="1"/>
        <i x="1"/>
        <i x="2"/>
        <i x="3"/>
        <i x="4"/>
        <i x="5"/>
        <i x="6"/>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estion1" xr10:uid="{5EB99002-886B-4358-9FA6-55EFF4A9A016}" sourceName="Question">
  <pivotTables>
    <pivotTable tabId="10" name="PivotTable9"/>
    <pivotTable tabId="10" name="PivotTable1"/>
    <pivotTable tabId="10" name="PivotTable2"/>
    <pivotTable tabId="10" name="PivotTable3"/>
  </pivotTables>
  <data>
    <tabular pivotCacheId="674102589" showMissing="0">
      <items count="174">
        <i x="27" s="1"/>
        <i x="20"/>
        <i x="12"/>
        <i x="8"/>
        <i x="23"/>
        <i x="22"/>
        <i x="7"/>
        <i x="17"/>
        <i x="9"/>
        <i x="81" nd="1"/>
        <i x="41" nd="1"/>
        <i x="32" nd="1"/>
        <i x="38" nd="1"/>
        <i x="77" nd="1"/>
        <i x="78" nd="1"/>
        <i x="76" nd="1"/>
        <i x="19" nd="1"/>
        <i x="18" nd="1"/>
        <i x="21" nd="1"/>
        <i x="24" nd="1"/>
        <i x="2" nd="1"/>
        <i x="73" nd="1"/>
        <i x="39" nd="1"/>
        <i x="82" nd="1"/>
        <i x="83" nd="1"/>
        <i x="0" nd="1"/>
        <i x="75" nd="1"/>
        <i x="6" nd="1"/>
        <i x="5" nd="1"/>
        <i x="25" nd="1"/>
        <i x="61" nd="1"/>
        <i x="66" nd="1"/>
        <i x="69" nd="1"/>
        <i x="62" nd="1"/>
        <i x="64" nd="1"/>
        <i x="67" nd="1"/>
        <i x="68" nd="1"/>
        <i x="70" nd="1"/>
        <i x="71" nd="1"/>
        <i x="65" nd="1"/>
        <i x="63" nd="1"/>
        <i x="26" nd="1"/>
        <i x="79" nd="1"/>
        <i x="4" nd="1"/>
        <i x="60" nd="1"/>
        <i x="30" nd="1"/>
        <i x="35" nd="1"/>
        <i x="47" nd="1"/>
        <i x="46" nd="1"/>
        <i x="40" nd="1"/>
        <i x="37" nd="1"/>
        <i x="13" nd="1"/>
        <i x="44" nd="1"/>
        <i x="80" nd="1"/>
        <i x="53" nd="1"/>
        <i x="50" nd="1"/>
        <i x="48" nd="1"/>
        <i x="51" nd="1"/>
        <i x="52" nd="1"/>
        <i x="49" nd="1"/>
        <i x="59" nd="1"/>
        <i x="56" nd="1"/>
        <i x="54" nd="1"/>
        <i x="57" nd="1"/>
        <i x="58" nd="1"/>
        <i x="55" nd="1"/>
        <i x="74" nd="1"/>
        <i x="11" nd="1"/>
        <i x="1" nd="1"/>
        <i x="14" nd="1"/>
        <i x="29" nd="1"/>
        <i x="72" nd="1"/>
        <i x="28" nd="1"/>
        <i x="43" nd="1"/>
        <i x="42" nd="1"/>
        <i x="16" nd="1"/>
        <i x="10" nd="1"/>
        <i x="31" nd="1"/>
        <i x="3" nd="1"/>
        <i x="33" nd="1"/>
        <i x="45" nd="1"/>
        <i x="15" nd="1"/>
        <i x="34" nd="1"/>
        <i x="36" nd="1"/>
        <i x="99" nd="1"/>
        <i x="108" nd="1"/>
        <i x="152" nd="1"/>
        <i x="169" nd="1"/>
        <i x="135" nd="1"/>
        <i x="114" nd="1"/>
        <i x="166" nd="1"/>
        <i x="100" nd="1"/>
        <i x="144" nd="1"/>
        <i x="123" nd="1"/>
        <i x="88" nd="1"/>
        <i x="143" nd="1"/>
        <i x="85" nd="1"/>
        <i x="136" nd="1"/>
        <i x="130" nd="1"/>
        <i x="159" nd="1"/>
        <i x="121" nd="1"/>
        <i x="142" nd="1"/>
        <i x="92" nd="1"/>
        <i x="170" nd="1"/>
        <i x="134" nd="1"/>
        <i x="165" nd="1"/>
        <i x="107" nd="1"/>
        <i x="129" nd="1"/>
        <i x="164" nd="1"/>
        <i x="151" nd="1"/>
        <i x="118" nd="1"/>
        <i x="157" nd="1"/>
        <i x="140" nd="1"/>
        <i x="89" nd="1"/>
        <i x="116" nd="1"/>
        <i x="150" nd="1"/>
        <i x="106" nd="1"/>
        <i x="171" nd="1"/>
        <i x="105" nd="1"/>
        <i x="153" nd="1"/>
        <i x="96" nd="1"/>
        <i x="161" nd="1"/>
        <i x="162" nd="1"/>
        <i x="149" nd="1"/>
        <i x="132" nd="1"/>
        <i x="93" nd="1"/>
        <i x="98" nd="1"/>
        <i x="110" nd="1"/>
        <i x="158" nd="1"/>
        <i x="91" nd="1"/>
        <i x="131" nd="1"/>
        <i x="86" nd="1"/>
        <i x="154" nd="1"/>
        <i x="115" nd="1"/>
        <i x="160" nd="1"/>
        <i x="117" nd="1"/>
        <i x="128" nd="1"/>
        <i x="111" nd="1"/>
        <i x="122" nd="1"/>
        <i x="125" nd="1"/>
        <i x="103" nd="1"/>
        <i x="167" nd="1"/>
        <i x="137" nd="1"/>
        <i x="101" nd="1"/>
        <i x="147" nd="1"/>
        <i x="97" nd="1"/>
        <i x="95" nd="1"/>
        <i x="120" nd="1"/>
        <i x="94" nd="1"/>
        <i x="168" nd="1"/>
        <i x="124" nd="1"/>
        <i x="156" nd="1"/>
        <i x="84" nd="1"/>
        <i x="173" nd="1"/>
        <i x="172" nd="1"/>
        <i x="87" nd="1"/>
        <i x="109" nd="1"/>
        <i x="113" nd="1"/>
        <i x="127" nd="1"/>
        <i x="139" nd="1"/>
        <i x="126" nd="1"/>
        <i x="90" nd="1"/>
        <i x="141" nd="1"/>
        <i x="138" nd="1"/>
        <i x="155" nd="1"/>
        <i x="146" nd="1"/>
        <i x="112" nd="1"/>
        <i x="148" nd="1"/>
        <i x="104" nd="1"/>
        <i x="133" nd="1"/>
        <i x="163" nd="1"/>
        <i x="102" nd="1"/>
        <i x="119" nd="1"/>
        <i x="145"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us1" xr10:uid="{502525F4-A851-494C-A519-048079E59F51}" sourceName="Campus">
  <pivotTables>
    <pivotTable tabId="10" name="PivotTable9"/>
    <pivotTable tabId="10" name="PivotTable1"/>
    <pivotTable tabId="10" name="PivotTable2"/>
    <pivotTable tabId="10" name="PivotTable3"/>
  </pivotTables>
  <data>
    <tabular pivotCacheId="674102589">
      <items count="7">
        <i x="0" s="1"/>
        <i x="1"/>
        <i x="2"/>
        <i x="3"/>
        <i x="4"/>
        <i x="5"/>
        <i x="6"/>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estion2" xr10:uid="{0BBF4B34-7B55-4BAD-9250-FAECF1B7B07D}" sourceName="Question">
  <pivotTables>
    <pivotTable tabId="11" name="PivotTable3"/>
    <pivotTable tabId="11" name="PivotTable7"/>
    <pivotTable tabId="11" name="PivotTable4"/>
    <pivotTable tabId="11" name="PivotTable5"/>
  </pivotTables>
  <data>
    <tabular pivotCacheId="674102589" showMissing="0">
      <items count="174">
        <i x="12" s="1"/>
        <i x="13"/>
        <i x="11"/>
        <i x="14"/>
        <i x="16"/>
        <i x="10"/>
        <i x="15"/>
        <i x="81" nd="1"/>
        <i x="41" nd="1"/>
        <i x="32" nd="1"/>
        <i x="38" nd="1"/>
        <i x="77" nd="1"/>
        <i x="78" nd="1"/>
        <i x="76" nd="1"/>
        <i x="27" nd="1"/>
        <i x="19" nd="1"/>
        <i x="20" nd="1"/>
        <i x="18" nd="1"/>
        <i x="21" nd="1"/>
        <i x="24" nd="1"/>
        <i x="8" nd="1"/>
        <i x="2" nd="1"/>
        <i x="73" nd="1"/>
        <i x="39" nd="1"/>
        <i x="82" nd="1"/>
        <i x="23" nd="1"/>
        <i x="83" nd="1"/>
        <i x="0" nd="1"/>
        <i x="75" nd="1"/>
        <i x="6" nd="1"/>
        <i x="5" nd="1"/>
        <i x="25" nd="1"/>
        <i x="61" nd="1"/>
        <i x="66" nd="1"/>
        <i x="69" nd="1"/>
        <i x="62" nd="1"/>
        <i x="64" nd="1"/>
        <i x="67" nd="1"/>
        <i x="68" nd="1"/>
        <i x="70" nd="1"/>
        <i x="71" nd="1"/>
        <i x="65" nd="1"/>
        <i x="63" nd="1"/>
        <i x="26" nd="1"/>
        <i x="79" nd="1"/>
        <i x="4" nd="1"/>
        <i x="60" nd="1"/>
        <i x="30" nd="1"/>
        <i x="35" nd="1"/>
        <i x="22" nd="1"/>
        <i x="7" nd="1"/>
        <i x="17" nd="1"/>
        <i x="47" nd="1"/>
        <i x="46" nd="1"/>
        <i x="40" nd="1"/>
        <i x="37" nd="1"/>
        <i x="9" nd="1"/>
        <i x="44" nd="1"/>
        <i x="80" nd="1"/>
        <i x="53" nd="1"/>
        <i x="50" nd="1"/>
        <i x="48" nd="1"/>
        <i x="51" nd="1"/>
        <i x="52" nd="1"/>
        <i x="49" nd="1"/>
        <i x="59" nd="1"/>
        <i x="56" nd="1"/>
        <i x="54" nd="1"/>
        <i x="57" nd="1"/>
        <i x="58" nd="1"/>
        <i x="55" nd="1"/>
        <i x="74" nd="1"/>
        <i x="1" nd="1"/>
        <i x="29" nd="1"/>
        <i x="72" nd="1"/>
        <i x="28" nd="1"/>
        <i x="43" nd="1"/>
        <i x="42" nd="1"/>
        <i x="31" nd="1"/>
        <i x="3" nd="1"/>
        <i x="33" nd="1"/>
        <i x="45" nd="1"/>
        <i x="34" nd="1"/>
        <i x="36" nd="1"/>
        <i x="99" nd="1"/>
        <i x="108" nd="1"/>
        <i x="152" nd="1"/>
        <i x="169" nd="1"/>
        <i x="135" nd="1"/>
        <i x="114" nd="1"/>
        <i x="166" nd="1"/>
        <i x="100" nd="1"/>
        <i x="144" nd="1"/>
        <i x="123" nd="1"/>
        <i x="88" nd="1"/>
        <i x="143" nd="1"/>
        <i x="85" nd="1"/>
        <i x="136" nd="1"/>
        <i x="130" nd="1"/>
        <i x="159" nd="1"/>
        <i x="121" nd="1"/>
        <i x="142" nd="1"/>
        <i x="92" nd="1"/>
        <i x="170" nd="1"/>
        <i x="134" nd="1"/>
        <i x="165" nd="1"/>
        <i x="107" nd="1"/>
        <i x="129" nd="1"/>
        <i x="164" nd="1"/>
        <i x="151" nd="1"/>
        <i x="118" nd="1"/>
        <i x="157" nd="1"/>
        <i x="140" nd="1"/>
        <i x="89" nd="1"/>
        <i x="116" nd="1"/>
        <i x="150" nd="1"/>
        <i x="106" nd="1"/>
        <i x="171" nd="1"/>
        <i x="105" nd="1"/>
        <i x="153" nd="1"/>
        <i x="96" nd="1"/>
        <i x="161" nd="1"/>
        <i x="162" nd="1"/>
        <i x="149" nd="1"/>
        <i x="132" nd="1"/>
        <i x="93" nd="1"/>
        <i x="98" nd="1"/>
        <i x="110" nd="1"/>
        <i x="158" nd="1"/>
        <i x="91" nd="1"/>
        <i x="131" nd="1"/>
        <i x="86" nd="1"/>
        <i x="154" nd="1"/>
        <i x="115" nd="1"/>
        <i x="160" nd="1"/>
        <i x="117" nd="1"/>
        <i x="128" nd="1"/>
        <i x="111" nd="1"/>
        <i x="122" nd="1"/>
        <i x="125" nd="1"/>
        <i x="103" nd="1"/>
        <i x="167" nd="1"/>
        <i x="137" nd="1"/>
        <i x="101" nd="1"/>
        <i x="147" nd="1"/>
        <i x="97" nd="1"/>
        <i x="95" nd="1"/>
        <i x="120" nd="1"/>
        <i x="94" nd="1"/>
        <i x="168" nd="1"/>
        <i x="124" nd="1"/>
        <i x="156" nd="1"/>
        <i x="84" nd="1"/>
        <i x="173" nd="1"/>
        <i x="172" nd="1"/>
        <i x="87" nd="1"/>
        <i x="109" nd="1"/>
        <i x="113" nd="1"/>
        <i x="127" nd="1"/>
        <i x="139" nd="1"/>
        <i x="126" nd="1"/>
        <i x="90" nd="1"/>
        <i x="141" nd="1"/>
        <i x="138" nd="1"/>
        <i x="155" nd="1"/>
        <i x="146" nd="1"/>
        <i x="112" nd="1"/>
        <i x="148" nd="1"/>
        <i x="104" nd="1"/>
        <i x="133" nd="1"/>
        <i x="163" nd="1"/>
        <i x="102" nd="1"/>
        <i x="119" nd="1"/>
        <i x="145"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us2" xr10:uid="{2EBB07E4-A615-4136-94CF-2A59C91CB9DE}" sourceName="Campus">
  <pivotTables>
    <pivotTable tabId="11" name="PivotTable3"/>
    <pivotTable tabId="11" name="PivotTable7"/>
    <pivotTable tabId="11" name="PivotTable4"/>
    <pivotTable tabId="11" name="PivotTable5"/>
  </pivotTables>
  <data>
    <tabular pivotCacheId="674102589">
      <items count="7">
        <i x="0" s="1"/>
        <i x="1"/>
        <i x="2"/>
        <i x="3"/>
        <i x="4"/>
        <i x="5"/>
        <i x="6"/>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estion3" xr10:uid="{7388C0E6-3180-4C4F-AC6E-6542C3398FD7}" sourceName="Question">
  <pivotTables>
    <pivotTable tabId="12" name="PivotTable6"/>
    <pivotTable tabId="12" name="PivotTable7"/>
    <pivotTable tabId="12" name="PivotTable8"/>
    <pivotTable tabId="12" name="PivotTable9"/>
  </pivotTables>
  <data>
    <tabular pivotCacheId="674102589" showMissing="0">
      <items count="174">
        <i x="19" s="1"/>
        <i x="21"/>
        <i x="12"/>
        <i x="24"/>
        <i x="25"/>
        <i x="26"/>
        <i x="30"/>
        <i x="44"/>
        <i x="81" nd="1"/>
        <i x="41" nd="1"/>
        <i x="32" nd="1"/>
        <i x="38" nd="1"/>
        <i x="77" nd="1"/>
        <i x="78" nd="1"/>
        <i x="76" nd="1"/>
        <i x="27" nd="1"/>
        <i x="20" nd="1"/>
        <i x="18" nd="1"/>
        <i x="8" nd="1"/>
        <i x="2" nd="1"/>
        <i x="73" nd="1"/>
        <i x="39" nd="1"/>
        <i x="82" nd="1"/>
        <i x="23" nd="1"/>
        <i x="83" nd="1"/>
        <i x="0" nd="1"/>
        <i x="75" nd="1"/>
        <i x="6" nd="1"/>
        <i x="5" nd="1"/>
        <i x="61" nd="1"/>
        <i x="66" nd="1"/>
        <i x="69" nd="1"/>
        <i x="62" nd="1"/>
        <i x="64" nd="1"/>
        <i x="67" nd="1"/>
        <i x="68" nd="1"/>
        <i x="70" nd="1"/>
        <i x="71" nd="1"/>
        <i x="65" nd="1"/>
        <i x="63" nd="1"/>
        <i x="79" nd="1"/>
        <i x="4" nd="1"/>
        <i x="60" nd="1"/>
        <i x="35" nd="1"/>
        <i x="22" nd="1"/>
        <i x="7" nd="1"/>
        <i x="17" nd="1"/>
        <i x="47" nd="1"/>
        <i x="46" nd="1"/>
        <i x="40" nd="1"/>
        <i x="37" nd="1"/>
        <i x="13" nd="1"/>
        <i x="9" nd="1"/>
        <i x="80" nd="1"/>
        <i x="53" nd="1"/>
        <i x="50" nd="1"/>
        <i x="48" nd="1"/>
        <i x="51" nd="1"/>
        <i x="52" nd="1"/>
        <i x="49" nd="1"/>
        <i x="59" nd="1"/>
        <i x="56" nd="1"/>
        <i x="54" nd="1"/>
        <i x="57" nd="1"/>
        <i x="58" nd="1"/>
        <i x="55" nd="1"/>
        <i x="74" nd="1"/>
        <i x="11" nd="1"/>
        <i x="1" nd="1"/>
        <i x="14" nd="1"/>
        <i x="29" nd="1"/>
        <i x="72" nd="1"/>
        <i x="28" nd="1"/>
        <i x="43" nd="1"/>
        <i x="42" nd="1"/>
        <i x="16" nd="1"/>
        <i x="10" nd="1"/>
        <i x="31" nd="1"/>
        <i x="3" nd="1"/>
        <i x="33" nd="1"/>
        <i x="45" nd="1"/>
        <i x="15" nd="1"/>
        <i x="34" nd="1"/>
        <i x="36" nd="1"/>
        <i x="99" nd="1"/>
        <i x="108" nd="1"/>
        <i x="152" nd="1"/>
        <i x="169" nd="1"/>
        <i x="135" nd="1"/>
        <i x="114" nd="1"/>
        <i x="166" nd="1"/>
        <i x="100" nd="1"/>
        <i x="144" nd="1"/>
        <i x="123" nd="1"/>
        <i x="88" nd="1"/>
        <i x="143" nd="1"/>
        <i x="85" nd="1"/>
        <i x="136" nd="1"/>
        <i x="130" nd="1"/>
        <i x="159" nd="1"/>
        <i x="121" nd="1"/>
        <i x="142" nd="1"/>
        <i x="92" nd="1"/>
        <i x="170" nd="1"/>
        <i x="134" nd="1"/>
        <i x="165" nd="1"/>
        <i x="107" nd="1"/>
        <i x="129" nd="1"/>
        <i x="164" nd="1"/>
        <i x="151" nd="1"/>
        <i x="118" nd="1"/>
        <i x="157" nd="1"/>
        <i x="140" nd="1"/>
        <i x="89" nd="1"/>
        <i x="116" nd="1"/>
        <i x="150" nd="1"/>
        <i x="106" nd="1"/>
        <i x="171" nd="1"/>
        <i x="105" nd="1"/>
        <i x="153" nd="1"/>
        <i x="96" nd="1"/>
        <i x="161" nd="1"/>
        <i x="162" nd="1"/>
        <i x="149" nd="1"/>
        <i x="132" nd="1"/>
        <i x="93" nd="1"/>
        <i x="98" nd="1"/>
        <i x="110" nd="1"/>
        <i x="158" nd="1"/>
        <i x="91" nd="1"/>
        <i x="131" nd="1"/>
        <i x="86" nd="1"/>
        <i x="154" nd="1"/>
        <i x="115" nd="1"/>
        <i x="160" nd="1"/>
        <i x="117" nd="1"/>
        <i x="128" nd="1"/>
        <i x="111" nd="1"/>
        <i x="122" nd="1"/>
        <i x="125" nd="1"/>
        <i x="103" nd="1"/>
        <i x="167" nd="1"/>
        <i x="137" nd="1"/>
        <i x="101" nd="1"/>
        <i x="147" nd="1"/>
        <i x="97" nd="1"/>
        <i x="95" nd="1"/>
        <i x="120" nd="1"/>
        <i x="94" nd="1"/>
        <i x="168" nd="1"/>
        <i x="124" nd="1"/>
        <i x="156" nd="1"/>
        <i x="84" nd="1"/>
        <i x="173" nd="1"/>
        <i x="172" nd="1"/>
        <i x="87" nd="1"/>
        <i x="109" nd="1"/>
        <i x="113" nd="1"/>
        <i x="127" nd="1"/>
        <i x="139" nd="1"/>
        <i x="126" nd="1"/>
        <i x="90" nd="1"/>
        <i x="141" nd="1"/>
        <i x="138" nd="1"/>
        <i x="155" nd="1"/>
        <i x="146" nd="1"/>
        <i x="112" nd="1"/>
        <i x="148" nd="1"/>
        <i x="104" nd="1"/>
        <i x="133" nd="1"/>
        <i x="163" nd="1"/>
        <i x="102" nd="1"/>
        <i x="119" nd="1"/>
        <i x="145"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us3" xr10:uid="{BC11B7B0-A12B-43F7-AEBB-5DC9A942A112}" sourceName="Campus">
  <pivotTables>
    <pivotTable tabId="12" name="PivotTable6"/>
    <pivotTable tabId="12" name="PivotTable7"/>
    <pivotTable tabId="12" name="PivotTable8"/>
    <pivotTable tabId="12" name="PivotTable9"/>
  </pivotTables>
  <data>
    <tabular pivotCacheId="674102589">
      <items count="7">
        <i x="0" s="1"/>
        <i x="1"/>
        <i x="2"/>
        <i x="3"/>
        <i x="4"/>
        <i x="5"/>
        <i x="6"/>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estion4" xr10:uid="{4917A4EA-2D64-41F4-86FC-8399CEC68791}" sourceName="Question">
  <pivotTables>
    <pivotTable tabId="13" name="PivotTable9"/>
    <pivotTable tabId="13" name="PivotTable11"/>
    <pivotTable tabId="13" name="PivotTable12"/>
    <pivotTable tabId="13" name="PivotTable10"/>
  </pivotTables>
  <data>
    <tabular pivotCacheId="674102589" showMissing="0">
      <items count="174">
        <i x="81" s="1"/>
        <i x="77"/>
        <i x="78"/>
        <i x="76"/>
        <i x="19"/>
        <i x="18"/>
        <i x="12"/>
        <i x="24"/>
        <i x="73"/>
        <i x="82"/>
        <i x="83"/>
        <i x="75"/>
        <i x="25"/>
        <i x="26"/>
        <i x="79"/>
        <i x="80"/>
        <i x="74"/>
        <i x="29"/>
        <i x="72"/>
        <i x="28"/>
        <i x="41" nd="1"/>
        <i x="32" nd="1"/>
        <i x="38" nd="1"/>
        <i x="27" nd="1"/>
        <i x="20" nd="1"/>
        <i x="21" nd="1"/>
        <i x="8" nd="1"/>
        <i x="2" nd="1"/>
        <i x="39" nd="1"/>
        <i x="23" nd="1"/>
        <i x="0" nd="1"/>
        <i x="6" nd="1"/>
        <i x="5" nd="1"/>
        <i x="61" nd="1"/>
        <i x="66" nd="1"/>
        <i x="69" nd="1"/>
        <i x="62" nd="1"/>
        <i x="64" nd="1"/>
        <i x="67" nd="1"/>
        <i x="68" nd="1"/>
        <i x="70" nd="1"/>
        <i x="71" nd="1"/>
        <i x="65" nd="1"/>
        <i x="63" nd="1"/>
        <i x="4" nd="1"/>
        <i x="60" nd="1"/>
        <i x="30" nd="1"/>
        <i x="35" nd="1"/>
        <i x="22" nd="1"/>
        <i x="7" nd="1"/>
        <i x="17" nd="1"/>
        <i x="47" nd="1"/>
        <i x="46" nd="1"/>
        <i x="40" nd="1"/>
        <i x="37" nd="1"/>
        <i x="13" nd="1"/>
        <i x="9" nd="1"/>
        <i x="44" nd="1"/>
        <i x="53" nd="1"/>
        <i x="50" nd="1"/>
        <i x="48" nd="1"/>
        <i x="51" nd="1"/>
        <i x="52" nd="1"/>
        <i x="49" nd="1"/>
        <i x="59" nd="1"/>
        <i x="56" nd="1"/>
        <i x="54" nd="1"/>
        <i x="57" nd="1"/>
        <i x="58" nd="1"/>
        <i x="55" nd="1"/>
        <i x="11" nd="1"/>
        <i x="1" nd="1"/>
        <i x="14" nd="1"/>
        <i x="43" nd="1"/>
        <i x="42" nd="1"/>
        <i x="16" nd="1"/>
        <i x="10" nd="1"/>
        <i x="31" nd="1"/>
        <i x="3" nd="1"/>
        <i x="33" nd="1"/>
        <i x="45" nd="1"/>
        <i x="15" nd="1"/>
        <i x="34" nd="1"/>
        <i x="36" nd="1"/>
        <i x="99" nd="1"/>
        <i x="108" nd="1"/>
        <i x="152" nd="1"/>
        <i x="169" nd="1"/>
        <i x="135" nd="1"/>
        <i x="114" nd="1"/>
        <i x="166" nd="1"/>
        <i x="100" nd="1"/>
        <i x="144" nd="1"/>
        <i x="123" nd="1"/>
        <i x="88" nd="1"/>
        <i x="143" nd="1"/>
        <i x="85" nd="1"/>
        <i x="136" nd="1"/>
        <i x="130" nd="1"/>
        <i x="159" nd="1"/>
        <i x="121" nd="1"/>
        <i x="142" nd="1"/>
        <i x="92" nd="1"/>
        <i x="170" nd="1"/>
        <i x="134" nd="1"/>
        <i x="165" nd="1"/>
        <i x="107" nd="1"/>
        <i x="129" nd="1"/>
        <i x="164" nd="1"/>
        <i x="151" nd="1"/>
        <i x="118" nd="1"/>
        <i x="157" nd="1"/>
        <i x="140" nd="1"/>
        <i x="89" nd="1"/>
        <i x="116" nd="1"/>
        <i x="150" nd="1"/>
        <i x="106" nd="1"/>
        <i x="171" nd="1"/>
        <i x="105" nd="1"/>
        <i x="153" nd="1"/>
        <i x="96" nd="1"/>
        <i x="161" nd="1"/>
        <i x="162" nd="1"/>
        <i x="149" nd="1"/>
        <i x="132" nd="1"/>
        <i x="93" nd="1"/>
        <i x="98" nd="1"/>
        <i x="110" nd="1"/>
        <i x="158" nd="1"/>
        <i x="91" nd="1"/>
        <i x="131" nd="1"/>
        <i x="86" nd="1"/>
        <i x="154" nd="1"/>
        <i x="115" nd="1"/>
        <i x="160" nd="1"/>
        <i x="117" nd="1"/>
        <i x="128" nd="1"/>
        <i x="111" nd="1"/>
        <i x="122" nd="1"/>
        <i x="125" nd="1"/>
        <i x="103" nd="1"/>
        <i x="167" nd="1"/>
        <i x="137" nd="1"/>
        <i x="101" nd="1"/>
        <i x="147" nd="1"/>
        <i x="97" nd="1"/>
        <i x="95" nd="1"/>
        <i x="120" nd="1"/>
        <i x="94" nd="1"/>
        <i x="168" nd="1"/>
        <i x="124" nd="1"/>
        <i x="156" nd="1"/>
        <i x="84" nd="1"/>
        <i x="173" nd="1"/>
        <i x="172" nd="1"/>
        <i x="87" nd="1"/>
        <i x="109" nd="1"/>
        <i x="113" nd="1"/>
        <i x="127" nd="1"/>
        <i x="139" nd="1"/>
        <i x="126" nd="1"/>
        <i x="90" nd="1"/>
        <i x="141" nd="1"/>
        <i x="138" nd="1"/>
        <i x="155" nd="1"/>
        <i x="146" nd="1"/>
        <i x="112" nd="1"/>
        <i x="148" nd="1"/>
        <i x="104" nd="1"/>
        <i x="133" nd="1"/>
        <i x="163" nd="1"/>
        <i x="102" nd="1"/>
        <i x="119" nd="1"/>
        <i x="145"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estion" xr10:uid="{5BFF4273-86F3-462D-A32D-FB97B21BE9C1}" cache="Slicer_Question" caption="Question" showCaption="0" rowHeight="237744"/>
  <slicer name="Campus" xr10:uid="{6282C0E1-84D0-47F4-B6D0-CAA176AF2FD1}" cache="Slicer_Campus" caption="Campus" columnCount="7" showCaption="0" style="SlicerStyleDark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estion 2" xr10:uid="{9342C58C-A80B-494D-8A09-1327A990CF21}" cache="Slicer_Question2" caption="Question" showCaption="0" style="SlicerStyleLight2" rowHeight="241300"/>
  <slicer name="Campus 2" xr10:uid="{5A9D8A28-FAC9-4F30-9321-6AC269C22D06}" cache="Slicer_Campus2" caption="Campus" columnCount="7" showCaption="0" style="SlicerStyleDark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estion 3" xr10:uid="{572434BA-00A0-4877-A3E3-6B2DF9A2FCBE}" cache="Slicer_Question3" caption="Question" showCaption="0" style="SlicerStyleOther1" rowHeight="241300"/>
  <slicer name="Campus 3" xr10:uid="{3B83D8AB-04CF-49BD-87CB-EE0B19E036EB}" cache="Slicer_Campus3" caption="Campus" columnCount="7" showCaption="0" style="SlicerStyleDark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estion 4" xr10:uid="{37C55688-C21E-4DEE-8ABE-D6B700AB1D3B}" cache="Slicer_Question4" caption="Question" showCaption="0" style="SlicerStyleDark1" rowHeight="241300"/>
  <slicer name="Campus 4" xr10:uid="{4FAA8E9F-3043-482B-AE07-901CB1787A4D}" cache="Slicer_Campus4" caption="Campus" columnCount="7" showCaption="0" style="SlicerStyleDark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estion 1" xr10:uid="{A48E4367-01CC-4A78-B363-A23DD08AD59C}" cache="Slicer_Question1" caption="Question" showCaption="0" style="SlicerStyleLight4" rowHeight="241300"/>
  <slicer name="Campus 1" xr10:uid="{83ECA9D4-F5A6-4CA6-B2BA-DF7F3642B4C0}" cache="Slicer_Campus1" caption="Campus" columnCount="7" showCaption="0" style="SlicerStyleDark1"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estion 5" xr10:uid="{56BB3AA4-9AA7-4CDF-BB28-9E2541163090}" cache="Slicer_Question5" caption="Question" startItem="6" showCaption="0" style="SlicerStyleLight6" rowHeight="241300"/>
  <slicer name="Campus 5" xr10:uid="{0C7CA11C-75A7-4769-B09F-05E4BFEFFFBE}" cache="Slicer_Campus5" caption="Campus" columnCount="7" showCaption="0" style="SlicerStyleDark1" rowHeight="241300"/>
</slicers>
</file>

<file path=xl/theme/theme1.xml><?xml version="1.0" encoding="utf-8"?>
<a:theme xmlns:a="http://schemas.openxmlformats.org/drawingml/2006/main" name="Office Theme">
  <a:themeElements>
    <a:clrScheme name="TCCD">
      <a:dk1>
        <a:sysClr val="windowText" lastClr="000000"/>
      </a:dk1>
      <a:lt1>
        <a:sysClr val="window" lastClr="FFFFFF"/>
      </a:lt1>
      <a:dk2>
        <a:srgbClr val="44546A"/>
      </a:dk2>
      <a:lt2>
        <a:srgbClr val="E7E6E6"/>
      </a:lt2>
      <a:accent1>
        <a:srgbClr val="244061"/>
      </a:accent1>
      <a:accent2>
        <a:srgbClr val="64A038"/>
      </a:accent2>
      <a:accent3>
        <a:srgbClr val="A5A5A5"/>
      </a:accent3>
      <a:accent4>
        <a:srgbClr val="028AB2"/>
      </a:accent4>
      <a:accent5>
        <a:srgbClr val="7CE0FD"/>
      </a:accent5>
      <a:accent6>
        <a:srgbClr val="A0D17C"/>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7.xml"/><Relationship Id="rId7" Type="http://schemas.microsoft.com/office/2007/relationships/slicer" Target="../slicers/slicer2.xml"/><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8.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11.xml"/><Relationship Id="rId7" Type="http://schemas.microsoft.com/office/2007/relationships/slicer" Target="../slicers/slicer3.xml"/><Relationship Id="rId2" Type="http://schemas.openxmlformats.org/officeDocument/2006/relationships/pivotTable" Target="../pivotTables/pivotTable10.xml"/><Relationship Id="rId1" Type="http://schemas.openxmlformats.org/officeDocument/2006/relationships/pivotTable" Target="../pivotTables/pivotTable9.xm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pivotTable" Target="../pivotTables/pivotTable12.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15.xml"/><Relationship Id="rId7" Type="http://schemas.microsoft.com/office/2007/relationships/slicer" Target="../slicers/slicer4.xml"/><Relationship Id="rId2" Type="http://schemas.openxmlformats.org/officeDocument/2006/relationships/pivotTable" Target="../pivotTables/pivotTable14.xml"/><Relationship Id="rId1" Type="http://schemas.openxmlformats.org/officeDocument/2006/relationships/pivotTable" Target="../pivotTables/pivotTable13.xm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pivotTable" Target="../pivotTables/pivotTable16.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19.xml"/><Relationship Id="rId7" Type="http://schemas.microsoft.com/office/2007/relationships/slicer" Target="../slicers/slicer5.xml"/><Relationship Id="rId2" Type="http://schemas.openxmlformats.org/officeDocument/2006/relationships/pivotTable" Target="../pivotTables/pivotTable18.xml"/><Relationship Id="rId1" Type="http://schemas.openxmlformats.org/officeDocument/2006/relationships/pivotTable" Target="../pivotTables/pivotTable17.xm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pivotTable" Target="../pivotTables/pivotTable20.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23.xml"/><Relationship Id="rId7" Type="http://schemas.microsoft.com/office/2007/relationships/slicer" Target="../slicers/slicer6.xml"/><Relationship Id="rId2" Type="http://schemas.openxmlformats.org/officeDocument/2006/relationships/pivotTable" Target="../pivotTables/pivotTable22.xml"/><Relationship Id="rId1" Type="http://schemas.openxmlformats.org/officeDocument/2006/relationships/pivotTable" Target="../pivotTables/pivotTable21.xm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pivotTable" Target="../pivotTables/pivotTable2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D6402-2AD1-4764-83AE-AA74EA94B126}">
  <sheetPr codeName="Sheet2"/>
  <dimension ref="A1:P4467"/>
  <sheetViews>
    <sheetView workbookViewId="0">
      <selection activeCell="O16" sqref="O16"/>
    </sheetView>
  </sheetViews>
  <sheetFormatPr defaultRowHeight="15" x14ac:dyDescent="0.25"/>
  <cols>
    <col min="1" max="1" width="8.7109375" customWidth="1"/>
    <col min="2" max="2" width="12.28515625" customWidth="1"/>
    <col min="3" max="13" width="8.7109375" customWidth="1"/>
  </cols>
  <sheetData>
    <row r="1" spans="1:13" x14ac:dyDescent="0.25">
      <c r="A1" t="s">
        <v>468</v>
      </c>
      <c r="B1" t="s">
        <v>361</v>
      </c>
      <c r="C1" t="s">
        <v>510</v>
      </c>
      <c r="D1" t="s">
        <v>231</v>
      </c>
      <c r="E1" t="s">
        <v>578</v>
      </c>
      <c r="F1" t="s">
        <v>579</v>
      </c>
      <c r="G1" t="s">
        <v>730</v>
      </c>
      <c r="H1" t="s">
        <v>511</v>
      </c>
      <c r="I1" t="s">
        <v>729</v>
      </c>
      <c r="J1" t="s">
        <v>369</v>
      </c>
      <c r="K1" t="s">
        <v>230</v>
      </c>
      <c r="L1" t="s">
        <v>580</v>
      </c>
      <c r="M1" t="s">
        <v>731</v>
      </c>
    </row>
    <row r="2" spans="1:13" x14ac:dyDescent="0.25">
      <c r="A2" t="s">
        <v>371</v>
      </c>
      <c r="B2" t="s">
        <v>753</v>
      </c>
      <c r="C2" t="s">
        <v>300</v>
      </c>
      <c r="D2" t="s">
        <v>522</v>
      </c>
      <c r="E2" t="str">
        <f>_xlfn.CONCAT(B2,D2)</f>
        <v>Have you taken this survey in another class this term?</v>
      </c>
      <c r="F2" t="s">
        <v>372</v>
      </c>
      <c r="G2">
        <v>1</v>
      </c>
      <c r="H2" t="s">
        <v>588</v>
      </c>
      <c r="I2" t="s">
        <v>185</v>
      </c>
      <c r="J2" t="s">
        <v>370</v>
      </c>
      <c r="K2" t="s">
        <v>0</v>
      </c>
      <c r="L2" t="s">
        <v>581</v>
      </c>
      <c r="M2">
        <v>0</v>
      </c>
    </row>
    <row r="3" spans="1:13" x14ac:dyDescent="0.25">
      <c r="A3" t="s">
        <v>371</v>
      </c>
      <c r="B3" t="s">
        <v>753</v>
      </c>
      <c r="C3" t="s">
        <v>300</v>
      </c>
      <c r="D3" t="s">
        <v>522</v>
      </c>
      <c r="E3" t="str">
        <f t="shared" ref="E3:E66" si="0">_xlfn.CONCAT(B3,D3)</f>
        <v>Have you taken this survey in another class this term?</v>
      </c>
      <c r="F3" t="s">
        <v>372</v>
      </c>
      <c r="G3">
        <v>2</v>
      </c>
      <c r="H3" t="s">
        <v>589</v>
      </c>
      <c r="I3" t="s">
        <v>186</v>
      </c>
      <c r="J3" t="s">
        <v>370</v>
      </c>
      <c r="K3" t="s">
        <v>0</v>
      </c>
      <c r="L3" t="s">
        <v>581</v>
      </c>
      <c r="M3">
        <v>1961.701909405054</v>
      </c>
    </row>
    <row r="4" spans="1:13" x14ac:dyDescent="0.25">
      <c r="A4" t="s">
        <v>374</v>
      </c>
      <c r="B4" t="s">
        <v>752</v>
      </c>
      <c r="C4" t="s">
        <v>300</v>
      </c>
      <c r="D4" t="s">
        <v>522</v>
      </c>
      <c r="E4" t="str">
        <f t="shared" si="0"/>
        <v>Thinking about this term, how would you describe your enrollment at this college?</v>
      </c>
      <c r="F4" t="s">
        <v>372</v>
      </c>
      <c r="G4">
        <v>1</v>
      </c>
      <c r="H4" t="s">
        <v>590</v>
      </c>
      <c r="I4" t="s">
        <v>232</v>
      </c>
      <c r="J4" t="s">
        <v>373</v>
      </c>
      <c r="K4" t="s">
        <v>1</v>
      </c>
      <c r="L4" t="s">
        <v>581</v>
      </c>
      <c r="M4">
        <v>1637.1267368777005</v>
      </c>
    </row>
    <row r="5" spans="1:13" x14ac:dyDescent="0.25">
      <c r="A5" t="s">
        <v>374</v>
      </c>
      <c r="B5" t="s">
        <v>752</v>
      </c>
      <c r="C5" t="s">
        <v>300</v>
      </c>
      <c r="D5" t="s">
        <v>522</v>
      </c>
      <c r="E5" t="str">
        <f t="shared" si="0"/>
        <v>Thinking about this term, how would you describe your enrollment at this college?</v>
      </c>
      <c r="F5" t="s">
        <v>372</v>
      </c>
      <c r="G5">
        <v>2</v>
      </c>
      <c r="H5" t="s">
        <v>591</v>
      </c>
      <c r="I5" t="s">
        <v>233</v>
      </c>
      <c r="J5" t="s">
        <v>373</v>
      </c>
      <c r="K5" t="s">
        <v>1</v>
      </c>
      <c r="L5" t="s">
        <v>581</v>
      </c>
      <c r="M5">
        <v>324.57517252735454</v>
      </c>
    </row>
    <row r="6" spans="1:13" x14ac:dyDescent="0.25">
      <c r="A6" t="s">
        <v>376</v>
      </c>
      <c r="B6" t="s">
        <v>469</v>
      </c>
      <c r="C6" t="s">
        <v>300</v>
      </c>
      <c r="D6" t="s">
        <v>522</v>
      </c>
      <c r="E6" t="str">
        <f t="shared" si="0"/>
        <v>Did you begin college at this college or elsewhere?</v>
      </c>
      <c r="F6" t="s">
        <v>372</v>
      </c>
      <c r="G6">
        <v>1</v>
      </c>
      <c r="H6" t="s">
        <v>592</v>
      </c>
      <c r="I6" t="s">
        <v>234</v>
      </c>
      <c r="J6" t="s">
        <v>375</v>
      </c>
      <c r="K6" t="s">
        <v>2</v>
      </c>
      <c r="L6" t="s">
        <v>581</v>
      </c>
      <c r="M6">
        <v>1737.6559758006904</v>
      </c>
    </row>
    <row r="7" spans="1:13" x14ac:dyDescent="0.25">
      <c r="A7" t="s">
        <v>376</v>
      </c>
      <c r="B7" t="s">
        <v>469</v>
      </c>
      <c r="C7" t="s">
        <v>300</v>
      </c>
      <c r="D7" t="s">
        <v>522</v>
      </c>
      <c r="E7" t="str">
        <f t="shared" si="0"/>
        <v>Did you begin college at this college or elsewhere?</v>
      </c>
      <c r="F7" t="s">
        <v>372</v>
      </c>
      <c r="G7">
        <v>2</v>
      </c>
      <c r="H7" t="s">
        <v>593</v>
      </c>
      <c r="I7" t="s">
        <v>235</v>
      </c>
      <c r="J7" t="s">
        <v>375</v>
      </c>
      <c r="K7" t="s">
        <v>2</v>
      </c>
      <c r="L7" t="s">
        <v>581</v>
      </c>
      <c r="M7">
        <v>178.52854247918339</v>
      </c>
    </row>
    <row r="8" spans="1:13" x14ac:dyDescent="0.25">
      <c r="A8" t="s">
        <v>378</v>
      </c>
      <c r="B8" t="s">
        <v>470</v>
      </c>
      <c r="C8" t="s">
        <v>300</v>
      </c>
      <c r="D8" t="s">
        <v>319</v>
      </c>
      <c r="E8" t="str">
        <f t="shared" si="0"/>
        <v>While in high school, did you earn college credit for one or more courses? No</v>
      </c>
      <c r="F8" t="s">
        <v>372</v>
      </c>
      <c r="G8">
        <v>0</v>
      </c>
      <c r="H8" t="s">
        <v>655</v>
      </c>
      <c r="I8" t="s">
        <v>228</v>
      </c>
      <c r="J8" t="s">
        <v>377</v>
      </c>
      <c r="K8" t="s">
        <v>3</v>
      </c>
      <c r="L8" t="s">
        <v>581</v>
      </c>
      <c r="M8">
        <v>508.79170877589667</v>
      </c>
    </row>
    <row r="9" spans="1:13" x14ac:dyDescent="0.25">
      <c r="A9" t="s">
        <v>378</v>
      </c>
      <c r="B9" t="s">
        <v>470</v>
      </c>
      <c r="C9" t="s">
        <v>300</v>
      </c>
      <c r="D9" t="s">
        <v>319</v>
      </c>
      <c r="E9" t="str">
        <f t="shared" si="0"/>
        <v>While in high school, did you earn college credit for one or more courses? No</v>
      </c>
      <c r="F9" t="s">
        <v>372</v>
      </c>
      <c r="G9">
        <v>1</v>
      </c>
      <c r="H9" t="s">
        <v>588</v>
      </c>
      <c r="I9" t="s">
        <v>229</v>
      </c>
      <c r="J9" t="s">
        <v>377</v>
      </c>
      <c r="K9" t="s">
        <v>3</v>
      </c>
      <c r="L9" t="s">
        <v>581</v>
      </c>
      <c r="M9">
        <v>1452.9102006291555</v>
      </c>
    </row>
    <row r="10" spans="1:13" x14ac:dyDescent="0.25">
      <c r="A10" t="s">
        <v>378</v>
      </c>
      <c r="B10" t="s">
        <v>470</v>
      </c>
      <c r="C10" t="s">
        <v>300</v>
      </c>
      <c r="D10" t="s">
        <v>512</v>
      </c>
      <c r="E10" t="str">
        <f t="shared" si="0"/>
        <v>While in high school, did you earn college credit for one or more courses? Yes, at this college</v>
      </c>
      <c r="F10" t="s">
        <v>372</v>
      </c>
      <c r="G10">
        <v>0</v>
      </c>
      <c r="H10" t="s">
        <v>655</v>
      </c>
      <c r="I10" t="s">
        <v>228</v>
      </c>
      <c r="J10" t="s">
        <v>377</v>
      </c>
      <c r="K10" t="s">
        <v>4</v>
      </c>
      <c r="L10" t="s">
        <v>581</v>
      </c>
      <c r="M10">
        <v>1867.7458362642606</v>
      </c>
    </row>
    <row r="11" spans="1:13" x14ac:dyDescent="0.25">
      <c r="A11" t="s">
        <v>378</v>
      </c>
      <c r="B11" t="s">
        <v>470</v>
      </c>
      <c r="C11" t="s">
        <v>300</v>
      </c>
      <c r="D11" t="s">
        <v>512</v>
      </c>
      <c r="E11" t="str">
        <f t="shared" si="0"/>
        <v>While in high school, did you earn college credit for one or more courses? Yes, at this college</v>
      </c>
      <c r="F11" t="s">
        <v>372</v>
      </c>
      <c r="G11">
        <v>1</v>
      </c>
      <c r="H11" t="s">
        <v>588</v>
      </c>
      <c r="I11" t="s">
        <v>229</v>
      </c>
      <c r="J11" t="s">
        <v>377</v>
      </c>
      <c r="K11" t="s">
        <v>4</v>
      </c>
      <c r="L11" t="s">
        <v>581</v>
      </c>
      <c r="M11">
        <v>93.956073140790679</v>
      </c>
    </row>
    <row r="12" spans="1:13" x14ac:dyDescent="0.25">
      <c r="A12" t="s">
        <v>378</v>
      </c>
      <c r="B12" t="s">
        <v>470</v>
      </c>
      <c r="C12" t="s">
        <v>300</v>
      </c>
      <c r="D12" t="s">
        <v>513</v>
      </c>
      <c r="E12" t="str">
        <f t="shared" si="0"/>
        <v>While in high school, did you earn college credit for one or more courses? Yes, at a different college</v>
      </c>
      <c r="F12" t="s">
        <v>372</v>
      </c>
      <c r="G12">
        <v>0</v>
      </c>
      <c r="H12" t="s">
        <v>655</v>
      </c>
      <c r="I12" t="s">
        <v>228</v>
      </c>
      <c r="J12" t="s">
        <v>377</v>
      </c>
      <c r="K12" t="s">
        <v>5</v>
      </c>
      <c r="L12" t="s">
        <v>581</v>
      </c>
      <c r="M12">
        <v>1893.2204475226911</v>
      </c>
    </row>
    <row r="13" spans="1:13" x14ac:dyDescent="0.25">
      <c r="A13" t="s">
        <v>378</v>
      </c>
      <c r="B13" t="s">
        <v>470</v>
      </c>
      <c r="C13" t="s">
        <v>300</v>
      </c>
      <c r="D13" t="s">
        <v>513</v>
      </c>
      <c r="E13" t="str">
        <f t="shared" si="0"/>
        <v>While in high school, did you earn college credit for one or more courses? Yes, at a different college</v>
      </c>
      <c r="F13" t="s">
        <v>372</v>
      </c>
      <c r="G13">
        <v>1</v>
      </c>
      <c r="H13" t="s">
        <v>588</v>
      </c>
      <c r="I13" t="s">
        <v>229</v>
      </c>
      <c r="J13" t="s">
        <v>377</v>
      </c>
      <c r="K13" t="s">
        <v>5</v>
      </c>
      <c r="L13" t="s">
        <v>581</v>
      </c>
      <c r="M13">
        <v>68.48146188236197</v>
      </c>
    </row>
    <row r="14" spans="1:13" x14ac:dyDescent="0.25">
      <c r="A14" t="s">
        <v>378</v>
      </c>
      <c r="B14" t="s">
        <v>470</v>
      </c>
      <c r="C14" t="s">
        <v>300</v>
      </c>
      <c r="D14" t="s">
        <v>514</v>
      </c>
      <c r="E14" t="str">
        <f t="shared" si="0"/>
        <v>While in high school, did you earn college credit for one or more courses? Yes, at my high school</v>
      </c>
      <c r="F14" t="s">
        <v>372</v>
      </c>
      <c r="G14">
        <v>0</v>
      </c>
      <c r="H14" t="s">
        <v>655</v>
      </c>
      <c r="I14" t="s">
        <v>228</v>
      </c>
      <c r="J14" t="s">
        <v>377</v>
      </c>
      <c r="K14" t="s">
        <v>6</v>
      </c>
      <c r="L14" t="s">
        <v>581</v>
      </c>
      <c r="M14">
        <v>1590.0378482115816</v>
      </c>
    </row>
    <row r="15" spans="1:13" x14ac:dyDescent="0.25">
      <c r="A15" t="s">
        <v>378</v>
      </c>
      <c r="B15" t="s">
        <v>470</v>
      </c>
      <c r="C15" t="s">
        <v>300</v>
      </c>
      <c r="D15" t="s">
        <v>514</v>
      </c>
      <c r="E15" t="str">
        <f t="shared" si="0"/>
        <v>While in high school, did you earn college credit for one or more courses? Yes, at my high school</v>
      </c>
      <c r="F15" t="s">
        <v>372</v>
      </c>
      <c r="G15">
        <v>1</v>
      </c>
      <c r="H15" t="s">
        <v>588</v>
      </c>
      <c r="I15" t="s">
        <v>229</v>
      </c>
      <c r="J15" t="s">
        <v>377</v>
      </c>
      <c r="K15" t="s">
        <v>6</v>
      </c>
      <c r="L15" t="s">
        <v>581</v>
      </c>
      <c r="M15">
        <v>371.66406119347084</v>
      </c>
    </row>
    <row r="16" spans="1:13" x14ac:dyDescent="0.25">
      <c r="A16" t="s">
        <v>380</v>
      </c>
      <c r="B16" t="s">
        <v>780</v>
      </c>
      <c r="C16" t="s">
        <v>300</v>
      </c>
      <c r="D16" t="s">
        <v>522</v>
      </c>
      <c r="E16" t="str">
        <f t="shared" si="0"/>
        <v>In addition to taking courses at this college, were/are you also enrolled at a 4-year college or university during first term?</v>
      </c>
      <c r="F16" t="s">
        <v>372</v>
      </c>
      <c r="G16">
        <v>1</v>
      </c>
      <c r="H16" t="s">
        <v>588</v>
      </c>
      <c r="I16" t="s">
        <v>185</v>
      </c>
      <c r="J16" t="s">
        <v>379</v>
      </c>
      <c r="K16" t="s">
        <v>7</v>
      </c>
      <c r="L16" t="s">
        <v>581</v>
      </c>
      <c r="M16">
        <v>77.406365746404077</v>
      </c>
    </row>
    <row r="17" spans="1:13" x14ac:dyDescent="0.25">
      <c r="A17" t="s">
        <v>380</v>
      </c>
      <c r="B17" t="s">
        <v>780</v>
      </c>
      <c r="C17" t="s">
        <v>300</v>
      </c>
      <c r="D17" t="s">
        <v>522</v>
      </c>
      <c r="E17" t="str">
        <f t="shared" si="0"/>
        <v>In addition to taking courses at this college, were/are you also enrolled at a 4-year college or university during first term?</v>
      </c>
      <c r="F17" t="s">
        <v>372</v>
      </c>
      <c r="G17">
        <v>2</v>
      </c>
      <c r="H17" t="s">
        <v>589</v>
      </c>
      <c r="I17" t="s">
        <v>186</v>
      </c>
      <c r="J17" t="s">
        <v>379</v>
      </c>
      <c r="K17" t="s">
        <v>7</v>
      </c>
      <c r="L17" t="s">
        <v>581</v>
      </c>
      <c r="M17">
        <v>1861.7191969644355</v>
      </c>
    </row>
    <row r="18" spans="1:13" x14ac:dyDescent="0.25">
      <c r="A18" t="s">
        <v>754</v>
      </c>
      <c r="B18" t="s">
        <v>755</v>
      </c>
      <c r="C18" t="s">
        <v>300</v>
      </c>
      <c r="D18" t="s">
        <v>522</v>
      </c>
      <c r="E18" t="str">
        <f t="shared" si="0"/>
        <v>How many terms have you been enrolled at this college?</v>
      </c>
      <c r="F18" t="s">
        <v>372</v>
      </c>
      <c r="G18">
        <v>1</v>
      </c>
      <c r="H18" t="s">
        <v>594</v>
      </c>
      <c r="I18" t="s">
        <v>236</v>
      </c>
      <c r="J18" t="s">
        <v>381</v>
      </c>
      <c r="K18" t="s">
        <v>8</v>
      </c>
      <c r="L18" t="s">
        <v>581</v>
      </c>
      <c r="M18">
        <v>1961.701909405054</v>
      </c>
    </row>
    <row r="19" spans="1:13" x14ac:dyDescent="0.25">
      <c r="A19" t="s">
        <v>754</v>
      </c>
      <c r="B19" t="s">
        <v>755</v>
      </c>
      <c r="C19" t="s">
        <v>300</v>
      </c>
      <c r="D19" t="s">
        <v>522</v>
      </c>
      <c r="E19" t="str">
        <f t="shared" si="0"/>
        <v>How many terms have you been enrolled at this college?</v>
      </c>
      <c r="F19" t="s">
        <v>372</v>
      </c>
      <c r="G19">
        <v>2</v>
      </c>
      <c r="H19" t="s">
        <v>595</v>
      </c>
      <c r="I19" t="s">
        <v>237</v>
      </c>
      <c r="J19" t="s">
        <v>381</v>
      </c>
      <c r="K19" t="s">
        <v>8</v>
      </c>
      <c r="L19" t="s">
        <v>581</v>
      </c>
      <c r="M19">
        <v>0</v>
      </c>
    </row>
    <row r="20" spans="1:13" x14ac:dyDescent="0.25">
      <c r="A20" t="s">
        <v>754</v>
      </c>
      <c r="B20" t="s">
        <v>755</v>
      </c>
      <c r="C20" t="s">
        <v>300</v>
      </c>
      <c r="D20" t="s">
        <v>522</v>
      </c>
      <c r="E20" t="str">
        <f t="shared" si="0"/>
        <v>How many terms have you been enrolled at this college?</v>
      </c>
      <c r="F20" t="s">
        <v>372</v>
      </c>
      <c r="G20">
        <v>3</v>
      </c>
      <c r="H20" t="s">
        <v>596</v>
      </c>
      <c r="I20" t="s">
        <v>238</v>
      </c>
      <c r="J20" t="s">
        <v>381</v>
      </c>
      <c r="K20" t="s">
        <v>8</v>
      </c>
      <c r="L20" t="s">
        <v>581</v>
      </c>
      <c r="M20">
        <v>0</v>
      </c>
    </row>
    <row r="21" spans="1:13" x14ac:dyDescent="0.25">
      <c r="A21" t="s">
        <v>754</v>
      </c>
      <c r="B21" t="s">
        <v>755</v>
      </c>
      <c r="C21" t="s">
        <v>300</v>
      </c>
      <c r="D21" t="s">
        <v>522</v>
      </c>
      <c r="E21" t="str">
        <f t="shared" si="0"/>
        <v>How many terms have you been enrolled at this college?</v>
      </c>
      <c r="F21" t="s">
        <v>372</v>
      </c>
      <c r="G21">
        <v>4</v>
      </c>
      <c r="H21" t="s">
        <v>597</v>
      </c>
      <c r="I21" t="s">
        <v>239</v>
      </c>
      <c r="J21" t="s">
        <v>381</v>
      </c>
      <c r="K21" t="s">
        <v>8</v>
      </c>
      <c r="L21" t="s">
        <v>581</v>
      </c>
      <c r="M21">
        <v>0</v>
      </c>
    </row>
    <row r="22" spans="1:13" x14ac:dyDescent="0.25">
      <c r="A22" t="s">
        <v>754</v>
      </c>
      <c r="B22" t="s">
        <v>755</v>
      </c>
      <c r="C22" t="s">
        <v>300</v>
      </c>
      <c r="D22" t="s">
        <v>522</v>
      </c>
      <c r="E22" t="str">
        <f t="shared" si="0"/>
        <v>How many terms have you been enrolled at this college?</v>
      </c>
      <c r="F22" t="s">
        <v>372</v>
      </c>
      <c r="G22">
        <v>5</v>
      </c>
      <c r="H22" t="s">
        <v>756</v>
      </c>
      <c r="I22" t="s">
        <v>757</v>
      </c>
      <c r="J22" t="s">
        <v>381</v>
      </c>
      <c r="K22" t="s">
        <v>8</v>
      </c>
      <c r="L22" t="s">
        <v>581</v>
      </c>
      <c r="M22">
        <v>0</v>
      </c>
    </row>
    <row r="23" spans="1:13" x14ac:dyDescent="0.25">
      <c r="A23" t="s">
        <v>383</v>
      </c>
      <c r="B23" t="s">
        <v>781</v>
      </c>
      <c r="C23" t="s">
        <v>300</v>
      </c>
      <c r="D23" t="s">
        <v>522</v>
      </c>
      <c r="E23" t="str">
        <f t="shared" si="0"/>
        <v>How many courses did you enroll in for first term at this college?</v>
      </c>
      <c r="F23" t="s">
        <v>372</v>
      </c>
      <c r="G23">
        <v>1</v>
      </c>
      <c r="H23" t="s">
        <v>598</v>
      </c>
      <c r="I23" t="s">
        <v>240</v>
      </c>
      <c r="J23" t="s">
        <v>382</v>
      </c>
      <c r="K23" t="s">
        <v>9</v>
      </c>
      <c r="L23" t="s">
        <v>581</v>
      </c>
      <c r="M23">
        <v>98.045271812702936</v>
      </c>
    </row>
    <row r="24" spans="1:13" x14ac:dyDescent="0.25">
      <c r="A24" t="s">
        <v>383</v>
      </c>
      <c r="B24" t="s">
        <v>781</v>
      </c>
      <c r="C24" t="s">
        <v>300</v>
      </c>
      <c r="D24" t="s">
        <v>522</v>
      </c>
      <c r="E24" t="str">
        <f t="shared" si="0"/>
        <v>How many courses did you enroll in for first term at this college?</v>
      </c>
      <c r="F24" t="s">
        <v>372</v>
      </c>
      <c r="G24">
        <v>2</v>
      </c>
      <c r="H24" t="s">
        <v>599</v>
      </c>
      <c r="I24" t="s">
        <v>241</v>
      </c>
      <c r="J24" t="s">
        <v>382</v>
      </c>
      <c r="K24" t="s">
        <v>9</v>
      </c>
      <c r="L24" t="s">
        <v>581</v>
      </c>
      <c r="M24">
        <v>331.18166941414995</v>
      </c>
    </row>
    <row r="25" spans="1:13" x14ac:dyDescent="0.25">
      <c r="A25" t="s">
        <v>383</v>
      </c>
      <c r="B25" t="s">
        <v>781</v>
      </c>
      <c r="C25" t="s">
        <v>300</v>
      </c>
      <c r="D25" t="s">
        <v>522</v>
      </c>
      <c r="E25" t="str">
        <f t="shared" si="0"/>
        <v>How many courses did you enroll in for first term at this college?</v>
      </c>
      <c r="F25" t="s">
        <v>372</v>
      </c>
      <c r="G25">
        <v>3</v>
      </c>
      <c r="H25" t="s">
        <v>600</v>
      </c>
      <c r="I25" t="s">
        <v>242</v>
      </c>
      <c r="J25" t="s">
        <v>382</v>
      </c>
      <c r="K25" t="s">
        <v>9</v>
      </c>
      <c r="L25" t="s">
        <v>581</v>
      </c>
      <c r="M25">
        <v>703.43808095176257</v>
      </c>
    </row>
    <row r="26" spans="1:13" x14ac:dyDescent="0.25">
      <c r="A26" t="s">
        <v>383</v>
      </c>
      <c r="B26" t="s">
        <v>781</v>
      </c>
      <c r="C26" t="s">
        <v>300</v>
      </c>
      <c r="D26" t="s">
        <v>522</v>
      </c>
      <c r="E26" t="str">
        <f t="shared" si="0"/>
        <v>How many courses did you enroll in for first term at this college?</v>
      </c>
      <c r="F26" t="s">
        <v>372</v>
      </c>
      <c r="G26">
        <v>4</v>
      </c>
      <c r="H26" t="s">
        <v>601</v>
      </c>
      <c r="I26" t="s">
        <v>243</v>
      </c>
      <c r="J26" t="s">
        <v>382</v>
      </c>
      <c r="K26" t="s">
        <v>9</v>
      </c>
      <c r="L26" t="s">
        <v>581</v>
      </c>
      <c r="M26">
        <v>826.26308295617821</v>
      </c>
    </row>
    <row r="27" spans="1:13" x14ac:dyDescent="0.25">
      <c r="A27" t="s">
        <v>385</v>
      </c>
      <c r="B27" t="s">
        <v>768</v>
      </c>
      <c r="C27" t="s">
        <v>300</v>
      </c>
      <c r="D27" t="s">
        <v>515</v>
      </c>
      <c r="E27" t="str">
        <f t="shared" si="0"/>
        <v>In the current academic term, how many of each type of classes are you taking?Face-to-face?</v>
      </c>
      <c r="F27" t="s">
        <v>386</v>
      </c>
      <c r="G27">
        <v>0</v>
      </c>
      <c r="H27" t="s">
        <v>602</v>
      </c>
      <c r="I27" t="s">
        <v>187</v>
      </c>
      <c r="J27" t="s">
        <v>384</v>
      </c>
      <c r="K27" t="s">
        <v>244</v>
      </c>
      <c r="L27" t="s">
        <v>581</v>
      </c>
      <c r="M27">
        <v>36.118953934582557</v>
      </c>
    </row>
    <row r="28" spans="1:13" x14ac:dyDescent="0.25">
      <c r="A28" t="s">
        <v>385</v>
      </c>
      <c r="B28" t="s">
        <v>768</v>
      </c>
      <c r="C28" t="s">
        <v>300</v>
      </c>
      <c r="D28" t="s">
        <v>515</v>
      </c>
      <c r="E28" t="str">
        <f t="shared" si="0"/>
        <v>In the current academic term, how many of each type of classes are you taking?Face-to-face?</v>
      </c>
      <c r="F28" t="s">
        <v>386</v>
      </c>
      <c r="G28">
        <v>1</v>
      </c>
      <c r="H28" t="s">
        <v>603</v>
      </c>
      <c r="I28">
        <v>1</v>
      </c>
      <c r="J28" t="s">
        <v>384</v>
      </c>
      <c r="K28" t="s">
        <v>244</v>
      </c>
      <c r="L28" t="s">
        <v>581</v>
      </c>
      <c r="M28">
        <v>0</v>
      </c>
    </row>
    <row r="29" spans="1:13" x14ac:dyDescent="0.25">
      <c r="A29" t="s">
        <v>385</v>
      </c>
      <c r="B29" t="s">
        <v>768</v>
      </c>
      <c r="C29" t="s">
        <v>300</v>
      </c>
      <c r="D29" t="s">
        <v>515</v>
      </c>
      <c r="E29" t="str">
        <f t="shared" si="0"/>
        <v>In the current academic term, how many of each type of classes are you taking?Face-to-face?</v>
      </c>
      <c r="F29" t="s">
        <v>386</v>
      </c>
      <c r="G29">
        <v>2</v>
      </c>
      <c r="H29" t="s">
        <v>604</v>
      </c>
      <c r="I29">
        <v>2</v>
      </c>
      <c r="J29" t="s">
        <v>384</v>
      </c>
      <c r="K29" t="s">
        <v>244</v>
      </c>
      <c r="L29" t="s">
        <v>581</v>
      </c>
      <c r="M29">
        <v>0</v>
      </c>
    </row>
    <row r="30" spans="1:13" x14ac:dyDescent="0.25">
      <c r="A30" t="s">
        <v>385</v>
      </c>
      <c r="B30" t="s">
        <v>768</v>
      </c>
      <c r="C30" t="s">
        <v>300</v>
      </c>
      <c r="D30" t="s">
        <v>515</v>
      </c>
      <c r="E30" t="str">
        <f t="shared" si="0"/>
        <v>In the current academic term, how many of each type of classes are you taking?Face-to-face?</v>
      </c>
      <c r="F30" t="s">
        <v>386</v>
      </c>
      <c r="G30">
        <v>3</v>
      </c>
      <c r="H30" t="s">
        <v>605</v>
      </c>
      <c r="I30">
        <v>3</v>
      </c>
      <c r="J30" t="s">
        <v>384</v>
      </c>
      <c r="K30" t="s">
        <v>244</v>
      </c>
      <c r="L30" t="s">
        <v>581</v>
      </c>
      <c r="M30">
        <v>0</v>
      </c>
    </row>
    <row r="31" spans="1:13" x14ac:dyDescent="0.25">
      <c r="A31" t="s">
        <v>385</v>
      </c>
      <c r="B31" t="s">
        <v>768</v>
      </c>
      <c r="C31" t="s">
        <v>300</v>
      </c>
      <c r="D31" t="s">
        <v>515</v>
      </c>
      <c r="E31" t="str">
        <f t="shared" si="0"/>
        <v>In the current academic term, how many of each type of classes are you taking?Face-to-face?</v>
      </c>
      <c r="F31" t="s">
        <v>386</v>
      </c>
      <c r="G31">
        <v>4</v>
      </c>
      <c r="H31" t="s">
        <v>606</v>
      </c>
      <c r="I31">
        <v>4</v>
      </c>
      <c r="J31" t="s">
        <v>384</v>
      </c>
      <c r="K31" t="s">
        <v>244</v>
      </c>
      <c r="L31" t="s">
        <v>581</v>
      </c>
      <c r="M31">
        <v>0</v>
      </c>
    </row>
    <row r="32" spans="1:13" x14ac:dyDescent="0.25">
      <c r="A32" t="s">
        <v>385</v>
      </c>
      <c r="B32" t="s">
        <v>768</v>
      </c>
      <c r="C32" t="s">
        <v>300</v>
      </c>
      <c r="D32" t="s">
        <v>515</v>
      </c>
      <c r="E32" t="str">
        <f t="shared" si="0"/>
        <v>In the current academic term, how many of each type of classes are you taking?Face-to-face?</v>
      </c>
      <c r="F32" t="s">
        <v>386</v>
      </c>
      <c r="G32">
        <v>5</v>
      </c>
      <c r="H32" t="s">
        <v>607</v>
      </c>
      <c r="I32" t="s">
        <v>245</v>
      </c>
      <c r="J32" t="s">
        <v>384</v>
      </c>
      <c r="K32" t="s">
        <v>244</v>
      </c>
      <c r="L32" t="s">
        <v>581</v>
      </c>
      <c r="M32">
        <v>0</v>
      </c>
    </row>
    <row r="33" spans="1:13" x14ac:dyDescent="0.25">
      <c r="A33" t="s">
        <v>385</v>
      </c>
      <c r="B33" t="s">
        <v>768</v>
      </c>
      <c r="C33" t="s">
        <v>300</v>
      </c>
      <c r="D33" t="s">
        <v>516</v>
      </c>
      <c r="E33" t="str">
        <f t="shared" si="0"/>
        <v>In the current academic term, how many of each type of classes are you taking?Online?</v>
      </c>
      <c r="F33" t="s">
        <v>386</v>
      </c>
      <c r="G33">
        <v>0</v>
      </c>
      <c r="H33" t="s">
        <v>602</v>
      </c>
      <c r="I33" t="s">
        <v>187</v>
      </c>
      <c r="J33" t="s">
        <v>384</v>
      </c>
      <c r="K33" t="s">
        <v>246</v>
      </c>
      <c r="L33" t="s">
        <v>581</v>
      </c>
      <c r="M33">
        <v>0</v>
      </c>
    </row>
    <row r="34" spans="1:13" x14ac:dyDescent="0.25">
      <c r="A34" t="s">
        <v>385</v>
      </c>
      <c r="B34" t="s">
        <v>768</v>
      </c>
      <c r="C34" t="s">
        <v>300</v>
      </c>
      <c r="D34" t="s">
        <v>516</v>
      </c>
      <c r="E34" t="str">
        <f t="shared" si="0"/>
        <v>In the current academic term, how many of each type of classes are you taking?Online?</v>
      </c>
      <c r="F34" t="s">
        <v>386</v>
      </c>
      <c r="G34">
        <v>1</v>
      </c>
      <c r="H34" t="s">
        <v>603</v>
      </c>
      <c r="I34">
        <v>1</v>
      </c>
      <c r="J34" t="s">
        <v>384</v>
      </c>
      <c r="K34" t="s">
        <v>246</v>
      </c>
      <c r="L34" t="s">
        <v>581</v>
      </c>
      <c r="M34">
        <v>7.7309870029597221</v>
      </c>
    </row>
    <row r="35" spans="1:13" x14ac:dyDescent="0.25">
      <c r="A35" t="s">
        <v>385</v>
      </c>
      <c r="B35" t="s">
        <v>768</v>
      </c>
      <c r="C35" t="s">
        <v>300</v>
      </c>
      <c r="D35" t="s">
        <v>516</v>
      </c>
      <c r="E35" t="str">
        <f t="shared" si="0"/>
        <v>In the current academic term, how many of each type of classes are you taking?Online?</v>
      </c>
      <c r="F35" t="s">
        <v>386</v>
      </c>
      <c r="G35">
        <v>2</v>
      </c>
      <c r="H35" t="s">
        <v>604</v>
      </c>
      <c r="I35">
        <v>2</v>
      </c>
      <c r="J35" t="s">
        <v>384</v>
      </c>
      <c r="K35" t="s">
        <v>246</v>
      </c>
      <c r="L35" t="s">
        <v>581</v>
      </c>
      <c r="M35">
        <v>13.67301505597735</v>
      </c>
    </row>
    <row r="36" spans="1:13" x14ac:dyDescent="0.25">
      <c r="A36" t="s">
        <v>385</v>
      </c>
      <c r="B36" t="s">
        <v>768</v>
      </c>
      <c r="C36" t="s">
        <v>300</v>
      </c>
      <c r="D36" t="s">
        <v>516</v>
      </c>
      <c r="E36" t="str">
        <f t="shared" si="0"/>
        <v>In the current academic term, how many of each type of classes are you taking?Online?</v>
      </c>
      <c r="F36" t="s">
        <v>386</v>
      </c>
      <c r="G36">
        <v>3</v>
      </c>
      <c r="H36" t="s">
        <v>605</v>
      </c>
      <c r="I36">
        <v>3</v>
      </c>
      <c r="J36" t="s">
        <v>384</v>
      </c>
      <c r="K36" t="s">
        <v>246</v>
      </c>
      <c r="L36" t="s">
        <v>581</v>
      </c>
      <c r="M36">
        <v>10.683846747770309</v>
      </c>
    </row>
    <row r="37" spans="1:13" x14ac:dyDescent="0.25">
      <c r="A37" t="s">
        <v>385</v>
      </c>
      <c r="B37" t="s">
        <v>768</v>
      </c>
      <c r="C37" t="s">
        <v>300</v>
      </c>
      <c r="D37" t="s">
        <v>516</v>
      </c>
      <c r="E37" t="str">
        <f t="shared" si="0"/>
        <v>In the current academic term, how many of each type of classes are you taking?Online?</v>
      </c>
      <c r="F37" t="s">
        <v>386</v>
      </c>
      <c r="G37">
        <v>4</v>
      </c>
      <c r="H37" t="s">
        <v>606</v>
      </c>
      <c r="I37">
        <v>4</v>
      </c>
      <c r="J37" t="s">
        <v>384</v>
      </c>
      <c r="K37" t="s">
        <v>246</v>
      </c>
      <c r="L37" t="s">
        <v>581</v>
      </c>
      <c r="M37">
        <v>6.0042110872441592</v>
      </c>
    </row>
    <row r="38" spans="1:13" x14ac:dyDescent="0.25">
      <c r="A38" t="s">
        <v>385</v>
      </c>
      <c r="B38" t="s">
        <v>768</v>
      </c>
      <c r="C38" t="s">
        <v>300</v>
      </c>
      <c r="D38" t="s">
        <v>516</v>
      </c>
      <c r="E38" t="str">
        <f t="shared" si="0"/>
        <v>In the current academic term, how many of each type of classes are you taking?Online?</v>
      </c>
      <c r="F38" t="s">
        <v>386</v>
      </c>
      <c r="G38">
        <v>5</v>
      </c>
      <c r="H38" t="s">
        <v>607</v>
      </c>
      <c r="I38" t="s">
        <v>245</v>
      </c>
      <c r="J38" t="s">
        <v>384</v>
      </c>
      <c r="K38" t="s">
        <v>246</v>
      </c>
      <c r="L38" t="s">
        <v>581</v>
      </c>
      <c r="M38">
        <v>3.907940106048458</v>
      </c>
    </row>
    <row r="39" spans="1:13" x14ac:dyDescent="0.25">
      <c r="A39" t="s">
        <v>385</v>
      </c>
      <c r="B39" t="s">
        <v>768</v>
      </c>
      <c r="C39" t="s">
        <v>300</v>
      </c>
      <c r="D39" t="s">
        <v>517</v>
      </c>
      <c r="E39" t="str">
        <f t="shared" si="0"/>
        <v>In the current academic term, how many of each type of classes are you taking?Hybrid?</v>
      </c>
      <c r="F39" t="s">
        <v>386</v>
      </c>
      <c r="G39">
        <v>0</v>
      </c>
      <c r="H39" t="s">
        <v>602</v>
      </c>
      <c r="I39" t="s">
        <v>187</v>
      </c>
      <c r="J39" t="s">
        <v>384</v>
      </c>
      <c r="K39" t="s">
        <v>247</v>
      </c>
      <c r="L39" t="s">
        <v>581</v>
      </c>
      <c r="M39">
        <v>35.775079272376921</v>
      </c>
    </row>
    <row r="40" spans="1:13" x14ac:dyDescent="0.25">
      <c r="A40" t="s">
        <v>385</v>
      </c>
      <c r="B40" t="s">
        <v>768</v>
      </c>
      <c r="C40" t="s">
        <v>300</v>
      </c>
      <c r="D40" t="s">
        <v>517</v>
      </c>
      <c r="E40" t="str">
        <f t="shared" si="0"/>
        <v>In the current academic term, how many of each type of classes are you taking?Hybrid?</v>
      </c>
      <c r="F40" t="s">
        <v>386</v>
      </c>
      <c r="G40">
        <v>1</v>
      </c>
      <c r="H40" t="s">
        <v>603</v>
      </c>
      <c r="I40">
        <v>1</v>
      </c>
      <c r="J40" t="s">
        <v>384</v>
      </c>
      <c r="K40" t="s">
        <v>247</v>
      </c>
      <c r="L40" t="s">
        <v>581</v>
      </c>
      <c r="M40">
        <v>0</v>
      </c>
    </row>
    <row r="41" spans="1:13" x14ac:dyDescent="0.25">
      <c r="A41" t="s">
        <v>385</v>
      </c>
      <c r="B41" t="s">
        <v>768</v>
      </c>
      <c r="C41" t="s">
        <v>300</v>
      </c>
      <c r="D41" t="s">
        <v>517</v>
      </c>
      <c r="E41" t="str">
        <f t="shared" si="0"/>
        <v>In the current academic term, how many of each type of classes are you taking?Hybrid?</v>
      </c>
      <c r="F41" t="s">
        <v>386</v>
      </c>
      <c r="G41">
        <v>2</v>
      </c>
      <c r="H41" t="s">
        <v>604</v>
      </c>
      <c r="I41">
        <v>2</v>
      </c>
      <c r="J41" t="s">
        <v>384</v>
      </c>
      <c r="K41" t="s">
        <v>247</v>
      </c>
      <c r="L41" t="s">
        <v>581</v>
      </c>
      <c r="M41">
        <v>0</v>
      </c>
    </row>
    <row r="42" spans="1:13" x14ac:dyDescent="0.25">
      <c r="A42" t="s">
        <v>385</v>
      </c>
      <c r="B42" t="s">
        <v>768</v>
      </c>
      <c r="C42" t="s">
        <v>300</v>
      </c>
      <c r="D42" t="s">
        <v>517</v>
      </c>
      <c r="E42" t="str">
        <f t="shared" si="0"/>
        <v>In the current academic term, how many of each type of classes are you taking?Hybrid?</v>
      </c>
      <c r="F42" t="s">
        <v>386</v>
      </c>
      <c r="G42">
        <v>3</v>
      </c>
      <c r="H42" t="s">
        <v>605</v>
      </c>
      <c r="I42">
        <v>3</v>
      </c>
      <c r="J42" t="s">
        <v>384</v>
      </c>
      <c r="K42" t="s">
        <v>247</v>
      </c>
      <c r="L42" t="s">
        <v>581</v>
      </c>
      <c r="M42">
        <v>0</v>
      </c>
    </row>
    <row r="43" spans="1:13" x14ac:dyDescent="0.25">
      <c r="A43" t="s">
        <v>385</v>
      </c>
      <c r="B43" t="s">
        <v>768</v>
      </c>
      <c r="C43" t="s">
        <v>300</v>
      </c>
      <c r="D43" t="s">
        <v>517</v>
      </c>
      <c r="E43" t="str">
        <f t="shared" si="0"/>
        <v>In the current academic term, how many of each type of classes are you taking?Hybrid?</v>
      </c>
      <c r="F43" t="s">
        <v>386</v>
      </c>
      <c r="G43">
        <v>4</v>
      </c>
      <c r="H43" t="s">
        <v>606</v>
      </c>
      <c r="I43">
        <v>4</v>
      </c>
      <c r="J43" t="s">
        <v>384</v>
      </c>
      <c r="K43" t="s">
        <v>247</v>
      </c>
      <c r="L43" t="s">
        <v>581</v>
      </c>
      <c r="M43">
        <v>0</v>
      </c>
    </row>
    <row r="44" spans="1:13" x14ac:dyDescent="0.25">
      <c r="A44" t="s">
        <v>385</v>
      </c>
      <c r="B44" t="s">
        <v>768</v>
      </c>
      <c r="C44" t="s">
        <v>300</v>
      </c>
      <c r="D44" t="s">
        <v>517</v>
      </c>
      <c r="E44" t="str">
        <f t="shared" si="0"/>
        <v>In the current academic term, how many of each type of classes are you taking?Hybrid?</v>
      </c>
      <c r="F44" t="s">
        <v>386</v>
      </c>
      <c r="G44">
        <v>5</v>
      </c>
      <c r="H44" t="s">
        <v>607</v>
      </c>
      <c r="I44" t="s">
        <v>245</v>
      </c>
      <c r="J44" t="s">
        <v>384</v>
      </c>
      <c r="K44" t="s">
        <v>247</v>
      </c>
      <c r="L44" t="s">
        <v>581</v>
      </c>
      <c r="M44">
        <v>0</v>
      </c>
    </row>
    <row r="45" spans="1:13" x14ac:dyDescent="0.25">
      <c r="A45" t="s">
        <v>388</v>
      </c>
      <c r="B45" t="s">
        <v>795</v>
      </c>
      <c r="C45" t="s">
        <v>300</v>
      </c>
      <c r="D45" t="s">
        <v>522</v>
      </c>
      <c r="E45" t="str">
        <f t="shared" si="0"/>
        <v>Did you add or drop any classes within the first three weeks of first term at this college?</v>
      </c>
      <c r="F45" t="s">
        <v>386</v>
      </c>
      <c r="G45">
        <v>1</v>
      </c>
      <c r="H45" t="s">
        <v>608</v>
      </c>
      <c r="I45" t="s">
        <v>248</v>
      </c>
      <c r="J45" t="s">
        <v>387</v>
      </c>
      <c r="K45" t="s">
        <v>10</v>
      </c>
      <c r="L45" t="s">
        <v>581</v>
      </c>
      <c r="M45">
        <v>81.138991293234909</v>
      </c>
    </row>
    <row r="46" spans="1:13" x14ac:dyDescent="0.25">
      <c r="A46" t="s">
        <v>388</v>
      </c>
      <c r="B46" t="s">
        <v>795</v>
      </c>
      <c r="C46" t="s">
        <v>300</v>
      </c>
      <c r="D46" t="s">
        <v>522</v>
      </c>
      <c r="E46" t="str">
        <f t="shared" si="0"/>
        <v>Did you add or drop any classes within the first three weeks of first term at this college?</v>
      </c>
      <c r="F46" t="s">
        <v>386</v>
      </c>
      <c r="G46">
        <v>2</v>
      </c>
      <c r="H46" t="s">
        <v>609</v>
      </c>
      <c r="I46" t="s">
        <v>249</v>
      </c>
      <c r="J46" t="s">
        <v>387</v>
      </c>
      <c r="K46" t="s">
        <v>10</v>
      </c>
      <c r="L46" t="s">
        <v>581</v>
      </c>
      <c r="M46">
        <v>106.30203904232181</v>
      </c>
    </row>
    <row r="47" spans="1:13" x14ac:dyDescent="0.25">
      <c r="A47" t="s">
        <v>388</v>
      </c>
      <c r="B47" t="s">
        <v>795</v>
      </c>
      <c r="C47" t="s">
        <v>300</v>
      </c>
      <c r="D47" t="s">
        <v>522</v>
      </c>
      <c r="E47" t="str">
        <f t="shared" si="0"/>
        <v>Did you add or drop any classes within the first three weeks of first term at this college?</v>
      </c>
      <c r="F47" t="s">
        <v>386</v>
      </c>
      <c r="G47">
        <v>3</v>
      </c>
      <c r="H47" t="s">
        <v>610</v>
      </c>
      <c r="I47" t="s">
        <v>250</v>
      </c>
      <c r="J47" t="s">
        <v>387</v>
      </c>
      <c r="K47" t="s">
        <v>10</v>
      </c>
      <c r="L47" t="s">
        <v>581</v>
      </c>
      <c r="M47">
        <v>1770.0129408568312</v>
      </c>
    </row>
    <row r="48" spans="1:13" x14ac:dyDescent="0.25">
      <c r="A48" t="s">
        <v>390</v>
      </c>
      <c r="B48" t="s">
        <v>782</v>
      </c>
      <c r="C48" t="s">
        <v>300</v>
      </c>
      <c r="D48" t="s">
        <v>783</v>
      </c>
      <c r="E48" t="str">
        <f t="shared" si="0"/>
        <v>Of the courses you enrolled in during first term at this college,how many did you drop after the first day of class?</v>
      </c>
      <c r="F48" t="s">
        <v>386</v>
      </c>
      <c r="G48">
        <v>1</v>
      </c>
      <c r="H48" t="s">
        <v>611</v>
      </c>
      <c r="I48" t="s">
        <v>187</v>
      </c>
      <c r="J48" t="s">
        <v>389</v>
      </c>
      <c r="K48" t="s">
        <v>11</v>
      </c>
      <c r="L48" t="s">
        <v>581</v>
      </c>
      <c r="M48">
        <v>82.193009305112838</v>
      </c>
    </row>
    <row r="49" spans="1:13" x14ac:dyDescent="0.25">
      <c r="A49" t="s">
        <v>390</v>
      </c>
      <c r="B49" t="s">
        <v>782</v>
      </c>
      <c r="C49" t="s">
        <v>300</v>
      </c>
      <c r="D49" t="s">
        <v>783</v>
      </c>
      <c r="E49" t="str">
        <f t="shared" si="0"/>
        <v>Of the courses you enrolled in during first term at this college,how many did you drop after the first day of class?</v>
      </c>
      <c r="F49" t="s">
        <v>386</v>
      </c>
      <c r="G49">
        <v>2</v>
      </c>
      <c r="H49" t="s">
        <v>612</v>
      </c>
      <c r="I49" t="s">
        <v>240</v>
      </c>
      <c r="J49" t="s">
        <v>389</v>
      </c>
      <c r="K49" t="s">
        <v>11</v>
      </c>
      <c r="L49" t="s">
        <v>581</v>
      </c>
      <c r="M49">
        <v>90.063507487496665</v>
      </c>
    </row>
    <row r="50" spans="1:13" x14ac:dyDescent="0.25">
      <c r="A50" t="s">
        <v>390</v>
      </c>
      <c r="B50" t="s">
        <v>782</v>
      </c>
      <c r="C50" t="s">
        <v>300</v>
      </c>
      <c r="D50" t="s">
        <v>783</v>
      </c>
      <c r="E50" t="str">
        <f t="shared" si="0"/>
        <v>Of the courses you enrolled in during first term at this college,how many did you drop after the first day of class?</v>
      </c>
      <c r="F50" t="s">
        <v>386</v>
      </c>
      <c r="G50">
        <v>3</v>
      </c>
      <c r="H50" t="s">
        <v>613</v>
      </c>
      <c r="I50" t="s">
        <v>241</v>
      </c>
      <c r="J50" t="s">
        <v>389</v>
      </c>
      <c r="K50" t="s">
        <v>11</v>
      </c>
      <c r="L50" t="s">
        <v>581</v>
      </c>
      <c r="M50">
        <v>15.833755691247912</v>
      </c>
    </row>
    <row r="51" spans="1:13" x14ac:dyDescent="0.25">
      <c r="A51" t="s">
        <v>390</v>
      </c>
      <c r="B51" t="s">
        <v>782</v>
      </c>
      <c r="C51" t="s">
        <v>300</v>
      </c>
      <c r="D51" t="s">
        <v>783</v>
      </c>
      <c r="E51" t="str">
        <f t="shared" si="0"/>
        <v>Of the courses you enrolled in during first term at this college,how many did you drop after the first day of class?</v>
      </c>
      <c r="F51" t="s">
        <v>386</v>
      </c>
      <c r="G51">
        <v>4</v>
      </c>
      <c r="H51" t="s">
        <v>614</v>
      </c>
      <c r="I51" t="s">
        <v>242</v>
      </c>
      <c r="J51" t="s">
        <v>389</v>
      </c>
      <c r="K51" t="s">
        <v>11</v>
      </c>
      <c r="L51" t="s">
        <v>581</v>
      </c>
      <c r="M51">
        <v>0.65510918954496955</v>
      </c>
    </row>
    <row r="52" spans="1:13" x14ac:dyDescent="0.25">
      <c r="A52" t="s">
        <v>390</v>
      </c>
      <c r="B52" t="s">
        <v>782</v>
      </c>
      <c r="C52" t="s">
        <v>300</v>
      </c>
      <c r="D52" t="s">
        <v>783</v>
      </c>
      <c r="E52" t="str">
        <f t="shared" si="0"/>
        <v>Of the courses you enrolled in during first term at this college,how many did you drop after the first day of class?</v>
      </c>
      <c r="F52" t="s">
        <v>386</v>
      </c>
      <c r="G52">
        <v>5</v>
      </c>
      <c r="H52" t="s">
        <v>615</v>
      </c>
      <c r="I52" t="s">
        <v>243</v>
      </c>
      <c r="J52" t="s">
        <v>389</v>
      </c>
      <c r="K52" t="s">
        <v>11</v>
      </c>
      <c r="L52" t="s">
        <v>581</v>
      </c>
      <c r="M52">
        <v>0.25005617090811183</v>
      </c>
    </row>
    <row r="53" spans="1:13" x14ac:dyDescent="0.25">
      <c r="A53" t="s">
        <v>362</v>
      </c>
      <c r="B53" t="s">
        <v>784</v>
      </c>
      <c r="C53" t="s">
        <v>300</v>
      </c>
      <c r="D53" t="s">
        <v>522</v>
      </c>
      <c r="E53" t="str">
        <f t="shared" si="0"/>
        <v>When did you register for your courses for first term at this college?</v>
      </c>
      <c r="F53" t="s">
        <v>392</v>
      </c>
      <c r="G53">
        <v>1</v>
      </c>
      <c r="H53" t="s">
        <v>616</v>
      </c>
      <c r="I53" t="s">
        <v>251</v>
      </c>
      <c r="J53" t="s">
        <v>391</v>
      </c>
      <c r="K53" t="s">
        <v>12</v>
      </c>
      <c r="L53" t="s">
        <v>581</v>
      </c>
      <c r="M53">
        <v>1677.5913134460127</v>
      </c>
    </row>
    <row r="54" spans="1:13" x14ac:dyDescent="0.25">
      <c r="A54" t="s">
        <v>362</v>
      </c>
      <c r="B54" t="s">
        <v>784</v>
      </c>
      <c r="C54" t="s">
        <v>300</v>
      </c>
      <c r="D54" t="s">
        <v>522</v>
      </c>
      <c r="E54" t="str">
        <f t="shared" si="0"/>
        <v>When did you register for your courses for first term at this college?</v>
      </c>
      <c r="F54" t="s">
        <v>392</v>
      </c>
      <c r="G54">
        <v>2</v>
      </c>
      <c r="H54" t="s">
        <v>617</v>
      </c>
      <c r="I54" t="s">
        <v>252</v>
      </c>
      <c r="J54" t="s">
        <v>391</v>
      </c>
      <c r="K54" t="s">
        <v>12</v>
      </c>
      <c r="L54" t="s">
        <v>581</v>
      </c>
      <c r="M54">
        <v>251.79618133368345</v>
      </c>
    </row>
    <row r="55" spans="1:13" x14ac:dyDescent="0.25">
      <c r="A55" t="s">
        <v>362</v>
      </c>
      <c r="B55" t="s">
        <v>784</v>
      </c>
      <c r="C55" t="s">
        <v>300</v>
      </c>
      <c r="D55" t="s">
        <v>522</v>
      </c>
      <c r="E55" t="str">
        <f t="shared" si="0"/>
        <v>When did you register for your courses for first term at this college?</v>
      </c>
      <c r="F55" t="s">
        <v>392</v>
      </c>
      <c r="G55">
        <v>3</v>
      </c>
      <c r="H55" t="s">
        <v>618</v>
      </c>
      <c r="I55" t="s">
        <v>253</v>
      </c>
      <c r="J55" t="s">
        <v>391</v>
      </c>
      <c r="K55" t="s">
        <v>12</v>
      </c>
      <c r="L55" t="s">
        <v>581</v>
      </c>
      <c r="M55">
        <v>19.475437895110087</v>
      </c>
    </row>
    <row r="56" spans="1:13" x14ac:dyDescent="0.25">
      <c r="A56" t="s">
        <v>362</v>
      </c>
      <c r="B56" t="s">
        <v>784</v>
      </c>
      <c r="C56" t="s">
        <v>300</v>
      </c>
      <c r="D56" t="s">
        <v>522</v>
      </c>
      <c r="E56" t="str">
        <f t="shared" si="0"/>
        <v>When did you register for your courses for first term at this college?</v>
      </c>
      <c r="F56" t="s">
        <v>392</v>
      </c>
      <c r="G56">
        <v>4</v>
      </c>
      <c r="H56" t="s">
        <v>619</v>
      </c>
      <c r="I56" t="s">
        <v>254</v>
      </c>
      <c r="J56" t="s">
        <v>391</v>
      </c>
      <c r="K56" t="s">
        <v>12</v>
      </c>
      <c r="L56" t="s">
        <v>581</v>
      </c>
      <c r="M56">
        <v>6.0611947479723272</v>
      </c>
    </row>
    <row r="57" spans="1:13" x14ac:dyDescent="0.25">
      <c r="A57" t="s">
        <v>363</v>
      </c>
      <c r="B57" t="s">
        <v>471</v>
      </c>
      <c r="C57" t="s">
        <v>300</v>
      </c>
      <c r="D57" t="s">
        <v>518</v>
      </c>
      <c r="E57" t="str">
        <f t="shared" si="0"/>
        <v>The following statements are about this college's orientation for new students.I took part in an online orientation prior to the beginning of classes</v>
      </c>
      <c r="F57" t="s">
        <v>392</v>
      </c>
      <c r="G57">
        <v>0</v>
      </c>
      <c r="H57" t="s">
        <v>655</v>
      </c>
      <c r="I57" t="s">
        <v>228</v>
      </c>
      <c r="J57" t="s">
        <v>393</v>
      </c>
      <c r="K57" t="s">
        <v>13</v>
      </c>
      <c r="L57" t="s">
        <v>581</v>
      </c>
      <c r="M57">
        <v>1558.6143016274004</v>
      </c>
    </row>
    <row r="58" spans="1:13" x14ac:dyDescent="0.25">
      <c r="A58" t="s">
        <v>363</v>
      </c>
      <c r="B58" t="s">
        <v>471</v>
      </c>
      <c r="C58" t="s">
        <v>300</v>
      </c>
      <c r="D58" t="s">
        <v>518</v>
      </c>
      <c r="E58" t="str">
        <f t="shared" si="0"/>
        <v>The following statements are about this college's orientation for new students.I took part in an online orientation prior to the beginning of classes</v>
      </c>
      <c r="F58" t="s">
        <v>392</v>
      </c>
      <c r="G58">
        <v>1</v>
      </c>
      <c r="H58" t="s">
        <v>588</v>
      </c>
      <c r="I58" t="s">
        <v>229</v>
      </c>
      <c r="J58" t="s">
        <v>393</v>
      </c>
      <c r="K58" t="s">
        <v>13</v>
      </c>
      <c r="L58" t="s">
        <v>581</v>
      </c>
      <c r="M58">
        <v>403.08760777765025</v>
      </c>
    </row>
    <row r="59" spans="1:13" x14ac:dyDescent="0.25">
      <c r="A59" t="s">
        <v>363</v>
      </c>
      <c r="B59" t="s">
        <v>471</v>
      </c>
      <c r="C59" t="s">
        <v>300</v>
      </c>
      <c r="D59" t="s">
        <v>519</v>
      </c>
      <c r="E59" t="str">
        <f t="shared" si="0"/>
        <v>The following statements are about this college's orientation for new students.I attended an on-campus orientation prior to the beginning of classes</v>
      </c>
      <c r="F59" t="s">
        <v>392</v>
      </c>
      <c r="G59">
        <v>0</v>
      </c>
      <c r="H59" t="s">
        <v>655</v>
      </c>
      <c r="I59" t="s">
        <v>228</v>
      </c>
      <c r="J59" t="s">
        <v>393</v>
      </c>
      <c r="K59" t="s">
        <v>14</v>
      </c>
      <c r="L59" t="s">
        <v>581</v>
      </c>
      <c r="M59">
        <v>880.45446695277712</v>
      </c>
    </row>
    <row r="60" spans="1:13" x14ac:dyDescent="0.25">
      <c r="A60" t="s">
        <v>363</v>
      </c>
      <c r="B60" t="s">
        <v>471</v>
      </c>
      <c r="C60" t="s">
        <v>300</v>
      </c>
      <c r="D60" t="s">
        <v>519</v>
      </c>
      <c r="E60" t="str">
        <f t="shared" si="0"/>
        <v>The following statements are about this college's orientation for new students.I attended an on-campus orientation prior to the beginning of classes</v>
      </c>
      <c r="F60" t="s">
        <v>392</v>
      </c>
      <c r="G60">
        <v>1</v>
      </c>
      <c r="H60" t="s">
        <v>588</v>
      </c>
      <c r="I60" t="s">
        <v>229</v>
      </c>
      <c r="J60" t="s">
        <v>393</v>
      </c>
      <c r="K60" t="s">
        <v>14</v>
      </c>
      <c r="L60" t="s">
        <v>581</v>
      </c>
      <c r="M60">
        <v>1081.2474424522729</v>
      </c>
    </row>
    <row r="61" spans="1:13" x14ac:dyDescent="0.25">
      <c r="A61" t="s">
        <v>363</v>
      </c>
      <c r="B61" t="s">
        <v>471</v>
      </c>
      <c r="C61" t="s">
        <v>300</v>
      </c>
      <c r="D61" t="s">
        <v>785</v>
      </c>
      <c r="E61" t="str">
        <f t="shared" si="0"/>
        <v>The following statements are about this college's orientation for new students.I enrolled in an orientation course during my first term at this college</v>
      </c>
      <c r="F61" t="s">
        <v>392</v>
      </c>
      <c r="G61">
        <v>0</v>
      </c>
      <c r="H61" t="s">
        <v>655</v>
      </c>
      <c r="I61" t="s">
        <v>228</v>
      </c>
      <c r="J61" t="s">
        <v>393</v>
      </c>
      <c r="K61" t="s">
        <v>15</v>
      </c>
      <c r="L61" t="s">
        <v>581</v>
      </c>
      <c r="M61">
        <v>1443.8904405629489</v>
      </c>
    </row>
    <row r="62" spans="1:13" x14ac:dyDescent="0.25">
      <c r="A62" t="s">
        <v>363</v>
      </c>
      <c r="B62" t="s">
        <v>471</v>
      </c>
      <c r="C62" t="s">
        <v>300</v>
      </c>
      <c r="D62" t="s">
        <v>785</v>
      </c>
      <c r="E62" t="str">
        <f t="shared" si="0"/>
        <v>The following statements are about this college's orientation for new students.I enrolled in an orientation course during my first term at this college</v>
      </c>
      <c r="F62" t="s">
        <v>392</v>
      </c>
      <c r="G62">
        <v>1</v>
      </c>
      <c r="H62" t="s">
        <v>588</v>
      </c>
      <c r="I62" t="s">
        <v>229</v>
      </c>
      <c r="J62" t="s">
        <v>393</v>
      </c>
      <c r="K62" t="s">
        <v>15</v>
      </c>
      <c r="L62" t="s">
        <v>581</v>
      </c>
      <c r="M62">
        <v>517.8114688421017</v>
      </c>
    </row>
    <row r="63" spans="1:13" x14ac:dyDescent="0.25">
      <c r="A63" t="s">
        <v>363</v>
      </c>
      <c r="B63" t="s">
        <v>471</v>
      </c>
      <c r="C63" t="s">
        <v>300</v>
      </c>
      <c r="D63" t="s">
        <v>520</v>
      </c>
      <c r="E63" t="str">
        <f t="shared" si="0"/>
        <v>The following statements are about this college's orientation for new students.I was not aware of a college orientation</v>
      </c>
      <c r="F63" t="s">
        <v>392</v>
      </c>
      <c r="G63">
        <v>0</v>
      </c>
      <c r="H63" t="s">
        <v>655</v>
      </c>
      <c r="I63" t="s">
        <v>228</v>
      </c>
      <c r="J63" t="s">
        <v>393</v>
      </c>
      <c r="K63" t="s">
        <v>16</v>
      </c>
      <c r="L63" t="s">
        <v>581</v>
      </c>
      <c r="M63">
        <v>1849.0291444790616</v>
      </c>
    </row>
    <row r="64" spans="1:13" x14ac:dyDescent="0.25">
      <c r="A64" t="s">
        <v>363</v>
      </c>
      <c r="B64" t="s">
        <v>471</v>
      </c>
      <c r="C64" t="s">
        <v>300</v>
      </c>
      <c r="D64" t="s">
        <v>520</v>
      </c>
      <c r="E64" t="str">
        <f t="shared" si="0"/>
        <v>The following statements are about this college's orientation for new students.I was not aware of a college orientation</v>
      </c>
      <c r="F64" t="s">
        <v>392</v>
      </c>
      <c r="G64">
        <v>1</v>
      </c>
      <c r="H64" t="s">
        <v>588</v>
      </c>
      <c r="I64" t="s">
        <v>229</v>
      </c>
      <c r="J64" t="s">
        <v>393</v>
      </c>
      <c r="K64" t="s">
        <v>16</v>
      </c>
      <c r="L64" t="s">
        <v>581</v>
      </c>
      <c r="M64">
        <v>112.67276492599035</v>
      </c>
    </row>
    <row r="65" spans="1:13" x14ac:dyDescent="0.25">
      <c r="A65" t="s">
        <v>363</v>
      </c>
      <c r="B65" t="s">
        <v>471</v>
      </c>
      <c r="C65" t="s">
        <v>300</v>
      </c>
      <c r="D65" t="s">
        <v>521</v>
      </c>
      <c r="E65" t="str">
        <f t="shared" si="0"/>
        <v>The following statements are about this college's orientation for new students.I was unable to participate in orientation due to scheduling or other issues</v>
      </c>
      <c r="F65" t="s">
        <v>392</v>
      </c>
      <c r="G65">
        <v>0</v>
      </c>
      <c r="H65" t="s">
        <v>655</v>
      </c>
      <c r="I65" t="s">
        <v>228</v>
      </c>
      <c r="J65" t="s">
        <v>393</v>
      </c>
      <c r="K65" t="s">
        <v>17</v>
      </c>
      <c r="L65" t="s">
        <v>581</v>
      </c>
      <c r="M65">
        <v>1772.9933894052094</v>
      </c>
    </row>
    <row r="66" spans="1:13" x14ac:dyDescent="0.25">
      <c r="A66" t="s">
        <v>363</v>
      </c>
      <c r="B66" t="s">
        <v>471</v>
      </c>
      <c r="C66" t="s">
        <v>300</v>
      </c>
      <c r="D66" t="s">
        <v>521</v>
      </c>
      <c r="E66" t="str">
        <f t="shared" si="0"/>
        <v>The following statements are about this college's orientation for new students.I was unable to participate in orientation due to scheduling or other issues</v>
      </c>
      <c r="F66" t="s">
        <v>392</v>
      </c>
      <c r="G66">
        <v>1</v>
      </c>
      <c r="H66" t="s">
        <v>588</v>
      </c>
      <c r="I66" t="s">
        <v>229</v>
      </c>
      <c r="J66" t="s">
        <v>393</v>
      </c>
      <c r="K66" t="s">
        <v>17</v>
      </c>
      <c r="L66" t="s">
        <v>581</v>
      </c>
      <c r="M66">
        <v>188.70851999984225</v>
      </c>
    </row>
    <row r="67" spans="1:13" x14ac:dyDescent="0.25">
      <c r="A67" t="s">
        <v>364</v>
      </c>
      <c r="B67" t="s">
        <v>797</v>
      </c>
      <c r="C67" t="s">
        <v>300</v>
      </c>
      <c r="D67" t="s">
        <v>759</v>
      </c>
      <c r="E67" t="str">
        <f t="shared" ref="E67:E130" si="1">_xlfn.CONCAT(B67,D67)</f>
        <v>Consider your experiences with the first three weeks of your first term:Before registering for classes, I was required to take a placement test</v>
      </c>
      <c r="F67" t="s">
        <v>392</v>
      </c>
      <c r="G67">
        <v>1</v>
      </c>
      <c r="H67" t="s">
        <v>588</v>
      </c>
      <c r="I67" t="s">
        <v>185</v>
      </c>
      <c r="J67" t="s">
        <v>394</v>
      </c>
      <c r="K67" t="s">
        <v>18</v>
      </c>
      <c r="L67" t="s">
        <v>581</v>
      </c>
      <c r="M67">
        <v>1469.8855821171862</v>
      </c>
    </row>
    <row r="68" spans="1:13" x14ac:dyDescent="0.25">
      <c r="A68" t="s">
        <v>364</v>
      </c>
      <c r="B68" t="s">
        <v>797</v>
      </c>
      <c r="C68" t="s">
        <v>300</v>
      </c>
      <c r="D68" t="s">
        <v>759</v>
      </c>
      <c r="E68" t="str">
        <f t="shared" si="1"/>
        <v>Consider your experiences with the first three weeks of your first term:Before registering for classes, I was required to take a placement test</v>
      </c>
      <c r="F68" t="s">
        <v>392</v>
      </c>
      <c r="G68">
        <v>2</v>
      </c>
      <c r="H68" t="s">
        <v>589</v>
      </c>
      <c r="I68" t="s">
        <v>186</v>
      </c>
      <c r="J68" t="s">
        <v>394</v>
      </c>
      <c r="K68" t="s">
        <v>18</v>
      </c>
      <c r="L68" t="s">
        <v>581</v>
      </c>
      <c r="M68">
        <v>421.74321065944599</v>
      </c>
    </row>
    <row r="69" spans="1:13" x14ac:dyDescent="0.25">
      <c r="A69" t="s">
        <v>364</v>
      </c>
      <c r="B69" t="s">
        <v>797</v>
      </c>
      <c r="C69" t="s">
        <v>300</v>
      </c>
      <c r="D69" t="s">
        <v>566</v>
      </c>
      <c r="E69" t="str">
        <f t="shared" si="1"/>
        <v xml:space="preserve">Consider your experiences with the first three weeks of your first term:I took a placement test  </v>
      </c>
      <c r="F69" t="s">
        <v>392</v>
      </c>
      <c r="G69">
        <v>1</v>
      </c>
      <c r="H69" t="s">
        <v>588</v>
      </c>
      <c r="I69" t="s">
        <v>185</v>
      </c>
      <c r="J69" t="s">
        <v>394</v>
      </c>
      <c r="K69" t="s">
        <v>19</v>
      </c>
      <c r="L69" t="s">
        <v>581</v>
      </c>
      <c r="M69">
        <v>1504.0091923984016</v>
      </c>
    </row>
    <row r="70" spans="1:13" x14ac:dyDescent="0.25">
      <c r="A70" t="s">
        <v>364</v>
      </c>
      <c r="B70" t="s">
        <v>797</v>
      </c>
      <c r="C70" t="s">
        <v>300</v>
      </c>
      <c r="D70" t="s">
        <v>566</v>
      </c>
      <c r="E70" t="str">
        <f t="shared" si="1"/>
        <v xml:space="preserve">Consider your experiences with the first three weeks of your first term:I took a placement test  </v>
      </c>
      <c r="F70" t="s">
        <v>392</v>
      </c>
      <c r="G70">
        <v>2</v>
      </c>
      <c r="H70" t="s">
        <v>589</v>
      </c>
      <c r="I70" t="s">
        <v>186</v>
      </c>
      <c r="J70" t="s">
        <v>394</v>
      </c>
      <c r="K70" t="s">
        <v>19</v>
      </c>
      <c r="L70" t="s">
        <v>581</v>
      </c>
      <c r="M70">
        <v>325.83584974265506</v>
      </c>
    </row>
    <row r="71" spans="1:13" x14ac:dyDescent="0.25">
      <c r="A71" t="s">
        <v>364</v>
      </c>
      <c r="B71" t="s">
        <v>797</v>
      </c>
      <c r="C71" t="s">
        <v>300</v>
      </c>
      <c r="D71" t="s">
        <v>523</v>
      </c>
      <c r="E71" t="str">
        <f t="shared" si="1"/>
        <v>Consider your experiences with the first three weeks of your first term:I was exempt from taking a placement test at this college</v>
      </c>
      <c r="F71" t="s">
        <v>392</v>
      </c>
      <c r="G71">
        <v>1</v>
      </c>
      <c r="H71" t="s">
        <v>588</v>
      </c>
      <c r="I71" t="s">
        <v>185</v>
      </c>
      <c r="J71" t="s">
        <v>394</v>
      </c>
      <c r="K71" t="s">
        <v>20</v>
      </c>
      <c r="L71" t="s">
        <v>581</v>
      </c>
      <c r="M71">
        <v>425.99824713387812</v>
      </c>
    </row>
    <row r="72" spans="1:13" x14ac:dyDescent="0.25">
      <c r="A72" t="s">
        <v>364</v>
      </c>
      <c r="B72" t="s">
        <v>797</v>
      </c>
      <c r="C72" t="s">
        <v>300</v>
      </c>
      <c r="D72" t="s">
        <v>523</v>
      </c>
      <c r="E72" t="str">
        <f t="shared" si="1"/>
        <v>Consider your experiences with the first three weeks of your first term:I was exempt from taking a placement test at this college</v>
      </c>
      <c r="F72" t="s">
        <v>392</v>
      </c>
      <c r="G72">
        <v>2</v>
      </c>
      <c r="H72" t="s">
        <v>589</v>
      </c>
      <c r="I72" t="s">
        <v>186</v>
      </c>
      <c r="J72" t="s">
        <v>394</v>
      </c>
      <c r="K72" t="s">
        <v>20</v>
      </c>
      <c r="L72" t="s">
        <v>581</v>
      </c>
      <c r="M72">
        <v>1348.7729460157482</v>
      </c>
    </row>
    <row r="73" spans="1:13" x14ac:dyDescent="0.25">
      <c r="A73" t="s">
        <v>365</v>
      </c>
      <c r="B73" t="s">
        <v>509</v>
      </c>
      <c r="C73" t="s">
        <v>300</v>
      </c>
      <c r="D73" t="s">
        <v>524</v>
      </c>
      <c r="E73" t="str">
        <f t="shared" si="1"/>
        <v>My placement test scores indicated that I needed to take a Developmental course in the following areas.Didn't take a placement test</v>
      </c>
      <c r="F73" t="s">
        <v>392</v>
      </c>
      <c r="G73">
        <v>0</v>
      </c>
      <c r="H73" t="s">
        <v>655</v>
      </c>
      <c r="I73" t="s">
        <v>228</v>
      </c>
      <c r="J73" t="s">
        <v>395</v>
      </c>
      <c r="K73" t="s">
        <v>21</v>
      </c>
      <c r="L73" t="s">
        <v>581</v>
      </c>
      <c r="M73">
        <v>1516.4510788285527</v>
      </c>
    </row>
    <row r="74" spans="1:13" x14ac:dyDescent="0.25">
      <c r="A74" t="s">
        <v>365</v>
      </c>
      <c r="B74" t="s">
        <v>509</v>
      </c>
      <c r="C74" t="s">
        <v>300</v>
      </c>
      <c r="D74" t="s">
        <v>524</v>
      </c>
      <c r="E74" t="str">
        <f t="shared" si="1"/>
        <v>My placement test scores indicated that I needed to take a Developmental course in the following areas.Didn't take a placement test</v>
      </c>
      <c r="F74" t="s">
        <v>392</v>
      </c>
      <c r="G74">
        <v>1</v>
      </c>
      <c r="H74" t="s">
        <v>588</v>
      </c>
      <c r="I74" t="s">
        <v>229</v>
      </c>
      <c r="J74" t="s">
        <v>395</v>
      </c>
      <c r="K74" t="s">
        <v>21</v>
      </c>
      <c r="L74" t="s">
        <v>581</v>
      </c>
      <c r="M74">
        <v>119.41498083384259</v>
      </c>
    </row>
    <row r="75" spans="1:13" x14ac:dyDescent="0.25">
      <c r="A75" t="s">
        <v>365</v>
      </c>
      <c r="B75" t="s">
        <v>509</v>
      </c>
      <c r="C75" t="s">
        <v>300</v>
      </c>
      <c r="D75" t="s">
        <v>525</v>
      </c>
      <c r="E75" t="str">
        <f t="shared" si="1"/>
        <v>My placement test scores indicated that I needed to take a Developmental course in the following areas.Developmental Reading</v>
      </c>
      <c r="F75" t="s">
        <v>392</v>
      </c>
      <c r="G75">
        <v>0</v>
      </c>
      <c r="H75" t="s">
        <v>655</v>
      </c>
      <c r="I75" t="s">
        <v>228</v>
      </c>
      <c r="J75" t="s">
        <v>395</v>
      </c>
      <c r="K75" t="s">
        <v>22</v>
      </c>
      <c r="L75" t="s">
        <v>581</v>
      </c>
      <c r="M75">
        <v>1226.3038836142182</v>
      </c>
    </row>
    <row r="76" spans="1:13" x14ac:dyDescent="0.25">
      <c r="A76" t="s">
        <v>365</v>
      </c>
      <c r="B76" t="s">
        <v>509</v>
      </c>
      <c r="C76" t="s">
        <v>300</v>
      </c>
      <c r="D76" t="s">
        <v>525</v>
      </c>
      <c r="E76" t="str">
        <f t="shared" si="1"/>
        <v>My placement test scores indicated that I needed to take a Developmental course in the following areas.Developmental Reading</v>
      </c>
      <c r="F76" t="s">
        <v>392</v>
      </c>
      <c r="G76">
        <v>1</v>
      </c>
      <c r="H76" t="s">
        <v>588</v>
      </c>
      <c r="I76" t="s">
        <v>229</v>
      </c>
      <c r="J76" t="s">
        <v>395</v>
      </c>
      <c r="K76" t="s">
        <v>22</v>
      </c>
      <c r="L76" t="s">
        <v>581</v>
      </c>
      <c r="M76">
        <v>409.56217604817766</v>
      </c>
    </row>
    <row r="77" spans="1:13" x14ac:dyDescent="0.25">
      <c r="A77" t="s">
        <v>365</v>
      </c>
      <c r="B77" t="s">
        <v>509</v>
      </c>
      <c r="C77" t="s">
        <v>300</v>
      </c>
      <c r="D77" t="s">
        <v>526</v>
      </c>
      <c r="E77" t="str">
        <f t="shared" si="1"/>
        <v>My placement test scores indicated that I needed to take a Developmental course in the following areas.Developmental Writing</v>
      </c>
      <c r="F77" t="s">
        <v>392</v>
      </c>
      <c r="G77">
        <v>0</v>
      </c>
      <c r="H77" t="s">
        <v>655</v>
      </c>
      <c r="I77" t="s">
        <v>228</v>
      </c>
      <c r="J77" t="s">
        <v>395</v>
      </c>
      <c r="K77" t="s">
        <v>23</v>
      </c>
      <c r="L77" t="s">
        <v>581</v>
      </c>
      <c r="M77">
        <v>1143.534584871551</v>
      </c>
    </row>
    <row r="78" spans="1:13" x14ac:dyDescent="0.25">
      <c r="A78" t="s">
        <v>365</v>
      </c>
      <c r="B78" t="s">
        <v>509</v>
      </c>
      <c r="C78" t="s">
        <v>300</v>
      </c>
      <c r="D78" t="s">
        <v>526</v>
      </c>
      <c r="E78" t="str">
        <f t="shared" si="1"/>
        <v>My placement test scores indicated that I needed to take a Developmental course in the following areas.Developmental Writing</v>
      </c>
      <c r="F78" t="s">
        <v>392</v>
      </c>
      <c r="G78">
        <v>1</v>
      </c>
      <c r="H78" t="s">
        <v>588</v>
      </c>
      <c r="I78" t="s">
        <v>229</v>
      </c>
      <c r="J78" t="s">
        <v>395</v>
      </c>
      <c r="K78" t="s">
        <v>23</v>
      </c>
      <c r="L78" t="s">
        <v>581</v>
      </c>
      <c r="M78">
        <v>492.33147479084943</v>
      </c>
    </row>
    <row r="79" spans="1:13" x14ac:dyDescent="0.25">
      <c r="A79" t="s">
        <v>365</v>
      </c>
      <c r="B79" t="s">
        <v>509</v>
      </c>
      <c r="C79" t="s">
        <v>300</v>
      </c>
      <c r="D79" t="s">
        <v>527</v>
      </c>
      <c r="E79" t="str">
        <f t="shared" si="1"/>
        <v>My placement test scores indicated that I needed to take a Developmental course in the following areas.Developmental Math</v>
      </c>
      <c r="F79" t="s">
        <v>392</v>
      </c>
      <c r="G79">
        <v>0</v>
      </c>
      <c r="H79" t="s">
        <v>655</v>
      </c>
      <c r="I79" t="s">
        <v>228</v>
      </c>
      <c r="J79" t="s">
        <v>395</v>
      </c>
      <c r="K79" t="s">
        <v>24</v>
      </c>
      <c r="L79" t="s">
        <v>581</v>
      </c>
      <c r="M79">
        <v>1058.1929607210127</v>
      </c>
    </row>
    <row r="80" spans="1:13" x14ac:dyDescent="0.25">
      <c r="A80" t="s">
        <v>365</v>
      </c>
      <c r="B80" t="s">
        <v>509</v>
      </c>
      <c r="C80" t="s">
        <v>300</v>
      </c>
      <c r="D80" t="s">
        <v>527</v>
      </c>
      <c r="E80" t="str">
        <f t="shared" si="1"/>
        <v>My placement test scores indicated that I needed to take a Developmental course in the following areas.Developmental Math</v>
      </c>
      <c r="F80" t="s">
        <v>392</v>
      </c>
      <c r="G80">
        <v>1</v>
      </c>
      <c r="H80" t="s">
        <v>588</v>
      </c>
      <c r="I80" t="s">
        <v>229</v>
      </c>
      <c r="J80" t="s">
        <v>395</v>
      </c>
      <c r="K80" t="s">
        <v>24</v>
      </c>
      <c r="L80" t="s">
        <v>581</v>
      </c>
      <c r="M80">
        <v>577.67309894139237</v>
      </c>
    </row>
    <row r="81" spans="1:13" x14ac:dyDescent="0.25">
      <c r="A81" t="s">
        <v>365</v>
      </c>
      <c r="B81" t="s">
        <v>509</v>
      </c>
      <c r="C81" t="s">
        <v>300</v>
      </c>
      <c r="D81" t="s">
        <v>528</v>
      </c>
      <c r="E81" t="str">
        <f t="shared" si="1"/>
        <v>My placement test scores indicated that I needed to take a Developmental course in the following areas.Didn't place into any Developmental courses</v>
      </c>
      <c r="F81" t="s">
        <v>392</v>
      </c>
      <c r="G81">
        <v>0</v>
      </c>
      <c r="H81" t="s">
        <v>655</v>
      </c>
      <c r="I81" t="s">
        <v>228</v>
      </c>
      <c r="J81" t="s">
        <v>395</v>
      </c>
      <c r="K81" t="s">
        <v>25</v>
      </c>
      <c r="L81" t="s">
        <v>581</v>
      </c>
      <c r="M81">
        <v>1018.9992531310103</v>
      </c>
    </row>
    <row r="82" spans="1:13" x14ac:dyDescent="0.25">
      <c r="A82" t="s">
        <v>365</v>
      </c>
      <c r="B82" t="s">
        <v>509</v>
      </c>
      <c r="C82" t="s">
        <v>300</v>
      </c>
      <c r="D82" t="s">
        <v>528</v>
      </c>
      <c r="E82" t="str">
        <f t="shared" si="1"/>
        <v>My placement test scores indicated that I needed to take a Developmental course in the following areas.Didn't place into any Developmental courses</v>
      </c>
      <c r="F82" t="s">
        <v>392</v>
      </c>
      <c r="G82">
        <v>1</v>
      </c>
      <c r="H82" t="s">
        <v>588</v>
      </c>
      <c r="I82" t="s">
        <v>229</v>
      </c>
      <c r="J82" t="s">
        <v>395</v>
      </c>
      <c r="K82" t="s">
        <v>25</v>
      </c>
      <c r="L82" t="s">
        <v>581</v>
      </c>
      <c r="M82">
        <v>616.86680653139354</v>
      </c>
    </row>
    <row r="83" spans="1:13" x14ac:dyDescent="0.25">
      <c r="A83" t="s">
        <v>366</v>
      </c>
      <c r="B83" t="s">
        <v>751</v>
      </c>
      <c r="C83" t="s">
        <v>300</v>
      </c>
      <c r="D83" t="s">
        <v>522</v>
      </c>
      <c r="E83" t="str">
        <f t="shared" si="1"/>
        <v>This college required me to enroll in classes indicated by my placement test scores during my first term</v>
      </c>
      <c r="F83" t="s">
        <v>392</v>
      </c>
      <c r="G83">
        <v>1</v>
      </c>
      <c r="H83" t="s">
        <v>588</v>
      </c>
      <c r="I83" t="s">
        <v>185</v>
      </c>
      <c r="J83" t="s">
        <v>396</v>
      </c>
      <c r="K83" t="s">
        <v>26</v>
      </c>
      <c r="L83" t="s">
        <v>581</v>
      </c>
      <c r="M83">
        <v>1059.6649881868157</v>
      </c>
    </row>
    <row r="84" spans="1:13" x14ac:dyDescent="0.25">
      <c r="A84" t="s">
        <v>366</v>
      </c>
      <c r="B84" t="s">
        <v>751</v>
      </c>
      <c r="C84" t="s">
        <v>300</v>
      </c>
      <c r="D84" t="s">
        <v>522</v>
      </c>
      <c r="E84" t="str">
        <f t="shared" si="1"/>
        <v>This college required me to enroll in classes indicated by my placement test scores during my first term</v>
      </c>
      <c r="F84" t="s">
        <v>392</v>
      </c>
      <c r="G84">
        <v>2</v>
      </c>
      <c r="H84" t="s">
        <v>589</v>
      </c>
      <c r="I84" t="s">
        <v>186</v>
      </c>
      <c r="J84" t="s">
        <v>396</v>
      </c>
      <c r="K84" t="s">
        <v>26</v>
      </c>
      <c r="L84" t="s">
        <v>581</v>
      </c>
      <c r="M84">
        <v>808.23847702259593</v>
      </c>
    </row>
    <row r="85" spans="1:13" x14ac:dyDescent="0.25">
      <c r="A85" t="s">
        <v>367</v>
      </c>
      <c r="B85" t="s">
        <v>472</v>
      </c>
      <c r="C85" t="s">
        <v>300</v>
      </c>
      <c r="D85" t="s">
        <v>529</v>
      </c>
      <c r="E85" t="str">
        <f t="shared" si="1"/>
        <v>With regard to financial assistance  to help with your college costs:I applied for financial assistance</v>
      </c>
      <c r="F85" t="s">
        <v>392</v>
      </c>
      <c r="G85">
        <v>1</v>
      </c>
      <c r="H85" t="s">
        <v>588</v>
      </c>
      <c r="I85" t="s">
        <v>185</v>
      </c>
      <c r="J85" t="s">
        <v>397</v>
      </c>
      <c r="K85" t="s">
        <v>27</v>
      </c>
      <c r="L85" t="s">
        <v>581</v>
      </c>
      <c r="M85">
        <v>1323.5134001560093</v>
      </c>
    </row>
    <row r="86" spans="1:13" x14ac:dyDescent="0.25">
      <c r="A86" t="s">
        <v>367</v>
      </c>
      <c r="B86" t="s">
        <v>472</v>
      </c>
      <c r="C86" t="s">
        <v>300</v>
      </c>
      <c r="D86" t="s">
        <v>529</v>
      </c>
      <c r="E86" t="str">
        <f t="shared" si="1"/>
        <v>With regard to financial assistance  to help with your college costs:I applied for financial assistance</v>
      </c>
      <c r="F86" t="s">
        <v>392</v>
      </c>
      <c r="G86">
        <v>2</v>
      </c>
      <c r="H86" t="s">
        <v>589</v>
      </c>
      <c r="I86" t="s">
        <v>186</v>
      </c>
      <c r="J86" t="s">
        <v>397</v>
      </c>
      <c r="K86" t="s">
        <v>27</v>
      </c>
      <c r="L86" t="s">
        <v>581</v>
      </c>
      <c r="M86">
        <v>559.84181240943713</v>
      </c>
    </row>
    <row r="87" spans="1:13" x14ac:dyDescent="0.25">
      <c r="A87" t="s">
        <v>367</v>
      </c>
      <c r="B87" t="s">
        <v>472</v>
      </c>
      <c r="C87" t="s">
        <v>300</v>
      </c>
      <c r="D87" t="s">
        <v>530</v>
      </c>
      <c r="E87" t="str">
        <f t="shared" si="1"/>
        <v>With regard to financial assistance  to help with your college costs:I was notified I was eligible to receive financial assistance</v>
      </c>
      <c r="F87" t="s">
        <v>392</v>
      </c>
      <c r="G87">
        <v>1</v>
      </c>
      <c r="H87" t="s">
        <v>588</v>
      </c>
      <c r="I87" t="s">
        <v>185</v>
      </c>
      <c r="J87" t="s">
        <v>397</v>
      </c>
      <c r="K87" t="s">
        <v>28</v>
      </c>
      <c r="L87" t="s">
        <v>581</v>
      </c>
      <c r="M87">
        <v>1235.2611838807948</v>
      </c>
    </row>
    <row r="88" spans="1:13" x14ac:dyDescent="0.25">
      <c r="A88" t="s">
        <v>367</v>
      </c>
      <c r="B88" t="s">
        <v>472</v>
      </c>
      <c r="C88" t="s">
        <v>300</v>
      </c>
      <c r="D88" t="s">
        <v>530</v>
      </c>
      <c r="E88" t="str">
        <f t="shared" si="1"/>
        <v>With regard to financial assistance  to help with your college costs:I was notified I was eligible to receive financial assistance</v>
      </c>
      <c r="F88" t="s">
        <v>392</v>
      </c>
      <c r="G88">
        <v>2</v>
      </c>
      <c r="H88" t="s">
        <v>589</v>
      </c>
      <c r="I88" t="s">
        <v>186</v>
      </c>
      <c r="J88" t="s">
        <v>397</v>
      </c>
      <c r="K88" t="s">
        <v>28</v>
      </c>
      <c r="L88" t="s">
        <v>581</v>
      </c>
      <c r="M88">
        <v>609.21982806343544</v>
      </c>
    </row>
    <row r="89" spans="1:13" x14ac:dyDescent="0.25">
      <c r="A89" t="s">
        <v>367</v>
      </c>
      <c r="B89" t="s">
        <v>472</v>
      </c>
      <c r="C89" t="s">
        <v>300</v>
      </c>
      <c r="D89" t="s">
        <v>531</v>
      </c>
      <c r="E89" t="str">
        <f t="shared" si="1"/>
        <v>With regard to financial assistance  to help with your college costs:I received financial assistance funds before classes began</v>
      </c>
      <c r="F89" t="s">
        <v>392</v>
      </c>
      <c r="G89">
        <v>1</v>
      </c>
      <c r="H89" t="s">
        <v>588</v>
      </c>
      <c r="I89" t="s">
        <v>185</v>
      </c>
      <c r="J89" t="s">
        <v>397</v>
      </c>
      <c r="K89" t="s">
        <v>29</v>
      </c>
      <c r="L89" t="s">
        <v>581</v>
      </c>
      <c r="M89">
        <v>998.14152028355363</v>
      </c>
    </row>
    <row r="90" spans="1:13" x14ac:dyDescent="0.25">
      <c r="A90" t="s">
        <v>367</v>
      </c>
      <c r="B90" t="s">
        <v>472</v>
      </c>
      <c r="C90" t="s">
        <v>300</v>
      </c>
      <c r="D90" t="s">
        <v>531</v>
      </c>
      <c r="E90" t="str">
        <f t="shared" si="1"/>
        <v>With regard to financial assistance  to help with your college costs:I received financial assistance funds before classes began</v>
      </c>
      <c r="F90" t="s">
        <v>392</v>
      </c>
      <c r="G90">
        <v>2</v>
      </c>
      <c r="H90" t="s">
        <v>589</v>
      </c>
      <c r="I90" t="s">
        <v>186</v>
      </c>
      <c r="J90" t="s">
        <v>397</v>
      </c>
      <c r="K90" t="s">
        <v>29</v>
      </c>
      <c r="L90" t="s">
        <v>581</v>
      </c>
      <c r="M90">
        <v>867.44758971428735</v>
      </c>
    </row>
    <row r="91" spans="1:13" x14ac:dyDescent="0.25">
      <c r="A91" t="s">
        <v>368</v>
      </c>
      <c r="B91" t="s">
        <v>473</v>
      </c>
      <c r="C91" t="s">
        <v>300</v>
      </c>
      <c r="D91" t="s">
        <v>522</v>
      </c>
      <c r="E91" t="str">
        <f t="shared" si="1"/>
        <v>When did you first apply for financial assistance?</v>
      </c>
      <c r="F91" t="s">
        <v>392</v>
      </c>
      <c r="G91">
        <v>1</v>
      </c>
      <c r="H91" t="s">
        <v>620</v>
      </c>
      <c r="I91" t="s">
        <v>255</v>
      </c>
      <c r="J91" t="s">
        <v>398</v>
      </c>
      <c r="K91" t="s">
        <v>30</v>
      </c>
      <c r="L91" t="s">
        <v>581</v>
      </c>
      <c r="M91">
        <v>855.99929166354968</v>
      </c>
    </row>
    <row r="92" spans="1:13" x14ac:dyDescent="0.25">
      <c r="A92" t="s">
        <v>368</v>
      </c>
      <c r="B92" t="s">
        <v>473</v>
      </c>
      <c r="C92" t="s">
        <v>300</v>
      </c>
      <c r="D92" t="s">
        <v>522</v>
      </c>
      <c r="E92" t="str">
        <f t="shared" si="1"/>
        <v>When did you first apply for financial assistance?</v>
      </c>
      <c r="F92" t="s">
        <v>392</v>
      </c>
      <c r="G92">
        <v>2</v>
      </c>
      <c r="H92" t="s">
        <v>621</v>
      </c>
      <c r="I92" t="s">
        <v>256</v>
      </c>
      <c r="J92" t="s">
        <v>398</v>
      </c>
      <c r="K92" t="s">
        <v>30</v>
      </c>
      <c r="L92" t="s">
        <v>581</v>
      </c>
      <c r="M92">
        <v>265.99623685967532</v>
      </c>
    </row>
    <row r="93" spans="1:13" x14ac:dyDescent="0.25">
      <c r="A93" t="s">
        <v>368</v>
      </c>
      <c r="B93" t="s">
        <v>473</v>
      </c>
      <c r="C93" t="s">
        <v>300</v>
      </c>
      <c r="D93" t="s">
        <v>522</v>
      </c>
      <c r="E93" t="str">
        <f t="shared" si="1"/>
        <v>When did you first apply for financial assistance?</v>
      </c>
      <c r="F93" t="s">
        <v>392</v>
      </c>
      <c r="G93">
        <v>3</v>
      </c>
      <c r="H93" t="s">
        <v>622</v>
      </c>
      <c r="I93" t="s">
        <v>257</v>
      </c>
      <c r="J93" t="s">
        <v>398</v>
      </c>
      <c r="K93" t="s">
        <v>30</v>
      </c>
      <c r="L93" t="s">
        <v>581</v>
      </c>
      <c r="M93">
        <v>169.37523983026884</v>
      </c>
    </row>
    <row r="94" spans="1:13" x14ac:dyDescent="0.25">
      <c r="A94" t="s">
        <v>368</v>
      </c>
      <c r="B94" t="s">
        <v>473</v>
      </c>
      <c r="C94" t="s">
        <v>300</v>
      </c>
      <c r="D94" t="s">
        <v>522</v>
      </c>
      <c r="E94" t="str">
        <f t="shared" si="1"/>
        <v>When did you first apply for financial assistance?</v>
      </c>
      <c r="F94" t="s">
        <v>392</v>
      </c>
      <c r="G94">
        <v>4</v>
      </c>
      <c r="H94" t="s">
        <v>623</v>
      </c>
      <c r="I94" t="s">
        <v>258</v>
      </c>
      <c r="J94" t="s">
        <v>398</v>
      </c>
      <c r="K94" t="s">
        <v>30</v>
      </c>
      <c r="L94" t="s">
        <v>581</v>
      </c>
      <c r="M94">
        <v>23.761249860574871</v>
      </c>
    </row>
    <row r="95" spans="1:13" x14ac:dyDescent="0.25">
      <c r="A95" t="s">
        <v>368</v>
      </c>
      <c r="B95" t="s">
        <v>473</v>
      </c>
      <c r="C95" t="s">
        <v>300</v>
      </c>
      <c r="D95" t="s">
        <v>522</v>
      </c>
      <c r="E95" t="str">
        <f t="shared" si="1"/>
        <v>When did you first apply for financial assistance?</v>
      </c>
      <c r="F95" t="s">
        <v>392</v>
      </c>
      <c r="G95">
        <v>5</v>
      </c>
      <c r="H95" t="s">
        <v>624</v>
      </c>
      <c r="I95" t="s">
        <v>259</v>
      </c>
      <c r="J95" t="s">
        <v>398</v>
      </c>
      <c r="K95" t="s">
        <v>30</v>
      </c>
      <c r="L95" t="s">
        <v>581</v>
      </c>
      <c r="M95">
        <v>19.036935524074138</v>
      </c>
    </row>
    <row r="96" spans="1:13" x14ac:dyDescent="0.25">
      <c r="A96" t="s">
        <v>400</v>
      </c>
      <c r="B96" t="s">
        <v>786</v>
      </c>
      <c r="C96" t="s">
        <v>300</v>
      </c>
      <c r="D96" t="s">
        <v>567</v>
      </c>
      <c r="E96" t="str">
        <f t="shared" si="1"/>
        <v xml:space="preserve">In which of the following types of courses were you enrolled during first term at this college?Developmental Reading  </v>
      </c>
      <c r="F96" t="s">
        <v>386</v>
      </c>
      <c r="G96">
        <v>1</v>
      </c>
      <c r="H96" t="s">
        <v>625</v>
      </c>
      <c r="I96" t="s">
        <v>260</v>
      </c>
      <c r="J96" t="s">
        <v>399</v>
      </c>
      <c r="K96" t="s">
        <v>31</v>
      </c>
      <c r="L96" t="s">
        <v>581</v>
      </c>
      <c r="M96">
        <v>528.83281407959134</v>
      </c>
    </row>
    <row r="97" spans="1:13" x14ac:dyDescent="0.25">
      <c r="A97" t="s">
        <v>400</v>
      </c>
      <c r="B97" t="s">
        <v>786</v>
      </c>
      <c r="C97" t="s">
        <v>300</v>
      </c>
      <c r="D97" t="s">
        <v>567</v>
      </c>
      <c r="E97" t="str">
        <f t="shared" si="1"/>
        <v xml:space="preserve">In which of the following types of courses were you enrolled during first term at this college?Developmental Reading  </v>
      </c>
      <c r="F97" t="s">
        <v>386</v>
      </c>
      <c r="G97">
        <v>2</v>
      </c>
      <c r="H97" t="s">
        <v>626</v>
      </c>
      <c r="I97" t="s">
        <v>261</v>
      </c>
      <c r="J97" t="s">
        <v>399</v>
      </c>
      <c r="K97" t="s">
        <v>31</v>
      </c>
      <c r="L97" t="s">
        <v>581</v>
      </c>
      <c r="M97">
        <v>1311.0201143498966</v>
      </c>
    </row>
    <row r="98" spans="1:13" x14ac:dyDescent="0.25">
      <c r="A98" t="s">
        <v>400</v>
      </c>
      <c r="B98" t="s">
        <v>786</v>
      </c>
      <c r="C98" t="s">
        <v>300</v>
      </c>
      <c r="D98" t="s">
        <v>568</v>
      </c>
      <c r="E98" t="str">
        <f t="shared" si="1"/>
        <v xml:space="preserve">In which of the following types of courses were you enrolled during first term at this college?Developmental Writing  </v>
      </c>
      <c r="F98" t="s">
        <v>386</v>
      </c>
      <c r="G98">
        <v>1</v>
      </c>
      <c r="H98" t="s">
        <v>625</v>
      </c>
      <c r="I98" t="s">
        <v>260</v>
      </c>
      <c r="J98" t="s">
        <v>399</v>
      </c>
      <c r="K98" t="s">
        <v>32</v>
      </c>
      <c r="L98" t="s">
        <v>581</v>
      </c>
      <c r="M98">
        <v>626.79066471215447</v>
      </c>
    </row>
    <row r="99" spans="1:13" x14ac:dyDescent="0.25">
      <c r="A99" t="s">
        <v>400</v>
      </c>
      <c r="B99" t="s">
        <v>786</v>
      </c>
      <c r="C99" t="s">
        <v>300</v>
      </c>
      <c r="D99" t="s">
        <v>568</v>
      </c>
      <c r="E99" t="str">
        <f t="shared" si="1"/>
        <v xml:space="preserve">In which of the following types of courses were you enrolled during first term at this college?Developmental Writing  </v>
      </c>
      <c r="F99" t="s">
        <v>386</v>
      </c>
      <c r="G99">
        <v>2</v>
      </c>
      <c r="H99" t="s">
        <v>626</v>
      </c>
      <c r="I99" t="s">
        <v>261</v>
      </c>
      <c r="J99" t="s">
        <v>399</v>
      </c>
      <c r="K99" t="s">
        <v>32</v>
      </c>
      <c r="L99" t="s">
        <v>581</v>
      </c>
      <c r="M99">
        <v>1214.0104016782072</v>
      </c>
    </row>
    <row r="100" spans="1:13" x14ac:dyDescent="0.25">
      <c r="A100" t="s">
        <v>400</v>
      </c>
      <c r="B100" t="s">
        <v>786</v>
      </c>
      <c r="C100" t="s">
        <v>300</v>
      </c>
      <c r="D100" t="s">
        <v>569</v>
      </c>
      <c r="E100" t="str">
        <f t="shared" si="1"/>
        <v xml:space="preserve">In which of the following types of courses were you enrolled during first term at this college?Developmental Math  </v>
      </c>
      <c r="F100" t="s">
        <v>386</v>
      </c>
      <c r="G100">
        <v>1</v>
      </c>
      <c r="H100" t="s">
        <v>625</v>
      </c>
      <c r="I100" t="s">
        <v>260</v>
      </c>
      <c r="J100" t="s">
        <v>399</v>
      </c>
      <c r="K100" t="s">
        <v>33</v>
      </c>
      <c r="L100" t="s">
        <v>581</v>
      </c>
      <c r="M100">
        <v>669.3918470803452</v>
      </c>
    </row>
    <row r="101" spans="1:13" x14ac:dyDescent="0.25">
      <c r="A101" t="s">
        <v>400</v>
      </c>
      <c r="B101" t="s">
        <v>786</v>
      </c>
      <c r="C101" t="s">
        <v>300</v>
      </c>
      <c r="D101" t="s">
        <v>569</v>
      </c>
      <c r="E101" t="str">
        <f t="shared" si="1"/>
        <v xml:space="preserve">In which of the following types of courses were you enrolled during first term at this college?Developmental Math  </v>
      </c>
      <c r="F101" t="s">
        <v>386</v>
      </c>
      <c r="G101">
        <v>2</v>
      </c>
      <c r="H101" t="s">
        <v>626</v>
      </c>
      <c r="I101" t="s">
        <v>261</v>
      </c>
      <c r="J101" t="s">
        <v>399</v>
      </c>
      <c r="K101" t="s">
        <v>33</v>
      </c>
      <c r="L101" t="s">
        <v>581</v>
      </c>
      <c r="M101">
        <v>1170.9558613476913</v>
      </c>
    </row>
    <row r="102" spans="1:13" x14ac:dyDescent="0.25">
      <c r="A102" t="s">
        <v>400</v>
      </c>
      <c r="B102" t="s">
        <v>786</v>
      </c>
      <c r="C102" t="s">
        <v>300</v>
      </c>
      <c r="D102" t="s">
        <v>761</v>
      </c>
      <c r="E102" t="str">
        <f t="shared" si="1"/>
        <v>In which of the following types of courses were you enrolled during first term at this college?An ESL course</v>
      </c>
      <c r="F102" t="s">
        <v>386</v>
      </c>
      <c r="G102">
        <v>1</v>
      </c>
      <c r="H102" t="s">
        <v>625</v>
      </c>
      <c r="I102" t="s">
        <v>260</v>
      </c>
      <c r="J102" t="s">
        <v>399</v>
      </c>
      <c r="K102" t="s">
        <v>34</v>
      </c>
      <c r="L102" t="s">
        <v>581</v>
      </c>
      <c r="M102">
        <v>46.518258723383745</v>
      </c>
    </row>
    <row r="103" spans="1:13" x14ac:dyDescent="0.25">
      <c r="A103" t="s">
        <v>400</v>
      </c>
      <c r="B103" t="s">
        <v>786</v>
      </c>
      <c r="C103" t="s">
        <v>300</v>
      </c>
      <c r="D103" t="s">
        <v>761</v>
      </c>
      <c r="E103" t="str">
        <f t="shared" si="1"/>
        <v>In which of the following types of courses were you enrolled during first term at this college?An ESL course</v>
      </c>
      <c r="F103" t="s">
        <v>386</v>
      </c>
      <c r="G103">
        <v>2</v>
      </c>
      <c r="H103" t="s">
        <v>626</v>
      </c>
      <c r="I103" t="s">
        <v>261</v>
      </c>
      <c r="J103" t="s">
        <v>399</v>
      </c>
      <c r="K103" t="s">
        <v>34</v>
      </c>
      <c r="L103" t="s">
        <v>581</v>
      </c>
      <c r="M103">
        <v>1747.9918237912432</v>
      </c>
    </row>
    <row r="104" spans="1:13" x14ac:dyDescent="0.25">
      <c r="A104" t="s">
        <v>400</v>
      </c>
      <c r="B104" t="s">
        <v>786</v>
      </c>
      <c r="C104" t="s">
        <v>300</v>
      </c>
      <c r="D104" t="s">
        <v>760</v>
      </c>
      <c r="E104" t="str">
        <f t="shared" si="1"/>
        <v>In which of the following types of courses were you enrolled during first term at this college?A student success course</v>
      </c>
      <c r="F104" t="s">
        <v>386</v>
      </c>
      <c r="G104">
        <v>1</v>
      </c>
      <c r="H104" t="s">
        <v>625</v>
      </c>
      <c r="I104" t="s">
        <v>260</v>
      </c>
      <c r="J104" t="s">
        <v>399</v>
      </c>
      <c r="K104" t="s">
        <v>35</v>
      </c>
      <c r="L104" t="s">
        <v>581</v>
      </c>
      <c r="M104">
        <v>645.21465007551978</v>
      </c>
    </row>
    <row r="105" spans="1:13" x14ac:dyDescent="0.25">
      <c r="A105" t="s">
        <v>400</v>
      </c>
      <c r="B105" t="s">
        <v>786</v>
      </c>
      <c r="C105" t="s">
        <v>300</v>
      </c>
      <c r="D105" t="s">
        <v>760</v>
      </c>
      <c r="E105" t="str">
        <f t="shared" si="1"/>
        <v>In which of the following types of courses were you enrolled during first term at this college?A student success course</v>
      </c>
      <c r="F105" t="s">
        <v>386</v>
      </c>
      <c r="G105">
        <v>2</v>
      </c>
      <c r="H105" t="s">
        <v>626</v>
      </c>
      <c r="I105" t="s">
        <v>261</v>
      </c>
      <c r="J105" t="s">
        <v>399</v>
      </c>
      <c r="K105" t="s">
        <v>35</v>
      </c>
      <c r="L105" t="s">
        <v>581</v>
      </c>
      <c r="M105">
        <v>1179.288269781769</v>
      </c>
    </row>
    <row r="106" spans="1:13" x14ac:dyDescent="0.25">
      <c r="A106" t="s">
        <v>400</v>
      </c>
      <c r="B106" t="s">
        <v>786</v>
      </c>
      <c r="C106" t="s">
        <v>300</v>
      </c>
      <c r="D106" t="s">
        <v>570</v>
      </c>
      <c r="E106" t="str">
        <f t="shared" si="1"/>
        <v xml:space="preserve">In which of the following types of courses were you enrolled during first term at this college?An organized "learning community"  </v>
      </c>
      <c r="F106" t="s">
        <v>386</v>
      </c>
      <c r="G106">
        <v>1</v>
      </c>
      <c r="H106" t="s">
        <v>625</v>
      </c>
      <c r="I106" t="s">
        <v>260</v>
      </c>
      <c r="J106" t="s">
        <v>399</v>
      </c>
      <c r="K106" t="s">
        <v>36</v>
      </c>
      <c r="L106" t="s">
        <v>581</v>
      </c>
      <c r="M106">
        <v>56.236445694147051</v>
      </c>
    </row>
    <row r="107" spans="1:13" x14ac:dyDescent="0.25">
      <c r="A107" t="s">
        <v>400</v>
      </c>
      <c r="B107" t="s">
        <v>786</v>
      </c>
      <c r="C107" t="s">
        <v>300</v>
      </c>
      <c r="D107" t="s">
        <v>570</v>
      </c>
      <c r="E107" t="str">
        <f t="shared" si="1"/>
        <v xml:space="preserve">In which of the following types of courses were you enrolled during first term at this college?An organized "learning community"  </v>
      </c>
      <c r="F107" t="s">
        <v>386</v>
      </c>
      <c r="G107">
        <v>2</v>
      </c>
      <c r="H107" t="s">
        <v>626</v>
      </c>
      <c r="I107" t="s">
        <v>261</v>
      </c>
      <c r="J107" t="s">
        <v>399</v>
      </c>
      <c r="K107" t="s">
        <v>36</v>
      </c>
      <c r="L107" t="s">
        <v>581</v>
      </c>
      <c r="M107">
        <v>1730.184409074207</v>
      </c>
    </row>
    <row r="108" spans="1:13" x14ac:dyDescent="0.25">
      <c r="A108" t="s">
        <v>402</v>
      </c>
      <c r="B108" t="s">
        <v>797</v>
      </c>
      <c r="C108" t="s">
        <v>300</v>
      </c>
      <c r="D108" t="s">
        <v>532</v>
      </c>
      <c r="E108" t="str">
        <f t="shared" si="1"/>
        <v>Consider your experiences with the first three weeks of your first term:The very first time I came to this college I felt welcome</v>
      </c>
      <c r="F108" t="s">
        <v>403</v>
      </c>
      <c r="G108">
        <v>1</v>
      </c>
      <c r="H108" t="s">
        <v>627</v>
      </c>
      <c r="I108" t="s">
        <v>262</v>
      </c>
      <c r="J108" t="s">
        <v>401</v>
      </c>
      <c r="K108" t="s">
        <v>37</v>
      </c>
      <c r="L108" t="s">
        <v>581</v>
      </c>
      <c r="M108">
        <v>4.4701054332733188</v>
      </c>
    </row>
    <row r="109" spans="1:13" x14ac:dyDescent="0.25">
      <c r="A109" t="s">
        <v>402</v>
      </c>
      <c r="B109" t="s">
        <v>797</v>
      </c>
      <c r="C109" t="s">
        <v>300</v>
      </c>
      <c r="D109" t="s">
        <v>532</v>
      </c>
      <c r="E109" t="str">
        <f t="shared" si="1"/>
        <v>Consider your experiences with the first three weeks of your first term:The very first time I came to this college I felt welcome</v>
      </c>
      <c r="F109" t="s">
        <v>403</v>
      </c>
      <c r="G109">
        <v>2</v>
      </c>
      <c r="H109" t="s">
        <v>628</v>
      </c>
      <c r="I109" t="s">
        <v>263</v>
      </c>
      <c r="J109" t="s">
        <v>401</v>
      </c>
      <c r="K109" t="s">
        <v>37</v>
      </c>
      <c r="L109" t="s">
        <v>581</v>
      </c>
      <c r="M109">
        <v>24.645796817887589</v>
      </c>
    </row>
    <row r="110" spans="1:13" x14ac:dyDescent="0.25">
      <c r="A110" t="s">
        <v>402</v>
      </c>
      <c r="B110" t="s">
        <v>797</v>
      </c>
      <c r="C110" t="s">
        <v>300</v>
      </c>
      <c r="D110" t="s">
        <v>532</v>
      </c>
      <c r="E110" t="str">
        <f t="shared" si="1"/>
        <v>Consider your experiences with the first three weeks of your first term:The very first time I came to this college I felt welcome</v>
      </c>
      <c r="F110" t="s">
        <v>403</v>
      </c>
      <c r="G110">
        <v>3</v>
      </c>
      <c r="H110" t="s">
        <v>629</v>
      </c>
      <c r="I110" t="s">
        <v>264</v>
      </c>
      <c r="J110" t="s">
        <v>401</v>
      </c>
      <c r="K110" t="s">
        <v>37</v>
      </c>
      <c r="L110" t="s">
        <v>581</v>
      </c>
      <c r="M110">
        <v>357.98012843210228</v>
      </c>
    </row>
    <row r="111" spans="1:13" x14ac:dyDescent="0.25">
      <c r="A111" t="s">
        <v>402</v>
      </c>
      <c r="B111" t="s">
        <v>797</v>
      </c>
      <c r="C111" t="s">
        <v>300</v>
      </c>
      <c r="D111" t="s">
        <v>532</v>
      </c>
      <c r="E111" t="str">
        <f t="shared" si="1"/>
        <v>Consider your experiences with the first three weeks of your first term:The very first time I came to this college I felt welcome</v>
      </c>
      <c r="F111" t="s">
        <v>403</v>
      </c>
      <c r="G111">
        <v>4</v>
      </c>
      <c r="H111" t="s">
        <v>630</v>
      </c>
      <c r="I111" t="s">
        <v>265</v>
      </c>
      <c r="J111" t="s">
        <v>401</v>
      </c>
      <c r="K111" t="s">
        <v>37</v>
      </c>
      <c r="L111" t="s">
        <v>581</v>
      </c>
      <c r="M111">
        <v>860.82306777093356</v>
      </c>
    </row>
    <row r="112" spans="1:13" x14ac:dyDescent="0.25">
      <c r="A112" t="s">
        <v>402</v>
      </c>
      <c r="B112" t="s">
        <v>797</v>
      </c>
      <c r="C112" t="s">
        <v>300</v>
      </c>
      <c r="D112" t="s">
        <v>532</v>
      </c>
      <c r="E112" t="str">
        <f t="shared" si="1"/>
        <v>Consider your experiences with the first three weeks of your first term:The very first time I came to this college I felt welcome</v>
      </c>
      <c r="F112" t="s">
        <v>403</v>
      </c>
      <c r="G112">
        <v>5</v>
      </c>
      <c r="H112" t="s">
        <v>631</v>
      </c>
      <c r="I112" t="s">
        <v>266</v>
      </c>
      <c r="J112" t="s">
        <v>401</v>
      </c>
      <c r="K112" t="s">
        <v>37</v>
      </c>
      <c r="L112" t="s">
        <v>581</v>
      </c>
      <c r="M112">
        <v>668.36697484320416</v>
      </c>
    </row>
    <row r="113" spans="1:13" x14ac:dyDescent="0.25">
      <c r="A113" t="s">
        <v>402</v>
      </c>
      <c r="B113" t="s">
        <v>797</v>
      </c>
      <c r="C113" t="s">
        <v>300</v>
      </c>
      <c r="D113" t="s">
        <v>533</v>
      </c>
      <c r="E113" t="str">
        <f t="shared" si="1"/>
        <v>Consider your experiences with the first three weeks of your first term:The instructors at this college want me to succeed</v>
      </c>
      <c r="F113" t="s">
        <v>386</v>
      </c>
      <c r="G113">
        <v>1</v>
      </c>
      <c r="H113" t="s">
        <v>627</v>
      </c>
      <c r="I113" t="s">
        <v>262</v>
      </c>
      <c r="J113" t="s">
        <v>401</v>
      </c>
      <c r="K113" t="s">
        <v>38</v>
      </c>
      <c r="L113" t="s">
        <v>581</v>
      </c>
      <c r="M113">
        <v>0.61554645098454275</v>
      </c>
    </row>
    <row r="114" spans="1:13" x14ac:dyDescent="0.25">
      <c r="A114" t="s">
        <v>402</v>
      </c>
      <c r="B114" t="s">
        <v>797</v>
      </c>
      <c r="C114" t="s">
        <v>300</v>
      </c>
      <c r="D114" t="s">
        <v>533</v>
      </c>
      <c r="E114" t="str">
        <f t="shared" si="1"/>
        <v>Consider your experiences with the first three weeks of your first term:The instructors at this college want me to succeed</v>
      </c>
      <c r="F114" t="s">
        <v>386</v>
      </c>
      <c r="G114">
        <v>2</v>
      </c>
      <c r="H114" t="s">
        <v>628</v>
      </c>
      <c r="I114" t="s">
        <v>263</v>
      </c>
      <c r="J114" t="s">
        <v>401</v>
      </c>
      <c r="K114" t="s">
        <v>38</v>
      </c>
      <c r="L114" t="s">
        <v>581</v>
      </c>
      <c r="M114">
        <v>8.2575704438647666</v>
      </c>
    </row>
    <row r="115" spans="1:13" x14ac:dyDescent="0.25">
      <c r="A115" t="s">
        <v>402</v>
      </c>
      <c r="B115" t="s">
        <v>797</v>
      </c>
      <c r="C115" t="s">
        <v>300</v>
      </c>
      <c r="D115" t="s">
        <v>533</v>
      </c>
      <c r="E115" t="str">
        <f t="shared" si="1"/>
        <v>Consider your experiences with the first three weeks of your first term:The instructors at this college want me to succeed</v>
      </c>
      <c r="F115" t="s">
        <v>386</v>
      </c>
      <c r="G115">
        <v>3</v>
      </c>
      <c r="H115" t="s">
        <v>629</v>
      </c>
      <c r="I115" t="s">
        <v>264</v>
      </c>
      <c r="J115" t="s">
        <v>401</v>
      </c>
      <c r="K115" t="s">
        <v>38</v>
      </c>
      <c r="L115" t="s">
        <v>581</v>
      </c>
      <c r="M115">
        <v>202.73399823797723</v>
      </c>
    </row>
    <row r="116" spans="1:13" x14ac:dyDescent="0.25">
      <c r="A116" t="s">
        <v>402</v>
      </c>
      <c r="B116" t="s">
        <v>797</v>
      </c>
      <c r="C116" t="s">
        <v>300</v>
      </c>
      <c r="D116" t="s">
        <v>533</v>
      </c>
      <c r="E116" t="str">
        <f t="shared" si="1"/>
        <v>Consider your experiences with the first three weeks of your first term:The instructors at this college want me to succeed</v>
      </c>
      <c r="F116" t="s">
        <v>386</v>
      </c>
      <c r="G116">
        <v>4</v>
      </c>
      <c r="H116" t="s">
        <v>630</v>
      </c>
      <c r="I116" t="s">
        <v>265</v>
      </c>
      <c r="J116" t="s">
        <v>401</v>
      </c>
      <c r="K116" t="s">
        <v>38</v>
      </c>
      <c r="L116" t="s">
        <v>581</v>
      </c>
      <c r="M116">
        <v>844.35590530407774</v>
      </c>
    </row>
    <row r="117" spans="1:13" x14ac:dyDescent="0.25">
      <c r="A117" t="s">
        <v>402</v>
      </c>
      <c r="B117" t="s">
        <v>797</v>
      </c>
      <c r="C117" t="s">
        <v>300</v>
      </c>
      <c r="D117" t="s">
        <v>533</v>
      </c>
      <c r="E117" t="str">
        <f t="shared" si="1"/>
        <v>Consider your experiences with the first three weeks of your first term:The instructors at this college want me to succeed</v>
      </c>
      <c r="F117" t="s">
        <v>386</v>
      </c>
      <c r="G117">
        <v>5</v>
      </c>
      <c r="H117" t="s">
        <v>631</v>
      </c>
      <c r="I117" t="s">
        <v>266</v>
      </c>
      <c r="J117" t="s">
        <v>401</v>
      </c>
      <c r="K117" t="s">
        <v>38</v>
      </c>
      <c r="L117" t="s">
        <v>581</v>
      </c>
      <c r="M117">
        <v>847.99108602204444</v>
      </c>
    </row>
    <row r="118" spans="1:13" x14ac:dyDescent="0.25">
      <c r="A118" t="s">
        <v>402</v>
      </c>
      <c r="B118" t="s">
        <v>797</v>
      </c>
      <c r="C118" t="s">
        <v>300</v>
      </c>
      <c r="D118" t="s">
        <v>787</v>
      </c>
      <c r="E118" t="str">
        <f t="shared" si="1"/>
        <v>Consider your experiences with the first three weeks of your first term:All the courses I needed during my first term were available at convenient times</v>
      </c>
      <c r="F118" t="s">
        <v>386</v>
      </c>
      <c r="G118">
        <v>1</v>
      </c>
      <c r="H118" t="s">
        <v>627</v>
      </c>
      <c r="I118" t="s">
        <v>262</v>
      </c>
      <c r="J118" t="s">
        <v>401</v>
      </c>
      <c r="K118" t="s">
        <v>39</v>
      </c>
      <c r="L118" t="s">
        <v>581</v>
      </c>
      <c r="M118">
        <v>35.251242658745944</v>
      </c>
    </row>
    <row r="119" spans="1:13" x14ac:dyDescent="0.25">
      <c r="A119" t="s">
        <v>402</v>
      </c>
      <c r="B119" t="s">
        <v>797</v>
      </c>
      <c r="C119" t="s">
        <v>300</v>
      </c>
      <c r="D119" t="s">
        <v>787</v>
      </c>
      <c r="E119" t="str">
        <f t="shared" si="1"/>
        <v>Consider your experiences with the first three weeks of your first term:All the courses I needed during my first term were available at convenient times</v>
      </c>
      <c r="F119" t="s">
        <v>386</v>
      </c>
      <c r="G119">
        <v>2</v>
      </c>
      <c r="H119" t="s">
        <v>628</v>
      </c>
      <c r="I119" t="s">
        <v>263</v>
      </c>
      <c r="J119" t="s">
        <v>401</v>
      </c>
      <c r="K119" t="s">
        <v>39</v>
      </c>
      <c r="L119" t="s">
        <v>581</v>
      </c>
      <c r="M119">
        <v>185.7688287196849</v>
      </c>
    </row>
    <row r="120" spans="1:13" x14ac:dyDescent="0.25">
      <c r="A120" t="s">
        <v>402</v>
      </c>
      <c r="B120" t="s">
        <v>797</v>
      </c>
      <c r="C120" t="s">
        <v>300</v>
      </c>
      <c r="D120" t="s">
        <v>787</v>
      </c>
      <c r="E120" t="str">
        <f t="shared" si="1"/>
        <v>Consider your experiences with the first three weeks of your first term:All the courses I needed during my first term were available at convenient times</v>
      </c>
      <c r="F120" t="s">
        <v>386</v>
      </c>
      <c r="G120">
        <v>3</v>
      </c>
      <c r="H120" t="s">
        <v>629</v>
      </c>
      <c r="I120" t="s">
        <v>264</v>
      </c>
      <c r="J120" t="s">
        <v>401</v>
      </c>
      <c r="K120" t="s">
        <v>39</v>
      </c>
      <c r="L120" t="s">
        <v>581</v>
      </c>
      <c r="M120">
        <v>407.0989511403825</v>
      </c>
    </row>
    <row r="121" spans="1:13" x14ac:dyDescent="0.25">
      <c r="A121" t="s">
        <v>402</v>
      </c>
      <c r="B121" t="s">
        <v>797</v>
      </c>
      <c r="C121" t="s">
        <v>300</v>
      </c>
      <c r="D121" t="s">
        <v>787</v>
      </c>
      <c r="E121" t="str">
        <f t="shared" si="1"/>
        <v>Consider your experiences with the first three weeks of your first term:All the courses I needed during my first term were available at convenient times</v>
      </c>
      <c r="F121" t="s">
        <v>386</v>
      </c>
      <c r="G121">
        <v>4</v>
      </c>
      <c r="H121" t="s">
        <v>630</v>
      </c>
      <c r="I121" t="s">
        <v>265</v>
      </c>
      <c r="J121" t="s">
        <v>401</v>
      </c>
      <c r="K121" t="s">
        <v>39</v>
      </c>
      <c r="L121" t="s">
        <v>581</v>
      </c>
      <c r="M121">
        <v>691.8497848832294</v>
      </c>
    </row>
    <row r="122" spans="1:13" x14ac:dyDescent="0.25">
      <c r="A122" t="s">
        <v>402</v>
      </c>
      <c r="B122" t="s">
        <v>797</v>
      </c>
      <c r="C122" t="s">
        <v>300</v>
      </c>
      <c r="D122" t="s">
        <v>787</v>
      </c>
      <c r="E122" t="str">
        <f t="shared" si="1"/>
        <v>Consider your experiences with the first three weeks of your first term:All the courses I needed during my first term were available at convenient times</v>
      </c>
      <c r="F122" t="s">
        <v>386</v>
      </c>
      <c r="G122">
        <v>5</v>
      </c>
      <c r="H122" t="s">
        <v>631</v>
      </c>
      <c r="I122" t="s">
        <v>266</v>
      </c>
      <c r="J122" t="s">
        <v>401</v>
      </c>
      <c r="K122" t="s">
        <v>39</v>
      </c>
      <c r="L122" t="s">
        <v>581</v>
      </c>
      <c r="M122">
        <v>590.83530564969999</v>
      </c>
    </row>
    <row r="123" spans="1:13" x14ac:dyDescent="0.25">
      <c r="A123" t="s">
        <v>402</v>
      </c>
      <c r="B123" t="s">
        <v>797</v>
      </c>
      <c r="C123" t="s">
        <v>300</v>
      </c>
      <c r="D123" t="s">
        <v>767</v>
      </c>
      <c r="E123" t="str">
        <f t="shared" si="1"/>
        <v>Consider your experiences with the first three weeks of your first term:I was able to meet with an advisor at a convenient time</v>
      </c>
      <c r="F123" t="s">
        <v>813</v>
      </c>
      <c r="G123">
        <v>1</v>
      </c>
      <c r="H123" t="s">
        <v>627</v>
      </c>
      <c r="I123" t="s">
        <v>262</v>
      </c>
      <c r="J123" t="s">
        <v>401</v>
      </c>
      <c r="K123" t="s">
        <v>40</v>
      </c>
      <c r="L123" t="s">
        <v>581</v>
      </c>
      <c r="M123">
        <v>19.151826698425168</v>
      </c>
    </row>
    <row r="124" spans="1:13" x14ac:dyDescent="0.25">
      <c r="A124" t="s">
        <v>402</v>
      </c>
      <c r="B124" t="s">
        <v>797</v>
      </c>
      <c r="C124" t="s">
        <v>300</v>
      </c>
      <c r="D124" t="s">
        <v>767</v>
      </c>
      <c r="E124" t="str">
        <f t="shared" si="1"/>
        <v>Consider your experiences with the first three weeks of your first term:I was able to meet with an advisor at a convenient time</v>
      </c>
      <c r="F124" t="s">
        <v>813</v>
      </c>
      <c r="G124">
        <v>2</v>
      </c>
      <c r="H124" t="s">
        <v>628</v>
      </c>
      <c r="I124" t="s">
        <v>263</v>
      </c>
      <c r="J124" t="s">
        <v>401</v>
      </c>
      <c r="K124" t="s">
        <v>40</v>
      </c>
      <c r="L124" t="s">
        <v>581</v>
      </c>
      <c r="M124">
        <v>59.165975177335582</v>
      </c>
    </row>
    <row r="125" spans="1:13" x14ac:dyDescent="0.25">
      <c r="A125" t="s">
        <v>402</v>
      </c>
      <c r="B125" t="s">
        <v>797</v>
      </c>
      <c r="C125" t="s">
        <v>300</v>
      </c>
      <c r="D125" t="s">
        <v>767</v>
      </c>
      <c r="E125" t="str">
        <f t="shared" si="1"/>
        <v>Consider your experiences with the first three weeks of your first term:I was able to meet with an advisor at a convenient time</v>
      </c>
      <c r="F125" t="s">
        <v>813</v>
      </c>
      <c r="G125">
        <v>3</v>
      </c>
      <c r="H125" t="s">
        <v>629</v>
      </c>
      <c r="I125" t="s">
        <v>264</v>
      </c>
      <c r="J125" t="s">
        <v>401</v>
      </c>
      <c r="K125" t="s">
        <v>40</v>
      </c>
      <c r="L125" t="s">
        <v>581</v>
      </c>
      <c r="M125">
        <v>312.0672276342338</v>
      </c>
    </row>
    <row r="126" spans="1:13" x14ac:dyDescent="0.25">
      <c r="A126" t="s">
        <v>402</v>
      </c>
      <c r="B126" t="s">
        <v>797</v>
      </c>
      <c r="C126" t="s">
        <v>300</v>
      </c>
      <c r="D126" t="s">
        <v>767</v>
      </c>
      <c r="E126" t="str">
        <f t="shared" si="1"/>
        <v>Consider your experiences with the first three weeks of your first term:I was able to meet with an advisor at a convenient time</v>
      </c>
      <c r="F126" t="s">
        <v>813</v>
      </c>
      <c r="G126">
        <v>4</v>
      </c>
      <c r="H126" t="s">
        <v>630</v>
      </c>
      <c r="I126" t="s">
        <v>265</v>
      </c>
      <c r="J126" t="s">
        <v>401</v>
      </c>
      <c r="K126" t="s">
        <v>40</v>
      </c>
      <c r="L126" t="s">
        <v>581</v>
      </c>
      <c r="M126">
        <v>811.07485872756081</v>
      </c>
    </row>
    <row r="127" spans="1:13" x14ac:dyDescent="0.25">
      <c r="A127" t="s">
        <v>402</v>
      </c>
      <c r="B127" t="s">
        <v>797</v>
      </c>
      <c r="C127" t="s">
        <v>300</v>
      </c>
      <c r="D127" t="s">
        <v>767</v>
      </c>
      <c r="E127" t="str">
        <f t="shared" si="1"/>
        <v>Consider your experiences with the first three weeks of your first term:I was able to meet with an advisor at a convenient time</v>
      </c>
      <c r="F127" t="s">
        <v>813</v>
      </c>
      <c r="G127">
        <v>5</v>
      </c>
      <c r="H127" t="s">
        <v>631</v>
      </c>
      <c r="I127" t="s">
        <v>266</v>
      </c>
      <c r="J127" t="s">
        <v>401</v>
      </c>
      <c r="K127" t="s">
        <v>40</v>
      </c>
      <c r="L127" t="s">
        <v>581</v>
      </c>
      <c r="M127">
        <v>685.07679752357387</v>
      </c>
    </row>
    <row r="128" spans="1:13" x14ac:dyDescent="0.25">
      <c r="A128" t="s">
        <v>402</v>
      </c>
      <c r="B128" t="s">
        <v>798</v>
      </c>
      <c r="C128" t="s">
        <v>300</v>
      </c>
      <c r="D128" t="s">
        <v>776</v>
      </c>
      <c r="E128" t="str">
        <f t="shared" si="1"/>
        <v>Consider your experiences with the first three weeks of your first term, an advisor:helped me to select a program or major</v>
      </c>
      <c r="F128" t="s">
        <v>813</v>
      </c>
      <c r="G128">
        <v>1</v>
      </c>
      <c r="H128" t="s">
        <v>627</v>
      </c>
      <c r="I128" t="s">
        <v>262</v>
      </c>
      <c r="J128" t="s">
        <v>401</v>
      </c>
      <c r="K128" t="s">
        <v>41</v>
      </c>
      <c r="L128" t="s">
        <v>581</v>
      </c>
      <c r="M128">
        <v>49.477931142684149</v>
      </c>
    </row>
    <row r="129" spans="1:13" x14ac:dyDescent="0.25">
      <c r="A129" t="s">
        <v>402</v>
      </c>
      <c r="B129" t="s">
        <v>798</v>
      </c>
      <c r="C129" t="s">
        <v>300</v>
      </c>
      <c r="D129" t="s">
        <v>776</v>
      </c>
      <c r="E129" t="str">
        <f t="shared" si="1"/>
        <v>Consider your experiences with the first three weeks of your first term, an advisor:helped me to select a program or major</v>
      </c>
      <c r="F129" t="s">
        <v>813</v>
      </c>
      <c r="G129">
        <v>2</v>
      </c>
      <c r="H129" t="s">
        <v>628</v>
      </c>
      <c r="I129" t="s">
        <v>263</v>
      </c>
      <c r="J129" t="s">
        <v>401</v>
      </c>
      <c r="K129" t="s">
        <v>41</v>
      </c>
      <c r="L129" t="s">
        <v>581</v>
      </c>
      <c r="M129">
        <v>128.55427740003589</v>
      </c>
    </row>
    <row r="130" spans="1:13" x14ac:dyDescent="0.25">
      <c r="A130" t="s">
        <v>402</v>
      </c>
      <c r="B130" t="s">
        <v>798</v>
      </c>
      <c r="C130" t="s">
        <v>300</v>
      </c>
      <c r="D130" t="s">
        <v>776</v>
      </c>
      <c r="E130" t="str">
        <f t="shared" si="1"/>
        <v>Consider your experiences with the first three weeks of your first term, an advisor:helped me to select a program or major</v>
      </c>
      <c r="F130" t="s">
        <v>813</v>
      </c>
      <c r="G130">
        <v>3</v>
      </c>
      <c r="H130" t="s">
        <v>629</v>
      </c>
      <c r="I130" t="s">
        <v>264</v>
      </c>
      <c r="J130" t="s">
        <v>401</v>
      </c>
      <c r="K130" t="s">
        <v>41</v>
      </c>
      <c r="L130" t="s">
        <v>581</v>
      </c>
      <c r="M130">
        <v>254.9323005739634</v>
      </c>
    </row>
    <row r="131" spans="1:13" x14ac:dyDescent="0.25">
      <c r="A131" t="s">
        <v>402</v>
      </c>
      <c r="B131" t="s">
        <v>798</v>
      </c>
      <c r="C131" t="s">
        <v>300</v>
      </c>
      <c r="D131" t="s">
        <v>776</v>
      </c>
      <c r="E131" t="str">
        <f t="shared" ref="E131:E194" si="2">_xlfn.CONCAT(B131,D131)</f>
        <v>Consider your experiences with the first three weeks of your first term, an advisor:helped me to select a program or major</v>
      </c>
      <c r="F131" t="s">
        <v>813</v>
      </c>
      <c r="G131">
        <v>4</v>
      </c>
      <c r="H131" t="s">
        <v>630</v>
      </c>
      <c r="I131" t="s">
        <v>265</v>
      </c>
      <c r="J131" t="s">
        <v>401</v>
      </c>
      <c r="K131" t="s">
        <v>41</v>
      </c>
      <c r="L131" t="s">
        <v>581</v>
      </c>
      <c r="M131">
        <v>684.80319268229289</v>
      </c>
    </row>
    <row r="132" spans="1:13" x14ac:dyDescent="0.25">
      <c r="A132" t="s">
        <v>402</v>
      </c>
      <c r="B132" t="s">
        <v>798</v>
      </c>
      <c r="C132" t="s">
        <v>300</v>
      </c>
      <c r="D132" t="s">
        <v>776</v>
      </c>
      <c r="E132" t="str">
        <f t="shared" si="2"/>
        <v>Consider your experiences with the first three weeks of your first term, an advisor:helped me to select a program or major</v>
      </c>
      <c r="F132" t="s">
        <v>813</v>
      </c>
      <c r="G132">
        <v>5</v>
      </c>
      <c r="H132" t="s">
        <v>631</v>
      </c>
      <c r="I132" t="s">
        <v>266</v>
      </c>
      <c r="J132" t="s">
        <v>401</v>
      </c>
      <c r="K132" t="s">
        <v>41</v>
      </c>
      <c r="L132" t="s">
        <v>581</v>
      </c>
      <c r="M132">
        <v>791.00903752873091</v>
      </c>
    </row>
    <row r="133" spans="1:13" x14ac:dyDescent="0.25">
      <c r="A133" t="s">
        <v>402</v>
      </c>
      <c r="B133" t="s">
        <v>798</v>
      </c>
      <c r="C133" t="s">
        <v>300</v>
      </c>
      <c r="D133" t="s">
        <v>777</v>
      </c>
      <c r="E133" t="str">
        <f t="shared" si="2"/>
        <v>Consider your experiences with the first three weeks of your first term, an advisor:helped me set academic goals and make a plan to achieve them</v>
      </c>
      <c r="F133" t="s">
        <v>813</v>
      </c>
      <c r="G133">
        <v>1</v>
      </c>
      <c r="H133" t="s">
        <v>627</v>
      </c>
      <c r="I133" t="s">
        <v>262</v>
      </c>
      <c r="J133" t="s">
        <v>401</v>
      </c>
      <c r="K133" t="s">
        <v>42</v>
      </c>
      <c r="L133" t="s">
        <v>581</v>
      </c>
      <c r="M133">
        <v>71.905241391239002</v>
      </c>
    </row>
    <row r="134" spans="1:13" x14ac:dyDescent="0.25">
      <c r="A134" t="s">
        <v>402</v>
      </c>
      <c r="B134" t="s">
        <v>798</v>
      </c>
      <c r="C134" t="s">
        <v>300</v>
      </c>
      <c r="D134" t="s">
        <v>777</v>
      </c>
      <c r="E134" t="str">
        <f t="shared" si="2"/>
        <v>Consider your experiences with the first three weeks of your first term, an advisor:helped me set academic goals and make a plan to achieve them</v>
      </c>
      <c r="F134" t="s">
        <v>813</v>
      </c>
      <c r="G134">
        <v>2</v>
      </c>
      <c r="H134" t="s">
        <v>628</v>
      </c>
      <c r="I134" t="s">
        <v>263</v>
      </c>
      <c r="J134" t="s">
        <v>401</v>
      </c>
      <c r="K134" t="s">
        <v>42</v>
      </c>
      <c r="L134" t="s">
        <v>581</v>
      </c>
      <c r="M134">
        <v>240.29909265237805</v>
      </c>
    </row>
    <row r="135" spans="1:13" x14ac:dyDescent="0.25">
      <c r="A135" t="s">
        <v>402</v>
      </c>
      <c r="B135" t="s">
        <v>798</v>
      </c>
      <c r="C135" t="s">
        <v>300</v>
      </c>
      <c r="D135" t="s">
        <v>777</v>
      </c>
      <c r="E135" t="str">
        <f t="shared" si="2"/>
        <v>Consider your experiences with the first three weeks of your first term, an advisor:helped me set academic goals and make a plan to achieve them</v>
      </c>
      <c r="F135" t="s">
        <v>813</v>
      </c>
      <c r="G135">
        <v>3</v>
      </c>
      <c r="H135" t="s">
        <v>629</v>
      </c>
      <c r="I135" t="s">
        <v>264</v>
      </c>
      <c r="J135" t="s">
        <v>401</v>
      </c>
      <c r="K135" t="s">
        <v>42</v>
      </c>
      <c r="L135" t="s">
        <v>581</v>
      </c>
      <c r="M135">
        <v>543.41174386398916</v>
      </c>
    </row>
    <row r="136" spans="1:13" x14ac:dyDescent="0.25">
      <c r="A136" t="s">
        <v>402</v>
      </c>
      <c r="B136" t="s">
        <v>798</v>
      </c>
      <c r="C136" t="s">
        <v>300</v>
      </c>
      <c r="D136" t="s">
        <v>777</v>
      </c>
      <c r="E136" t="str">
        <f t="shared" si="2"/>
        <v>Consider your experiences with the first three weeks of your first term, an advisor:helped me set academic goals and make a plan to achieve them</v>
      </c>
      <c r="F136" t="s">
        <v>813</v>
      </c>
      <c r="G136">
        <v>4</v>
      </c>
      <c r="H136" t="s">
        <v>630</v>
      </c>
      <c r="I136" t="s">
        <v>265</v>
      </c>
      <c r="J136" t="s">
        <v>401</v>
      </c>
      <c r="K136" t="s">
        <v>42</v>
      </c>
      <c r="L136" t="s">
        <v>581</v>
      </c>
      <c r="M136">
        <v>569.02488034813223</v>
      </c>
    </row>
    <row r="137" spans="1:13" x14ac:dyDescent="0.25">
      <c r="A137" t="s">
        <v>402</v>
      </c>
      <c r="B137" t="s">
        <v>798</v>
      </c>
      <c r="C137" t="s">
        <v>300</v>
      </c>
      <c r="D137" t="s">
        <v>777</v>
      </c>
      <c r="E137" t="str">
        <f t="shared" si="2"/>
        <v>Consider your experiences with the first three weeks of your first term, an advisor:helped me set academic goals and make a plan to achieve them</v>
      </c>
      <c r="F137" t="s">
        <v>813</v>
      </c>
      <c r="G137">
        <v>5</v>
      </c>
      <c r="H137" t="s">
        <v>631</v>
      </c>
      <c r="I137" t="s">
        <v>266</v>
      </c>
      <c r="J137" t="s">
        <v>401</v>
      </c>
      <c r="K137" t="s">
        <v>42</v>
      </c>
      <c r="L137" t="s">
        <v>581</v>
      </c>
      <c r="M137">
        <v>463.38809559194499</v>
      </c>
    </row>
    <row r="138" spans="1:13" x14ac:dyDescent="0.25">
      <c r="A138" t="s">
        <v>402</v>
      </c>
      <c r="B138" t="s">
        <v>798</v>
      </c>
      <c r="C138" t="s">
        <v>300</v>
      </c>
      <c r="D138" t="s">
        <v>788</v>
      </c>
      <c r="E138" t="str">
        <f t="shared" si="2"/>
        <v>Consider your experiences with the first three weeks of your first term, an advisor:helped me identify the courses I needed to take on my first term</v>
      </c>
      <c r="F138" t="s">
        <v>813</v>
      </c>
      <c r="G138">
        <v>1</v>
      </c>
      <c r="H138" t="s">
        <v>627</v>
      </c>
      <c r="I138" t="s">
        <v>262</v>
      </c>
      <c r="J138" t="s">
        <v>401</v>
      </c>
      <c r="K138" t="s">
        <v>43</v>
      </c>
      <c r="L138" t="s">
        <v>581</v>
      </c>
      <c r="M138">
        <v>32.147585497622771</v>
      </c>
    </row>
    <row r="139" spans="1:13" x14ac:dyDescent="0.25">
      <c r="A139" t="s">
        <v>402</v>
      </c>
      <c r="B139" t="s">
        <v>798</v>
      </c>
      <c r="C139" t="s">
        <v>300</v>
      </c>
      <c r="D139" t="s">
        <v>788</v>
      </c>
      <c r="E139" t="str">
        <f t="shared" si="2"/>
        <v>Consider your experiences with the first three weeks of your first term, an advisor:helped me identify the courses I needed to take on my first term</v>
      </c>
      <c r="F139" t="s">
        <v>813</v>
      </c>
      <c r="G139">
        <v>2</v>
      </c>
      <c r="H139" t="s">
        <v>628</v>
      </c>
      <c r="I139" t="s">
        <v>263</v>
      </c>
      <c r="J139" t="s">
        <v>401</v>
      </c>
      <c r="K139" t="s">
        <v>43</v>
      </c>
      <c r="L139" t="s">
        <v>581</v>
      </c>
      <c r="M139">
        <v>71.456256698943079</v>
      </c>
    </row>
    <row r="140" spans="1:13" x14ac:dyDescent="0.25">
      <c r="A140" t="s">
        <v>402</v>
      </c>
      <c r="B140" t="s">
        <v>798</v>
      </c>
      <c r="C140" t="s">
        <v>300</v>
      </c>
      <c r="D140" t="s">
        <v>788</v>
      </c>
      <c r="E140" t="str">
        <f t="shared" si="2"/>
        <v>Consider your experiences with the first three weeks of your first term, an advisor:helped me identify the courses I needed to take on my first term</v>
      </c>
      <c r="F140" t="s">
        <v>813</v>
      </c>
      <c r="G140">
        <v>3</v>
      </c>
      <c r="H140" t="s">
        <v>629</v>
      </c>
      <c r="I140" t="s">
        <v>264</v>
      </c>
      <c r="J140" t="s">
        <v>401</v>
      </c>
      <c r="K140" t="s">
        <v>43</v>
      </c>
      <c r="L140" t="s">
        <v>581</v>
      </c>
      <c r="M140">
        <v>175.95535984077219</v>
      </c>
    </row>
    <row r="141" spans="1:13" x14ac:dyDescent="0.25">
      <c r="A141" t="s">
        <v>402</v>
      </c>
      <c r="B141" t="s">
        <v>798</v>
      </c>
      <c r="C141" t="s">
        <v>300</v>
      </c>
      <c r="D141" t="s">
        <v>788</v>
      </c>
      <c r="E141" t="str">
        <f t="shared" si="2"/>
        <v>Consider your experiences with the first three weeks of your first term, an advisor:helped me identify the courses I needed to take on my first term</v>
      </c>
      <c r="F141" t="s">
        <v>813</v>
      </c>
      <c r="G141">
        <v>4</v>
      </c>
      <c r="H141" t="s">
        <v>630</v>
      </c>
      <c r="I141" t="s">
        <v>265</v>
      </c>
      <c r="J141" t="s">
        <v>401</v>
      </c>
      <c r="K141" t="s">
        <v>43</v>
      </c>
      <c r="L141" t="s">
        <v>581</v>
      </c>
      <c r="M141">
        <v>740.14492963030841</v>
      </c>
    </row>
    <row r="142" spans="1:13" x14ac:dyDescent="0.25">
      <c r="A142" t="s">
        <v>402</v>
      </c>
      <c r="B142" t="s">
        <v>798</v>
      </c>
      <c r="C142" t="s">
        <v>300</v>
      </c>
      <c r="D142" t="s">
        <v>788</v>
      </c>
      <c r="E142" t="str">
        <f t="shared" si="2"/>
        <v>Consider your experiences with the first three weeks of your first term, an advisor:helped me identify the courses I needed to take on my first term</v>
      </c>
      <c r="F142" t="s">
        <v>813</v>
      </c>
      <c r="G142">
        <v>5</v>
      </c>
      <c r="H142" t="s">
        <v>631</v>
      </c>
      <c r="I142" t="s">
        <v>266</v>
      </c>
      <c r="J142" t="s">
        <v>401</v>
      </c>
      <c r="K142" t="s">
        <v>43</v>
      </c>
      <c r="L142" t="s">
        <v>581</v>
      </c>
      <c r="M142">
        <v>883.0362080149614</v>
      </c>
    </row>
    <row r="143" spans="1:13" x14ac:dyDescent="0.25">
      <c r="A143" t="s">
        <v>402</v>
      </c>
      <c r="B143" t="s">
        <v>799</v>
      </c>
      <c r="C143" t="s">
        <v>300</v>
      </c>
      <c r="D143" t="s">
        <v>774</v>
      </c>
      <c r="E143" t="str">
        <f t="shared" si="2"/>
        <v>Consider your experiences with the first three weeks of your first term, a staff member:talked with me about my commitments outside of school to help me choose courses</v>
      </c>
      <c r="F143" t="s">
        <v>403</v>
      </c>
      <c r="G143">
        <v>1</v>
      </c>
      <c r="H143" t="s">
        <v>627</v>
      </c>
      <c r="I143" t="s">
        <v>262</v>
      </c>
      <c r="J143" t="s">
        <v>401</v>
      </c>
      <c r="K143" t="s">
        <v>44</v>
      </c>
      <c r="L143" t="s">
        <v>581</v>
      </c>
      <c r="M143">
        <v>240.63751909696344</v>
      </c>
    </row>
    <row r="144" spans="1:13" x14ac:dyDescent="0.25">
      <c r="A144" t="s">
        <v>402</v>
      </c>
      <c r="B144" t="s">
        <v>799</v>
      </c>
      <c r="C144" t="s">
        <v>300</v>
      </c>
      <c r="D144" t="s">
        <v>774</v>
      </c>
      <c r="E144" t="str">
        <f t="shared" si="2"/>
        <v>Consider your experiences with the first three weeks of your first term, a staff member:talked with me about my commitments outside of school to help me choose courses</v>
      </c>
      <c r="F144" t="s">
        <v>403</v>
      </c>
      <c r="G144">
        <v>2</v>
      </c>
      <c r="H144" t="s">
        <v>628</v>
      </c>
      <c r="I144" t="s">
        <v>263</v>
      </c>
      <c r="J144" t="s">
        <v>401</v>
      </c>
      <c r="K144" t="s">
        <v>44</v>
      </c>
      <c r="L144" t="s">
        <v>581</v>
      </c>
      <c r="M144">
        <v>554.37272151770765</v>
      </c>
    </row>
    <row r="145" spans="1:13" x14ac:dyDescent="0.25">
      <c r="A145" t="s">
        <v>402</v>
      </c>
      <c r="B145" t="s">
        <v>799</v>
      </c>
      <c r="C145" t="s">
        <v>300</v>
      </c>
      <c r="D145" t="s">
        <v>774</v>
      </c>
      <c r="E145" t="str">
        <f t="shared" si="2"/>
        <v>Consider your experiences with the first three weeks of your first term, a staff member:talked with me about my commitments outside of school to help me choose courses</v>
      </c>
      <c r="F145" t="s">
        <v>403</v>
      </c>
      <c r="G145">
        <v>3</v>
      </c>
      <c r="H145" t="s">
        <v>629</v>
      </c>
      <c r="I145" t="s">
        <v>264</v>
      </c>
      <c r="J145" t="s">
        <v>401</v>
      </c>
      <c r="K145" t="s">
        <v>44</v>
      </c>
      <c r="L145" t="s">
        <v>581</v>
      </c>
      <c r="M145">
        <v>498.71182005973327</v>
      </c>
    </row>
    <row r="146" spans="1:13" x14ac:dyDescent="0.25">
      <c r="A146" t="s">
        <v>402</v>
      </c>
      <c r="B146" t="s">
        <v>799</v>
      </c>
      <c r="C146" t="s">
        <v>300</v>
      </c>
      <c r="D146" t="s">
        <v>774</v>
      </c>
      <c r="E146" t="str">
        <f t="shared" si="2"/>
        <v>Consider your experiences with the first three weeks of your first term, a staff member:talked with me about my commitments outside of school to help me choose courses</v>
      </c>
      <c r="F146" t="s">
        <v>403</v>
      </c>
      <c r="G146">
        <v>4</v>
      </c>
      <c r="H146" t="s">
        <v>630</v>
      </c>
      <c r="I146" t="s">
        <v>265</v>
      </c>
      <c r="J146" t="s">
        <v>401</v>
      </c>
      <c r="K146" t="s">
        <v>44</v>
      </c>
      <c r="L146" t="s">
        <v>581</v>
      </c>
      <c r="M146">
        <v>351.25693845988269</v>
      </c>
    </row>
    <row r="147" spans="1:13" x14ac:dyDescent="0.25">
      <c r="A147" t="s">
        <v>402</v>
      </c>
      <c r="B147" t="s">
        <v>799</v>
      </c>
      <c r="C147" t="s">
        <v>300</v>
      </c>
      <c r="D147" t="s">
        <v>774</v>
      </c>
      <c r="E147" t="str">
        <f t="shared" si="2"/>
        <v>Consider your experiences with the first three weeks of your first term, a staff member:talked with me about my commitments outside of school to help me choose courses</v>
      </c>
      <c r="F147" t="s">
        <v>403</v>
      </c>
      <c r="G147">
        <v>5</v>
      </c>
      <c r="H147" t="s">
        <v>631</v>
      </c>
      <c r="I147" t="s">
        <v>266</v>
      </c>
      <c r="J147" t="s">
        <v>401</v>
      </c>
      <c r="K147" t="s">
        <v>44</v>
      </c>
      <c r="L147" t="s">
        <v>581</v>
      </c>
      <c r="M147">
        <v>256.9588903496188</v>
      </c>
    </row>
    <row r="148" spans="1:13" x14ac:dyDescent="0.25">
      <c r="A148" t="s">
        <v>402</v>
      </c>
      <c r="B148" t="s">
        <v>797</v>
      </c>
      <c r="C148" t="s">
        <v>300</v>
      </c>
      <c r="D148" t="s">
        <v>766</v>
      </c>
      <c r="E148" t="str">
        <f t="shared" si="2"/>
        <v xml:space="preserve">Consider your experiences with the first three weeks of your first term:I received adequate information about financial assistance  </v>
      </c>
      <c r="F148" t="s">
        <v>813</v>
      </c>
      <c r="G148">
        <v>1</v>
      </c>
      <c r="H148" t="s">
        <v>627</v>
      </c>
      <c r="I148" t="s">
        <v>262</v>
      </c>
      <c r="J148" t="s">
        <v>401</v>
      </c>
      <c r="K148" t="s">
        <v>45</v>
      </c>
      <c r="L148" t="s">
        <v>581</v>
      </c>
      <c r="M148">
        <v>108.32501526282168</v>
      </c>
    </row>
    <row r="149" spans="1:13" x14ac:dyDescent="0.25">
      <c r="A149" t="s">
        <v>402</v>
      </c>
      <c r="B149" t="s">
        <v>797</v>
      </c>
      <c r="C149" t="s">
        <v>300</v>
      </c>
      <c r="D149" t="s">
        <v>766</v>
      </c>
      <c r="E149" t="str">
        <f t="shared" si="2"/>
        <v xml:space="preserve">Consider your experiences with the first three weeks of your first term:I received adequate information about financial assistance  </v>
      </c>
      <c r="F149" t="s">
        <v>813</v>
      </c>
      <c r="G149">
        <v>2</v>
      </c>
      <c r="H149" t="s">
        <v>628</v>
      </c>
      <c r="I149" t="s">
        <v>263</v>
      </c>
      <c r="J149" t="s">
        <v>401</v>
      </c>
      <c r="K149" t="s">
        <v>45</v>
      </c>
      <c r="L149" t="s">
        <v>581</v>
      </c>
      <c r="M149">
        <v>238.10649458325852</v>
      </c>
    </row>
    <row r="150" spans="1:13" x14ac:dyDescent="0.25">
      <c r="A150" t="s">
        <v>402</v>
      </c>
      <c r="B150" t="s">
        <v>797</v>
      </c>
      <c r="C150" t="s">
        <v>300</v>
      </c>
      <c r="D150" t="s">
        <v>766</v>
      </c>
      <c r="E150" t="str">
        <f t="shared" si="2"/>
        <v xml:space="preserve">Consider your experiences with the first three weeks of your first term:I received adequate information about financial assistance  </v>
      </c>
      <c r="F150" t="s">
        <v>813</v>
      </c>
      <c r="G150">
        <v>3</v>
      </c>
      <c r="H150" t="s">
        <v>629</v>
      </c>
      <c r="I150" t="s">
        <v>264</v>
      </c>
      <c r="J150" t="s">
        <v>401</v>
      </c>
      <c r="K150" t="s">
        <v>45</v>
      </c>
      <c r="L150" t="s">
        <v>581</v>
      </c>
      <c r="M150">
        <v>511.70155857633557</v>
      </c>
    </row>
    <row r="151" spans="1:13" x14ac:dyDescent="0.25">
      <c r="A151" t="s">
        <v>402</v>
      </c>
      <c r="B151" t="s">
        <v>797</v>
      </c>
      <c r="C151" t="s">
        <v>300</v>
      </c>
      <c r="D151" t="s">
        <v>766</v>
      </c>
      <c r="E151" t="str">
        <f t="shared" si="2"/>
        <v xml:space="preserve">Consider your experiences with the first three weeks of your first term:I received adequate information about financial assistance  </v>
      </c>
      <c r="F151" t="s">
        <v>813</v>
      </c>
      <c r="G151">
        <v>4</v>
      </c>
      <c r="H151" t="s">
        <v>630</v>
      </c>
      <c r="I151" t="s">
        <v>265</v>
      </c>
      <c r="J151" t="s">
        <v>401</v>
      </c>
      <c r="K151" t="s">
        <v>45</v>
      </c>
      <c r="L151" t="s">
        <v>581</v>
      </c>
      <c r="M151">
        <v>656.37596556037704</v>
      </c>
    </row>
    <row r="152" spans="1:13" x14ac:dyDescent="0.25">
      <c r="A152" t="s">
        <v>402</v>
      </c>
      <c r="B152" t="s">
        <v>797</v>
      </c>
      <c r="C152" t="s">
        <v>300</v>
      </c>
      <c r="D152" t="s">
        <v>766</v>
      </c>
      <c r="E152" t="str">
        <f t="shared" si="2"/>
        <v xml:space="preserve">Consider your experiences with the first three weeks of your first term:I received adequate information about financial assistance  </v>
      </c>
      <c r="F152" t="s">
        <v>813</v>
      </c>
      <c r="G152">
        <v>5</v>
      </c>
      <c r="H152" t="s">
        <v>631</v>
      </c>
      <c r="I152" t="s">
        <v>266</v>
      </c>
      <c r="J152" t="s">
        <v>401</v>
      </c>
      <c r="K152" t="s">
        <v>45</v>
      </c>
      <c r="L152" t="s">
        <v>581</v>
      </c>
      <c r="M152">
        <v>391.78399557729796</v>
      </c>
    </row>
    <row r="153" spans="1:13" x14ac:dyDescent="0.25">
      <c r="A153" t="s">
        <v>402</v>
      </c>
      <c r="B153" t="s">
        <v>799</v>
      </c>
      <c r="C153" t="s">
        <v>300</v>
      </c>
      <c r="D153" t="s">
        <v>775</v>
      </c>
      <c r="E153" t="str">
        <f t="shared" si="2"/>
        <v>Consider your experiences with the first three weeks of your first term, a staff member:helped me determine if I qualified for financial assistance</v>
      </c>
      <c r="F153" t="s">
        <v>813</v>
      </c>
      <c r="G153">
        <v>1</v>
      </c>
      <c r="H153" t="s">
        <v>627</v>
      </c>
      <c r="I153" t="s">
        <v>262</v>
      </c>
      <c r="J153" t="s">
        <v>401</v>
      </c>
      <c r="K153" t="s">
        <v>46</v>
      </c>
      <c r="L153" t="s">
        <v>581</v>
      </c>
      <c r="M153">
        <v>237.64976333090547</v>
      </c>
    </row>
    <row r="154" spans="1:13" x14ac:dyDescent="0.25">
      <c r="A154" t="s">
        <v>402</v>
      </c>
      <c r="B154" t="s">
        <v>799</v>
      </c>
      <c r="C154" t="s">
        <v>300</v>
      </c>
      <c r="D154" t="s">
        <v>775</v>
      </c>
      <c r="E154" t="str">
        <f t="shared" si="2"/>
        <v>Consider your experiences with the first three weeks of your first term, a staff member:helped me determine if I qualified for financial assistance</v>
      </c>
      <c r="F154" t="s">
        <v>813</v>
      </c>
      <c r="G154">
        <v>2</v>
      </c>
      <c r="H154" t="s">
        <v>628</v>
      </c>
      <c r="I154" t="s">
        <v>263</v>
      </c>
      <c r="J154" t="s">
        <v>401</v>
      </c>
      <c r="K154" t="s">
        <v>46</v>
      </c>
      <c r="L154" t="s">
        <v>581</v>
      </c>
      <c r="M154">
        <v>558.59500314073568</v>
      </c>
    </row>
    <row r="155" spans="1:13" x14ac:dyDescent="0.25">
      <c r="A155" t="s">
        <v>402</v>
      </c>
      <c r="B155" t="s">
        <v>799</v>
      </c>
      <c r="C155" t="s">
        <v>300</v>
      </c>
      <c r="D155" t="s">
        <v>775</v>
      </c>
      <c r="E155" t="str">
        <f t="shared" si="2"/>
        <v>Consider your experiences with the first three weeks of your first term, a staff member:helped me determine if I qualified for financial assistance</v>
      </c>
      <c r="F155" t="s">
        <v>813</v>
      </c>
      <c r="G155">
        <v>3</v>
      </c>
      <c r="H155" t="s">
        <v>629</v>
      </c>
      <c r="I155" t="s">
        <v>264</v>
      </c>
      <c r="J155" t="s">
        <v>401</v>
      </c>
      <c r="K155" t="s">
        <v>46</v>
      </c>
      <c r="L155" t="s">
        <v>581</v>
      </c>
      <c r="M155">
        <v>513.59619439912706</v>
      </c>
    </row>
    <row r="156" spans="1:13" x14ac:dyDescent="0.25">
      <c r="A156" t="s">
        <v>402</v>
      </c>
      <c r="B156" t="s">
        <v>799</v>
      </c>
      <c r="C156" t="s">
        <v>300</v>
      </c>
      <c r="D156" t="s">
        <v>775</v>
      </c>
      <c r="E156" t="str">
        <f t="shared" si="2"/>
        <v>Consider your experiences with the first three weeks of your first term, a staff member:helped me determine if I qualified for financial assistance</v>
      </c>
      <c r="F156" t="s">
        <v>813</v>
      </c>
      <c r="G156">
        <v>4</v>
      </c>
      <c r="H156" t="s">
        <v>630</v>
      </c>
      <c r="I156" t="s">
        <v>265</v>
      </c>
      <c r="J156" t="s">
        <v>401</v>
      </c>
      <c r="K156" t="s">
        <v>46</v>
      </c>
      <c r="L156" t="s">
        <v>581</v>
      </c>
      <c r="M156">
        <v>332.84033112165974</v>
      </c>
    </row>
    <row r="157" spans="1:13" x14ac:dyDescent="0.25">
      <c r="A157" t="s">
        <v>402</v>
      </c>
      <c r="B157" t="s">
        <v>799</v>
      </c>
      <c r="C157" t="s">
        <v>300</v>
      </c>
      <c r="D157" t="s">
        <v>775</v>
      </c>
      <c r="E157" t="str">
        <f t="shared" si="2"/>
        <v>Consider your experiences with the first three weeks of your first term, a staff member:helped me determine if I qualified for financial assistance</v>
      </c>
      <c r="F157" t="s">
        <v>813</v>
      </c>
      <c r="G157">
        <v>5</v>
      </c>
      <c r="H157" t="s">
        <v>631</v>
      </c>
      <c r="I157" t="s">
        <v>266</v>
      </c>
      <c r="J157" t="s">
        <v>401</v>
      </c>
      <c r="K157" t="s">
        <v>46</v>
      </c>
      <c r="L157" t="s">
        <v>581</v>
      </c>
      <c r="M157">
        <v>244.48111345908902</v>
      </c>
    </row>
    <row r="158" spans="1:13" x14ac:dyDescent="0.25">
      <c r="A158" t="s">
        <v>402</v>
      </c>
      <c r="B158" t="s">
        <v>800</v>
      </c>
      <c r="C158" t="s">
        <v>300</v>
      </c>
      <c r="D158" t="s">
        <v>770</v>
      </c>
      <c r="E158" t="str">
        <f t="shared" si="2"/>
        <v>Consider your experiences with the first three weeks of your first term, all instructors: had activities to introduce students to one another</v>
      </c>
      <c r="F158" t="s">
        <v>386</v>
      </c>
      <c r="G158">
        <v>1</v>
      </c>
      <c r="H158" t="s">
        <v>627</v>
      </c>
      <c r="I158" t="s">
        <v>262</v>
      </c>
      <c r="J158" t="s">
        <v>401</v>
      </c>
      <c r="K158" t="s">
        <v>47</v>
      </c>
      <c r="L158" t="s">
        <v>581</v>
      </c>
      <c r="M158">
        <v>138.32420070266861</v>
      </c>
    </row>
    <row r="159" spans="1:13" x14ac:dyDescent="0.25">
      <c r="A159" t="s">
        <v>402</v>
      </c>
      <c r="B159" t="s">
        <v>800</v>
      </c>
      <c r="C159" t="s">
        <v>300</v>
      </c>
      <c r="D159" t="s">
        <v>770</v>
      </c>
      <c r="E159" t="str">
        <f t="shared" si="2"/>
        <v>Consider your experiences with the first three weeks of your first term, all instructors: had activities to introduce students to one another</v>
      </c>
      <c r="F159" t="s">
        <v>386</v>
      </c>
      <c r="G159">
        <v>2</v>
      </c>
      <c r="H159" t="s">
        <v>628</v>
      </c>
      <c r="I159" t="s">
        <v>263</v>
      </c>
      <c r="J159" t="s">
        <v>401</v>
      </c>
      <c r="K159" t="s">
        <v>47</v>
      </c>
      <c r="L159" t="s">
        <v>581</v>
      </c>
      <c r="M159">
        <v>379.54251604908302</v>
      </c>
    </row>
    <row r="160" spans="1:13" x14ac:dyDescent="0.25">
      <c r="A160" t="s">
        <v>402</v>
      </c>
      <c r="B160" t="s">
        <v>800</v>
      </c>
      <c r="C160" t="s">
        <v>300</v>
      </c>
      <c r="D160" t="s">
        <v>770</v>
      </c>
      <c r="E160" t="str">
        <f t="shared" si="2"/>
        <v>Consider your experiences with the first three weeks of your first term, all instructors: had activities to introduce students to one another</v>
      </c>
      <c r="F160" t="s">
        <v>386</v>
      </c>
      <c r="G160">
        <v>3</v>
      </c>
      <c r="H160" t="s">
        <v>629</v>
      </c>
      <c r="I160" t="s">
        <v>264</v>
      </c>
      <c r="J160" t="s">
        <v>401</v>
      </c>
      <c r="K160" t="s">
        <v>47</v>
      </c>
      <c r="L160" t="s">
        <v>581</v>
      </c>
      <c r="M160">
        <v>436.89145398557991</v>
      </c>
    </row>
    <row r="161" spans="1:13" x14ac:dyDescent="0.25">
      <c r="A161" t="s">
        <v>402</v>
      </c>
      <c r="B161" t="s">
        <v>800</v>
      </c>
      <c r="C161" t="s">
        <v>300</v>
      </c>
      <c r="D161" t="s">
        <v>770</v>
      </c>
      <c r="E161" t="str">
        <f t="shared" si="2"/>
        <v>Consider your experiences with the first three weeks of your first term, all instructors: had activities to introduce students to one another</v>
      </c>
      <c r="F161" t="s">
        <v>386</v>
      </c>
      <c r="G161">
        <v>4</v>
      </c>
      <c r="H161" t="s">
        <v>630</v>
      </c>
      <c r="I161" t="s">
        <v>265</v>
      </c>
      <c r="J161" t="s">
        <v>401</v>
      </c>
      <c r="K161" t="s">
        <v>47</v>
      </c>
      <c r="L161" t="s">
        <v>581</v>
      </c>
      <c r="M161">
        <v>542.36252492907977</v>
      </c>
    </row>
    <row r="162" spans="1:13" x14ac:dyDescent="0.25">
      <c r="A162" t="s">
        <v>402</v>
      </c>
      <c r="B162" t="s">
        <v>800</v>
      </c>
      <c r="C162" t="s">
        <v>300</v>
      </c>
      <c r="D162" t="s">
        <v>770</v>
      </c>
      <c r="E162" t="str">
        <f t="shared" si="2"/>
        <v>Consider your experiences with the first three weeks of your first term, all instructors: had activities to introduce students to one another</v>
      </c>
      <c r="F162" t="s">
        <v>386</v>
      </c>
      <c r="G162">
        <v>5</v>
      </c>
      <c r="H162" t="s">
        <v>631</v>
      </c>
      <c r="I162" t="s">
        <v>266</v>
      </c>
      <c r="J162" t="s">
        <v>401</v>
      </c>
      <c r="K162" t="s">
        <v>47</v>
      </c>
      <c r="L162" t="s">
        <v>581</v>
      </c>
      <c r="M162">
        <v>399.7783245509666</v>
      </c>
    </row>
    <row r="163" spans="1:13" x14ac:dyDescent="0.25">
      <c r="A163" t="s">
        <v>402</v>
      </c>
      <c r="B163" t="s">
        <v>800</v>
      </c>
      <c r="C163" t="s">
        <v>300</v>
      </c>
      <c r="D163" t="s">
        <v>771</v>
      </c>
      <c r="E163" t="str">
        <f t="shared" si="2"/>
        <v>Consider your experiences with the first three weeks of your first term, all instructors: clearly explained available academic and student support services</v>
      </c>
      <c r="F163" t="s">
        <v>386</v>
      </c>
      <c r="G163">
        <v>1</v>
      </c>
      <c r="H163" t="s">
        <v>627</v>
      </c>
      <c r="I163" t="s">
        <v>262</v>
      </c>
      <c r="J163" t="s">
        <v>401</v>
      </c>
      <c r="K163" t="s">
        <v>48</v>
      </c>
      <c r="L163" t="s">
        <v>581</v>
      </c>
      <c r="M163">
        <v>17.341630311894406</v>
      </c>
    </row>
    <row r="164" spans="1:13" x14ac:dyDescent="0.25">
      <c r="A164" t="s">
        <v>402</v>
      </c>
      <c r="B164" t="s">
        <v>800</v>
      </c>
      <c r="C164" t="s">
        <v>300</v>
      </c>
      <c r="D164" t="s">
        <v>771</v>
      </c>
      <c r="E164" t="str">
        <f t="shared" si="2"/>
        <v>Consider your experiences with the first three weeks of your first term, all instructors: clearly explained available academic and student support services</v>
      </c>
      <c r="F164" t="s">
        <v>386</v>
      </c>
      <c r="G164">
        <v>2</v>
      </c>
      <c r="H164" t="s">
        <v>628</v>
      </c>
      <c r="I164" t="s">
        <v>263</v>
      </c>
      <c r="J164" t="s">
        <v>401</v>
      </c>
      <c r="K164" t="s">
        <v>48</v>
      </c>
      <c r="L164" t="s">
        <v>581</v>
      </c>
      <c r="M164">
        <v>118.27781010062296</v>
      </c>
    </row>
    <row r="165" spans="1:13" x14ac:dyDescent="0.25">
      <c r="A165" t="s">
        <v>402</v>
      </c>
      <c r="B165" t="s">
        <v>800</v>
      </c>
      <c r="C165" t="s">
        <v>300</v>
      </c>
      <c r="D165" t="s">
        <v>771</v>
      </c>
      <c r="E165" t="str">
        <f t="shared" si="2"/>
        <v>Consider your experiences with the first three weeks of your first term, all instructors: clearly explained available academic and student support services</v>
      </c>
      <c r="F165" t="s">
        <v>386</v>
      </c>
      <c r="G165">
        <v>3</v>
      </c>
      <c r="H165" t="s">
        <v>629</v>
      </c>
      <c r="I165" t="s">
        <v>264</v>
      </c>
      <c r="J165" t="s">
        <v>401</v>
      </c>
      <c r="K165" t="s">
        <v>48</v>
      </c>
      <c r="L165" t="s">
        <v>581</v>
      </c>
      <c r="M165">
        <v>312.19741827687312</v>
      </c>
    </row>
    <row r="166" spans="1:13" x14ac:dyDescent="0.25">
      <c r="A166" t="s">
        <v>402</v>
      </c>
      <c r="B166" t="s">
        <v>800</v>
      </c>
      <c r="C166" t="s">
        <v>300</v>
      </c>
      <c r="D166" t="s">
        <v>771</v>
      </c>
      <c r="E166" t="str">
        <f t="shared" si="2"/>
        <v>Consider your experiences with the first three weeks of your first term, all instructors: clearly explained available academic and student support services</v>
      </c>
      <c r="F166" t="s">
        <v>386</v>
      </c>
      <c r="G166">
        <v>4</v>
      </c>
      <c r="H166" t="s">
        <v>630</v>
      </c>
      <c r="I166" t="s">
        <v>265</v>
      </c>
      <c r="J166" t="s">
        <v>401</v>
      </c>
      <c r="K166" t="s">
        <v>48</v>
      </c>
      <c r="L166" t="s">
        <v>581</v>
      </c>
      <c r="M166">
        <v>791.60483364170034</v>
      </c>
    </row>
    <row r="167" spans="1:13" x14ac:dyDescent="0.25">
      <c r="A167" t="s">
        <v>402</v>
      </c>
      <c r="B167" t="s">
        <v>800</v>
      </c>
      <c r="C167" t="s">
        <v>300</v>
      </c>
      <c r="D167" t="s">
        <v>771</v>
      </c>
      <c r="E167" t="str">
        <f t="shared" si="2"/>
        <v>Consider your experiences with the first three weeks of your first term, all instructors: clearly explained available academic and student support services</v>
      </c>
      <c r="F167" t="s">
        <v>386</v>
      </c>
      <c r="G167">
        <v>5</v>
      </c>
      <c r="H167" t="s">
        <v>631</v>
      </c>
      <c r="I167" t="s">
        <v>266</v>
      </c>
      <c r="J167" t="s">
        <v>401</v>
      </c>
      <c r="K167" t="s">
        <v>48</v>
      </c>
      <c r="L167" t="s">
        <v>581</v>
      </c>
      <c r="M167">
        <v>657.51380369465255</v>
      </c>
    </row>
    <row r="168" spans="1:13" x14ac:dyDescent="0.25">
      <c r="A168" t="s">
        <v>402</v>
      </c>
      <c r="B168" t="s">
        <v>800</v>
      </c>
      <c r="C168" t="s">
        <v>300</v>
      </c>
      <c r="D168" t="s">
        <v>772</v>
      </c>
      <c r="E168" t="str">
        <f t="shared" si="2"/>
        <v>Consider your experiences with the first three weeks of your first term, all instructors: clearly explained course grading policies</v>
      </c>
      <c r="F168" t="s">
        <v>386</v>
      </c>
      <c r="G168">
        <v>1</v>
      </c>
      <c r="H168" t="s">
        <v>627</v>
      </c>
      <c r="I168" t="s">
        <v>262</v>
      </c>
      <c r="J168" t="s">
        <v>401</v>
      </c>
      <c r="K168" t="s">
        <v>49</v>
      </c>
      <c r="L168" t="s">
        <v>581</v>
      </c>
      <c r="M168">
        <v>10.48328968306838</v>
      </c>
    </row>
    <row r="169" spans="1:13" x14ac:dyDescent="0.25">
      <c r="A169" t="s">
        <v>402</v>
      </c>
      <c r="B169" t="s">
        <v>800</v>
      </c>
      <c r="C169" t="s">
        <v>300</v>
      </c>
      <c r="D169" t="s">
        <v>772</v>
      </c>
      <c r="E169" t="str">
        <f t="shared" si="2"/>
        <v>Consider your experiences with the first three weeks of your first term, all instructors: clearly explained course grading policies</v>
      </c>
      <c r="F169" t="s">
        <v>386</v>
      </c>
      <c r="G169">
        <v>2</v>
      </c>
      <c r="H169" t="s">
        <v>628</v>
      </c>
      <c r="I169" t="s">
        <v>263</v>
      </c>
      <c r="J169" t="s">
        <v>401</v>
      </c>
      <c r="K169" t="s">
        <v>49</v>
      </c>
      <c r="L169" t="s">
        <v>581</v>
      </c>
      <c r="M169">
        <v>47.084850616968239</v>
      </c>
    </row>
    <row r="170" spans="1:13" x14ac:dyDescent="0.25">
      <c r="A170" t="s">
        <v>402</v>
      </c>
      <c r="B170" t="s">
        <v>800</v>
      </c>
      <c r="C170" t="s">
        <v>300</v>
      </c>
      <c r="D170" t="s">
        <v>772</v>
      </c>
      <c r="E170" t="str">
        <f t="shared" si="2"/>
        <v>Consider your experiences with the first three weeks of your first term, all instructors: clearly explained course grading policies</v>
      </c>
      <c r="F170" t="s">
        <v>386</v>
      </c>
      <c r="G170">
        <v>3</v>
      </c>
      <c r="H170" t="s">
        <v>629</v>
      </c>
      <c r="I170" t="s">
        <v>264</v>
      </c>
      <c r="J170" t="s">
        <v>401</v>
      </c>
      <c r="K170" t="s">
        <v>49</v>
      </c>
      <c r="L170" t="s">
        <v>581</v>
      </c>
      <c r="M170">
        <v>159.73567770135477</v>
      </c>
    </row>
    <row r="171" spans="1:13" x14ac:dyDescent="0.25">
      <c r="A171" t="s">
        <v>402</v>
      </c>
      <c r="B171" t="s">
        <v>800</v>
      </c>
      <c r="C171" t="s">
        <v>300</v>
      </c>
      <c r="D171" t="s">
        <v>772</v>
      </c>
      <c r="E171" t="str">
        <f t="shared" si="2"/>
        <v>Consider your experiences with the first three weeks of your first term, all instructors: clearly explained course grading policies</v>
      </c>
      <c r="F171" t="s">
        <v>386</v>
      </c>
      <c r="G171">
        <v>4</v>
      </c>
      <c r="H171" t="s">
        <v>630</v>
      </c>
      <c r="I171" t="s">
        <v>265</v>
      </c>
      <c r="J171" t="s">
        <v>401</v>
      </c>
      <c r="K171" t="s">
        <v>49</v>
      </c>
      <c r="L171" t="s">
        <v>581</v>
      </c>
      <c r="M171">
        <v>738.54174607609298</v>
      </c>
    </row>
    <row r="172" spans="1:13" x14ac:dyDescent="0.25">
      <c r="A172" t="s">
        <v>402</v>
      </c>
      <c r="B172" t="s">
        <v>800</v>
      </c>
      <c r="C172" t="s">
        <v>300</v>
      </c>
      <c r="D172" t="s">
        <v>772</v>
      </c>
      <c r="E172" t="str">
        <f t="shared" si="2"/>
        <v>Consider your experiences with the first three weeks of your first term, all instructors: clearly explained course grading policies</v>
      </c>
      <c r="F172" t="s">
        <v>386</v>
      </c>
      <c r="G172">
        <v>5</v>
      </c>
      <c r="H172" t="s">
        <v>631</v>
      </c>
      <c r="I172" t="s">
        <v>266</v>
      </c>
      <c r="J172" t="s">
        <v>401</v>
      </c>
      <c r="K172" t="s">
        <v>49</v>
      </c>
      <c r="L172" t="s">
        <v>581</v>
      </c>
      <c r="M172">
        <v>949.29375674900894</v>
      </c>
    </row>
    <row r="173" spans="1:13" x14ac:dyDescent="0.25">
      <c r="A173" t="s">
        <v>402</v>
      </c>
      <c r="B173" t="s">
        <v>800</v>
      </c>
      <c r="C173" t="s">
        <v>300</v>
      </c>
      <c r="D173" t="s">
        <v>773</v>
      </c>
      <c r="E173" t="str">
        <f t="shared" si="2"/>
        <v xml:space="preserve">Consider your experiences with the first three weeks of your first term, all instructors: clearly explained course syllabi  </v>
      </c>
      <c r="F173" t="s">
        <v>386</v>
      </c>
      <c r="G173">
        <v>1</v>
      </c>
      <c r="H173" t="s">
        <v>627</v>
      </c>
      <c r="I173" t="s">
        <v>262</v>
      </c>
      <c r="J173" t="s">
        <v>401</v>
      </c>
      <c r="K173" t="s">
        <v>50</v>
      </c>
      <c r="L173" t="s">
        <v>581</v>
      </c>
      <c r="M173">
        <v>7.9709127124315469</v>
      </c>
    </row>
    <row r="174" spans="1:13" x14ac:dyDescent="0.25">
      <c r="A174" t="s">
        <v>402</v>
      </c>
      <c r="B174" t="s">
        <v>800</v>
      </c>
      <c r="C174" t="s">
        <v>300</v>
      </c>
      <c r="D174" t="s">
        <v>773</v>
      </c>
      <c r="E174" t="str">
        <f t="shared" si="2"/>
        <v xml:space="preserve">Consider your experiences with the first three weeks of your first term, all instructors: clearly explained course syllabi  </v>
      </c>
      <c r="F174" t="s">
        <v>386</v>
      </c>
      <c r="G174">
        <v>2</v>
      </c>
      <c r="H174" t="s">
        <v>628</v>
      </c>
      <c r="I174" t="s">
        <v>263</v>
      </c>
      <c r="J174" t="s">
        <v>401</v>
      </c>
      <c r="K174" t="s">
        <v>50</v>
      </c>
      <c r="L174" t="s">
        <v>581</v>
      </c>
      <c r="M174">
        <v>15.698837451192144</v>
      </c>
    </row>
    <row r="175" spans="1:13" x14ac:dyDescent="0.25">
      <c r="A175" t="s">
        <v>402</v>
      </c>
      <c r="B175" t="s">
        <v>800</v>
      </c>
      <c r="C175" t="s">
        <v>300</v>
      </c>
      <c r="D175" t="s">
        <v>773</v>
      </c>
      <c r="E175" t="str">
        <f t="shared" si="2"/>
        <v xml:space="preserve">Consider your experiences with the first three weeks of your first term, all instructors: clearly explained course syllabi  </v>
      </c>
      <c r="F175" t="s">
        <v>386</v>
      </c>
      <c r="G175">
        <v>3</v>
      </c>
      <c r="H175" t="s">
        <v>629</v>
      </c>
      <c r="I175" t="s">
        <v>264</v>
      </c>
      <c r="J175" t="s">
        <v>401</v>
      </c>
      <c r="K175" t="s">
        <v>50</v>
      </c>
      <c r="L175" t="s">
        <v>581</v>
      </c>
      <c r="M175">
        <v>144.93768046906058</v>
      </c>
    </row>
    <row r="176" spans="1:13" x14ac:dyDescent="0.25">
      <c r="A176" t="s">
        <v>402</v>
      </c>
      <c r="B176" t="s">
        <v>800</v>
      </c>
      <c r="C176" t="s">
        <v>300</v>
      </c>
      <c r="D176" t="s">
        <v>773</v>
      </c>
      <c r="E176" t="str">
        <f t="shared" si="2"/>
        <v xml:space="preserve">Consider your experiences with the first three weeks of your first term, all instructors: clearly explained course syllabi  </v>
      </c>
      <c r="F176" t="s">
        <v>386</v>
      </c>
      <c r="G176">
        <v>4</v>
      </c>
      <c r="H176" t="s">
        <v>630</v>
      </c>
      <c r="I176" t="s">
        <v>265</v>
      </c>
      <c r="J176" t="s">
        <v>401</v>
      </c>
      <c r="K176" t="s">
        <v>50</v>
      </c>
      <c r="L176" t="s">
        <v>581</v>
      </c>
      <c r="M176">
        <v>742.87586899268706</v>
      </c>
    </row>
    <row r="177" spans="1:13" x14ac:dyDescent="0.25">
      <c r="A177" t="s">
        <v>402</v>
      </c>
      <c r="B177" t="s">
        <v>800</v>
      </c>
      <c r="C177" t="s">
        <v>300</v>
      </c>
      <c r="D177" t="s">
        <v>773</v>
      </c>
      <c r="E177" t="str">
        <f t="shared" si="2"/>
        <v xml:space="preserve">Consider your experiences with the first three weeks of your first term, all instructors: clearly explained course syllabi  </v>
      </c>
      <c r="F177" t="s">
        <v>386</v>
      </c>
      <c r="G177">
        <v>5</v>
      </c>
      <c r="H177" t="s">
        <v>631</v>
      </c>
      <c r="I177" t="s">
        <v>266</v>
      </c>
      <c r="J177" t="s">
        <v>401</v>
      </c>
      <c r="K177" t="s">
        <v>50</v>
      </c>
      <c r="L177" t="s">
        <v>581</v>
      </c>
      <c r="M177">
        <v>991.36402016113038</v>
      </c>
    </row>
    <row r="178" spans="1:13" x14ac:dyDescent="0.25">
      <c r="A178" t="s">
        <v>402</v>
      </c>
      <c r="B178" t="s">
        <v>797</v>
      </c>
      <c r="C178" t="s">
        <v>300</v>
      </c>
      <c r="D178" t="s">
        <v>534</v>
      </c>
      <c r="E178" t="str">
        <f t="shared" si="2"/>
        <v>Consider your experiences with the first three weeks of your first term:I knew how to get in touch with my instructors outside of class</v>
      </c>
      <c r="F178" t="s">
        <v>386</v>
      </c>
      <c r="G178">
        <v>1</v>
      </c>
      <c r="H178" t="s">
        <v>627</v>
      </c>
      <c r="I178" t="s">
        <v>262</v>
      </c>
      <c r="J178" t="s">
        <v>401</v>
      </c>
      <c r="K178" t="s">
        <v>51</v>
      </c>
      <c r="L178" t="s">
        <v>581</v>
      </c>
      <c r="M178">
        <v>10.742620474192837</v>
      </c>
    </row>
    <row r="179" spans="1:13" x14ac:dyDescent="0.25">
      <c r="A179" t="s">
        <v>402</v>
      </c>
      <c r="B179" t="s">
        <v>797</v>
      </c>
      <c r="C179" t="s">
        <v>300</v>
      </c>
      <c r="D179" t="s">
        <v>534</v>
      </c>
      <c r="E179" t="str">
        <f t="shared" si="2"/>
        <v>Consider your experiences with the first three weeks of your first term:I knew how to get in touch with my instructors outside of class</v>
      </c>
      <c r="F179" t="s">
        <v>386</v>
      </c>
      <c r="G179">
        <v>2</v>
      </c>
      <c r="H179" t="s">
        <v>628</v>
      </c>
      <c r="I179" t="s">
        <v>263</v>
      </c>
      <c r="J179" t="s">
        <v>401</v>
      </c>
      <c r="K179" t="s">
        <v>51</v>
      </c>
      <c r="L179" t="s">
        <v>581</v>
      </c>
      <c r="M179">
        <v>39.27179293655675</v>
      </c>
    </row>
    <row r="180" spans="1:13" x14ac:dyDescent="0.25">
      <c r="A180" t="s">
        <v>402</v>
      </c>
      <c r="B180" t="s">
        <v>797</v>
      </c>
      <c r="C180" t="s">
        <v>300</v>
      </c>
      <c r="D180" t="s">
        <v>534</v>
      </c>
      <c r="E180" t="str">
        <f t="shared" si="2"/>
        <v>Consider your experiences with the first three weeks of your first term:I knew how to get in touch with my instructors outside of class</v>
      </c>
      <c r="F180" t="s">
        <v>386</v>
      </c>
      <c r="G180">
        <v>3</v>
      </c>
      <c r="H180" t="s">
        <v>629</v>
      </c>
      <c r="I180" t="s">
        <v>264</v>
      </c>
      <c r="J180" t="s">
        <v>401</v>
      </c>
      <c r="K180" t="s">
        <v>51</v>
      </c>
      <c r="L180" t="s">
        <v>581</v>
      </c>
      <c r="M180">
        <v>139.78415329107901</v>
      </c>
    </row>
    <row r="181" spans="1:13" x14ac:dyDescent="0.25">
      <c r="A181" t="s">
        <v>402</v>
      </c>
      <c r="B181" t="s">
        <v>797</v>
      </c>
      <c r="C181" t="s">
        <v>300</v>
      </c>
      <c r="D181" t="s">
        <v>534</v>
      </c>
      <c r="E181" t="str">
        <f t="shared" si="2"/>
        <v>Consider your experiences with the first three weeks of your first term:I knew how to get in touch with my instructors outside of class</v>
      </c>
      <c r="F181" t="s">
        <v>386</v>
      </c>
      <c r="G181">
        <v>4</v>
      </c>
      <c r="H181" t="s">
        <v>630</v>
      </c>
      <c r="I181" t="s">
        <v>265</v>
      </c>
      <c r="J181" t="s">
        <v>401</v>
      </c>
      <c r="K181" t="s">
        <v>51</v>
      </c>
      <c r="L181" t="s">
        <v>581</v>
      </c>
      <c r="M181">
        <v>772.33813773653196</v>
      </c>
    </row>
    <row r="182" spans="1:13" x14ac:dyDescent="0.25">
      <c r="A182" t="s">
        <v>402</v>
      </c>
      <c r="B182" t="s">
        <v>797</v>
      </c>
      <c r="C182" t="s">
        <v>300</v>
      </c>
      <c r="D182" t="s">
        <v>534</v>
      </c>
      <c r="E182" t="str">
        <f t="shared" si="2"/>
        <v>Consider your experiences with the first three weeks of your first term:I knew how to get in touch with my instructors outside of class</v>
      </c>
      <c r="F182" t="s">
        <v>386</v>
      </c>
      <c r="G182">
        <v>5</v>
      </c>
      <c r="H182" t="s">
        <v>631</v>
      </c>
      <c r="I182" t="s">
        <v>266</v>
      </c>
      <c r="J182" t="s">
        <v>401</v>
      </c>
      <c r="K182" t="s">
        <v>51</v>
      </c>
      <c r="L182" t="s">
        <v>581</v>
      </c>
      <c r="M182">
        <v>937.66704231621134</v>
      </c>
    </row>
    <row r="183" spans="1:13" x14ac:dyDescent="0.25">
      <c r="A183" t="s">
        <v>402</v>
      </c>
      <c r="B183" t="s">
        <v>801</v>
      </c>
      <c r="C183" t="s">
        <v>300</v>
      </c>
      <c r="D183" t="s">
        <v>778</v>
      </c>
      <c r="E183" t="str">
        <f t="shared" si="2"/>
        <v>Consider your experiences with the first three weeks of your first term, at least one:college staff member learned my name</v>
      </c>
      <c r="F183" t="s">
        <v>403</v>
      </c>
      <c r="G183">
        <v>1</v>
      </c>
      <c r="H183" t="s">
        <v>627</v>
      </c>
      <c r="I183" t="s">
        <v>262</v>
      </c>
      <c r="J183" t="s">
        <v>401</v>
      </c>
      <c r="K183" t="s">
        <v>52</v>
      </c>
      <c r="L183" t="s">
        <v>581</v>
      </c>
      <c r="M183">
        <v>279.41948821154472</v>
      </c>
    </row>
    <row r="184" spans="1:13" x14ac:dyDescent="0.25">
      <c r="A184" t="s">
        <v>402</v>
      </c>
      <c r="B184" t="s">
        <v>801</v>
      </c>
      <c r="C184" t="s">
        <v>300</v>
      </c>
      <c r="D184" t="s">
        <v>778</v>
      </c>
      <c r="E184" t="str">
        <f t="shared" si="2"/>
        <v>Consider your experiences with the first three weeks of your first term, at least one:college staff member learned my name</v>
      </c>
      <c r="F184" t="s">
        <v>403</v>
      </c>
      <c r="G184">
        <v>2</v>
      </c>
      <c r="H184" t="s">
        <v>628</v>
      </c>
      <c r="I184" t="s">
        <v>263</v>
      </c>
      <c r="J184" t="s">
        <v>401</v>
      </c>
      <c r="K184" t="s">
        <v>52</v>
      </c>
      <c r="L184" t="s">
        <v>581</v>
      </c>
      <c r="M184">
        <v>399.49656667367486</v>
      </c>
    </row>
    <row r="185" spans="1:13" x14ac:dyDescent="0.25">
      <c r="A185" t="s">
        <v>402</v>
      </c>
      <c r="B185" t="s">
        <v>801</v>
      </c>
      <c r="C185" t="s">
        <v>300</v>
      </c>
      <c r="D185" t="s">
        <v>778</v>
      </c>
      <c r="E185" t="str">
        <f t="shared" si="2"/>
        <v>Consider your experiences with the first three weeks of your first term, at least one:college staff member learned my name</v>
      </c>
      <c r="F185" t="s">
        <v>403</v>
      </c>
      <c r="G185">
        <v>3</v>
      </c>
      <c r="H185" t="s">
        <v>629</v>
      </c>
      <c r="I185" t="s">
        <v>264</v>
      </c>
      <c r="J185" t="s">
        <v>401</v>
      </c>
      <c r="K185" t="s">
        <v>52</v>
      </c>
      <c r="L185" t="s">
        <v>581</v>
      </c>
      <c r="M185">
        <v>355.58174125673673</v>
      </c>
    </row>
    <row r="186" spans="1:13" x14ac:dyDescent="0.25">
      <c r="A186" t="s">
        <v>402</v>
      </c>
      <c r="B186" t="s">
        <v>801</v>
      </c>
      <c r="C186" t="s">
        <v>300</v>
      </c>
      <c r="D186" t="s">
        <v>778</v>
      </c>
      <c r="E186" t="str">
        <f t="shared" si="2"/>
        <v>Consider your experiences with the first three weeks of your first term, at least one:college staff member learned my name</v>
      </c>
      <c r="F186" t="s">
        <v>403</v>
      </c>
      <c r="G186">
        <v>4</v>
      </c>
      <c r="H186" t="s">
        <v>630</v>
      </c>
      <c r="I186" t="s">
        <v>265</v>
      </c>
      <c r="J186" t="s">
        <v>401</v>
      </c>
      <c r="K186" t="s">
        <v>52</v>
      </c>
      <c r="L186" t="s">
        <v>581</v>
      </c>
      <c r="M186">
        <v>415.59696969921231</v>
      </c>
    </row>
    <row r="187" spans="1:13" x14ac:dyDescent="0.25">
      <c r="A187" t="s">
        <v>402</v>
      </c>
      <c r="B187" t="s">
        <v>801</v>
      </c>
      <c r="C187" t="s">
        <v>300</v>
      </c>
      <c r="D187" t="s">
        <v>778</v>
      </c>
      <c r="E187" t="str">
        <f t="shared" si="2"/>
        <v>Consider your experiences with the first three weeks of your first term, at least one:college staff member learned my name</v>
      </c>
      <c r="F187" t="s">
        <v>403</v>
      </c>
      <c r="G187">
        <v>5</v>
      </c>
      <c r="H187" t="s">
        <v>631</v>
      </c>
      <c r="I187" t="s">
        <v>266</v>
      </c>
      <c r="J187" t="s">
        <v>401</v>
      </c>
      <c r="K187" t="s">
        <v>52</v>
      </c>
      <c r="L187" t="s">
        <v>581</v>
      </c>
      <c r="M187">
        <v>441.51706640881349</v>
      </c>
    </row>
    <row r="188" spans="1:13" x14ac:dyDescent="0.25">
      <c r="A188" t="s">
        <v>402</v>
      </c>
      <c r="B188" t="s">
        <v>801</v>
      </c>
      <c r="C188" t="s">
        <v>300</v>
      </c>
      <c r="D188" t="s">
        <v>779</v>
      </c>
      <c r="E188" t="str">
        <f t="shared" si="2"/>
        <v>Consider your experiences with the first three weeks of your first term, at least one:other student whom I didn't previously know learned my name</v>
      </c>
      <c r="F188" t="s">
        <v>403</v>
      </c>
      <c r="G188">
        <v>1</v>
      </c>
      <c r="H188" t="s">
        <v>627</v>
      </c>
      <c r="I188" t="s">
        <v>262</v>
      </c>
      <c r="J188" t="s">
        <v>401</v>
      </c>
      <c r="K188" t="s">
        <v>53</v>
      </c>
      <c r="L188" t="s">
        <v>581</v>
      </c>
      <c r="M188">
        <v>97.180705158500473</v>
      </c>
    </row>
    <row r="189" spans="1:13" x14ac:dyDescent="0.25">
      <c r="A189" t="s">
        <v>402</v>
      </c>
      <c r="B189" t="s">
        <v>801</v>
      </c>
      <c r="C189" t="s">
        <v>300</v>
      </c>
      <c r="D189" t="s">
        <v>779</v>
      </c>
      <c r="E189" t="str">
        <f t="shared" si="2"/>
        <v>Consider your experiences with the first three weeks of your first term, at least one:other student whom I didn't previously know learned my name</v>
      </c>
      <c r="F189" t="s">
        <v>403</v>
      </c>
      <c r="G189">
        <v>2</v>
      </c>
      <c r="H189" t="s">
        <v>628</v>
      </c>
      <c r="I189" t="s">
        <v>263</v>
      </c>
      <c r="J189" t="s">
        <v>401</v>
      </c>
      <c r="K189" t="s">
        <v>53</v>
      </c>
      <c r="L189" t="s">
        <v>581</v>
      </c>
      <c r="M189">
        <v>172.21988838535265</v>
      </c>
    </row>
    <row r="190" spans="1:13" x14ac:dyDescent="0.25">
      <c r="A190" t="s">
        <v>402</v>
      </c>
      <c r="B190" t="s">
        <v>801</v>
      </c>
      <c r="C190" t="s">
        <v>300</v>
      </c>
      <c r="D190" t="s">
        <v>779</v>
      </c>
      <c r="E190" t="str">
        <f t="shared" si="2"/>
        <v>Consider your experiences with the first three weeks of your first term, at least one:other student whom I didn't previously know learned my name</v>
      </c>
      <c r="F190" t="s">
        <v>403</v>
      </c>
      <c r="G190">
        <v>3</v>
      </c>
      <c r="H190" t="s">
        <v>629</v>
      </c>
      <c r="I190" t="s">
        <v>264</v>
      </c>
      <c r="J190" t="s">
        <v>401</v>
      </c>
      <c r="K190" t="s">
        <v>53</v>
      </c>
      <c r="L190" t="s">
        <v>581</v>
      </c>
      <c r="M190">
        <v>246.66549639692025</v>
      </c>
    </row>
    <row r="191" spans="1:13" x14ac:dyDescent="0.25">
      <c r="A191" t="s">
        <v>402</v>
      </c>
      <c r="B191" t="s">
        <v>801</v>
      </c>
      <c r="C191" t="s">
        <v>300</v>
      </c>
      <c r="D191" t="s">
        <v>779</v>
      </c>
      <c r="E191" t="str">
        <f t="shared" si="2"/>
        <v>Consider your experiences with the first three weeks of your first term, at least one:other student whom I didn't previously know learned my name</v>
      </c>
      <c r="F191" t="s">
        <v>403</v>
      </c>
      <c r="G191">
        <v>4</v>
      </c>
      <c r="H191" t="s">
        <v>630</v>
      </c>
      <c r="I191" t="s">
        <v>265</v>
      </c>
      <c r="J191" t="s">
        <v>401</v>
      </c>
      <c r="K191" t="s">
        <v>53</v>
      </c>
      <c r="L191" t="s">
        <v>581</v>
      </c>
      <c r="M191">
        <v>657.82396587144137</v>
      </c>
    </row>
    <row r="192" spans="1:13" x14ac:dyDescent="0.25">
      <c r="A192" t="s">
        <v>402</v>
      </c>
      <c r="B192" t="s">
        <v>801</v>
      </c>
      <c r="C192" t="s">
        <v>300</v>
      </c>
      <c r="D192" t="s">
        <v>779</v>
      </c>
      <c r="E192" t="str">
        <f t="shared" si="2"/>
        <v>Consider your experiences with the first three weeks of your first term, at least one:other student whom I didn't previously know learned my name</v>
      </c>
      <c r="F192" t="s">
        <v>403</v>
      </c>
      <c r="G192">
        <v>5</v>
      </c>
      <c r="H192" t="s">
        <v>631</v>
      </c>
      <c r="I192" t="s">
        <v>266</v>
      </c>
      <c r="J192" t="s">
        <v>401</v>
      </c>
      <c r="K192" t="s">
        <v>53</v>
      </c>
      <c r="L192" t="s">
        <v>581</v>
      </c>
      <c r="M192">
        <v>739.30995933783981</v>
      </c>
    </row>
    <row r="193" spans="1:13" x14ac:dyDescent="0.25">
      <c r="A193" t="s">
        <v>402</v>
      </c>
      <c r="B193" t="s">
        <v>797</v>
      </c>
      <c r="C193" t="s">
        <v>300</v>
      </c>
      <c r="D193" t="s">
        <v>535</v>
      </c>
      <c r="E193" t="str">
        <f t="shared" si="2"/>
        <v>Consider your experiences with the first three weeks of your first term:At least one instructor learned my name</v>
      </c>
      <c r="F193" t="s">
        <v>386</v>
      </c>
      <c r="G193">
        <v>1</v>
      </c>
      <c r="H193" t="s">
        <v>627</v>
      </c>
      <c r="I193" t="s">
        <v>262</v>
      </c>
      <c r="J193" t="s">
        <v>401</v>
      </c>
      <c r="K193" t="s">
        <v>54</v>
      </c>
      <c r="L193" t="s">
        <v>581</v>
      </c>
      <c r="M193">
        <v>41.234327710555675</v>
      </c>
    </row>
    <row r="194" spans="1:13" x14ac:dyDescent="0.25">
      <c r="A194" t="s">
        <v>402</v>
      </c>
      <c r="B194" t="s">
        <v>797</v>
      </c>
      <c r="C194" t="s">
        <v>300</v>
      </c>
      <c r="D194" t="s">
        <v>535</v>
      </c>
      <c r="E194" t="str">
        <f t="shared" si="2"/>
        <v>Consider your experiences with the first three weeks of your first term:At least one instructor learned my name</v>
      </c>
      <c r="F194" t="s">
        <v>386</v>
      </c>
      <c r="G194">
        <v>2</v>
      </c>
      <c r="H194" t="s">
        <v>628</v>
      </c>
      <c r="I194" t="s">
        <v>263</v>
      </c>
      <c r="J194" t="s">
        <v>401</v>
      </c>
      <c r="K194" t="s">
        <v>54</v>
      </c>
      <c r="L194" t="s">
        <v>581</v>
      </c>
      <c r="M194">
        <v>88.903344414146915</v>
      </c>
    </row>
    <row r="195" spans="1:13" x14ac:dyDescent="0.25">
      <c r="A195" t="s">
        <v>402</v>
      </c>
      <c r="B195" t="s">
        <v>797</v>
      </c>
      <c r="C195" t="s">
        <v>300</v>
      </c>
      <c r="D195" t="s">
        <v>535</v>
      </c>
      <c r="E195" t="str">
        <f t="shared" ref="E195:E258" si="3">_xlfn.CONCAT(B195,D195)</f>
        <v>Consider your experiences with the first three weeks of your first term:At least one instructor learned my name</v>
      </c>
      <c r="F195" t="s">
        <v>386</v>
      </c>
      <c r="G195">
        <v>3</v>
      </c>
      <c r="H195" t="s">
        <v>629</v>
      </c>
      <c r="I195" t="s">
        <v>264</v>
      </c>
      <c r="J195" t="s">
        <v>401</v>
      </c>
      <c r="K195" t="s">
        <v>54</v>
      </c>
      <c r="L195" t="s">
        <v>581</v>
      </c>
      <c r="M195">
        <v>229.2277983625618</v>
      </c>
    </row>
    <row r="196" spans="1:13" x14ac:dyDescent="0.25">
      <c r="A196" t="s">
        <v>402</v>
      </c>
      <c r="B196" t="s">
        <v>797</v>
      </c>
      <c r="C196" t="s">
        <v>300</v>
      </c>
      <c r="D196" t="s">
        <v>535</v>
      </c>
      <c r="E196" t="str">
        <f t="shared" si="3"/>
        <v>Consider your experiences with the first three weeks of your first term:At least one instructor learned my name</v>
      </c>
      <c r="F196" t="s">
        <v>386</v>
      </c>
      <c r="G196">
        <v>4</v>
      </c>
      <c r="H196" t="s">
        <v>630</v>
      </c>
      <c r="I196" t="s">
        <v>265</v>
      </c>
      <c r="J196" t="s">
        <v>401</v>
      </c>
      <c r="K196" t="s">
        <v>54</v>
      </c>
      <c r="L196" t="s">
        <v>581</v>
      </c>
      <c r="M196">
        <v>690.604057848774</v>
      </c>
    </row>
    <row r="197" spans="1:13" x14ac:dyDescent="0.25">
      <c r="A197" t="s">
        <v>402</v>
      </c>
      <c r="B197" t="s">
        <v>797</v>
      </c>
      <c r="C197" t="s">
        <v>300</v>
      </c>
      <c r="D197" t="s">
        <v>535</v>
      </c>
      <c r="E197" t="str">
        <f t="shared" si="3"/>
        <v>Consider your experiences with the first three weeks of your first term:At least one instructor learned my name</v>
      </c>
      <c r="F197" t="s">
        <v>386</v>
      </c>
      <c r="G197">
        <v>5</v>
      </c>
      <c r="H197" t="s">
        <v>631</v>
      </c>
      <c r="I197" t="s">
        <v>266</v>
      </c>
      <c r="J197" t="s">
        <v>401</v>
      </c>
      <c r="K197" t="s">
        <v>54</v>
      </c>
      <c r="L197" t="s">
        <v>581</v>
      </c>
      <c r="M197">
        <v>847.33795366092033</v>
      </c>
    </row>
    <row r="198" spans="1:13" x14ac:dyDescent="0.25">
      <c r="A198" t="s">
        <v>402</v>
      </c>
      <c r="B198" t="s">
        <v>797</v>
      </c>
      <c r="C198" t="s">
        <v>300</v>
      </c>
      <c r="D198" t="s">
        <v>536</v>
      </c>
      <c r="E198" t="str">
        <f t="shared" si="3"/>
        <v>Consider your experiences with the first three weeks of your first term:I learned the name of at least one other student in most of my classes</v>
      </c>
      <c r="F198" t="s">
        <v>403</v>
      </c>
      <c r="G198">
        <v>1</v>
      </c>
      <c r="H198" t="s">
        <v>627</v>
      </c>
      <c r="I198" t="s">
        <v>262</v>
      </c>
      <c r="J198" t="s">
        <v>401</v>
      </c>
      <c r="K198" t="s">
        <v>55</v>
      </c>
      <c r="L198" t="s">
        <v>581</v>
      </c>
      <c r="M198">
        <v>95.238500006270769</v>
      </c>
    </row>
    <row r="199" spans="1:13" x14ac:dyDescent="0.25">
      <c r="A199" t="s">
        <v>402</v>
      </c>
      <c r="B199" t="s">
        <v>797</v>
      </c>
      <c r="C199" t="s">
        <v>300</v>
      </c>
      <c r="D199" t="s">
        <v>536</v>
      </c>
      <c r="E199" t="str">
        <f t="shared" si="3"/>
        <v>Consider your experiences with the first three weeks of your first term:I learned the name of at least one other student in most of my classes</v>
      </c>
      <c r="F199" t="s">
        <v>403</v>
      </c>
      <c r="G199">
        <v>2</v>
      </c>
      <c r="H199" t="s">
        <v>628</v>
      </c>
      <c r="I199" t="s">
        <v>263</v>
      </c>
      <c r="J199" t="s">
        <v>401</v>
      </c>
      <c r="K199" t="s">
        <v>55</v>
      </c>
      <c r="L199" t="s">
        <v>581</v>
      </c>
      <c r="M199">
        <v>146.48928689270457</v>
      </c>
    </row>
    <row r="200" spans="1:13" x14ac:dyDescent="0.25">
      <c r="A200" t="s">
        <v>402</v>
      </c>
      <c r="B200" t="s">
        <v>797</v>
      </c>
      <c r="C200" t="s">
        <v>300</v>
      </c>
      <c r="D200" t="s">
        <v>536</v>
      </c>
      <c r="E200" t="str">
        <f t="shared" si="3"/>
        <v>Consider your experiences with the first three weeks of your first term:I learned the name of at least one other student in most of my classes</v>
      </c>
      <c r="F200" t="s">
        <v>403</v>
      </c>
      <c r="G200">
        <v>3</v>
      </c>
      <c r="H200" t="s">
        <v>629</v>
      </c>
      <c r="I200" t="s">
        <v>264</v>
      </c>
      <c r="J200" t="s">
        <v>401</v>
      </c>
      <c r="K200" t="s">
        <v>55</v>
      </c>
      <c r="L200" t="s">
        <v>581</v>
      </c>
      <c r="M200">
        <v>181.89851893236701</v>
      </c>
    </row>
    <row r="201" spans="1:13" x14ac:dyDescent="0.25">
      <c r="A201" t="s">
        <v>402</v>
      </c>
      <c r="B201" t="s">
        <v>797</v>
      </c>
      <c r="C201" t="s">
        <v>300</v>
      </c>
      <c r="D201" t="s">
        <v>536</v>
      </c>
      <c r="E201" t="str">
        <f t="shared" si="3"/>
        <v>Consider your experiences with the first three weeks of your first term:I learned the name of at least one other student in most of my classes</v>
      </c>
      <c r="F201" t="s">
        <v>403</v>
      </c>
      <c r="G201">
        <v>4</v>
      </c>
      <c r="H201" t="s">
        <v>630</v>
      </c>
      <c r="I201" t="s">
        <v>265</v>
      </c>
      <c r="J201" t="s">
        <v>401</v>
      </c>
      <c r="K201" t="s">
        <v>55</v>
      </c>
      <c r="L201" t="s">
        <v>581</v>
      </c>
      <c r="M201">
        <v>660.52148095607902</v>
      </c>
    </row>
    <row r="202" spans="1:13" x14ac:dyDescent="0.25">
      <c r="A202" t="s">
        <v>402</v>
      </c>
      <c r="B202" t="s">
        <v>797</v>
      </c>
      <c r="C202" t="s">
        <v>300</v>
      </c>
      <c r="D202" t="s">
        <v>536</v>
      </c>
      <c r="E202" t="str">
        <f t="shared" si="3"/>
        <v>Consider your experiences with the first three weeks of your first term:I learned the name of at least one other student in most of my classes</v>
      </c>
      <c r="F202" t="s">
        <v>403</v>
      </c>
      <c r="G202">
        <v>5</v>
      </c>
      <c r="H202" t="s">
        <v>631</v>
      </c>
      <c r="I202" t="s">
        <v>266</v>
      </c>
      <c r="J202" t="s">
        <v>401</v>
      </c>
      <c r="K202" t="s">
        <v>55</v>
      </c>
      <c r="L202" t="s">
        <v>581</v>
      </c>
      <c r="M202">
        <v>820.01219407638939</v>
      </c>
    </row>
    <row r="203" spans="1:13" x14ac:dyDescent="0.25">
      <c r="A203" t="s">
        <v>402</v>
      </c>
      <c r="B203" t="s">
        <v>797</v>
      </c>
      <c r="C203" t="s">
        <v>300</v>
      </c>
      <c r="D203" t="s">
        <v>537</v>
      </c>
      <c r="E203" t="str">
        <f t="shared" si="3"/>
        <v>Consider your experiences with the first three weeks of your first term:I have the motivation to do what it takes to succeed in college</v>
      </c>
      <c r="F203" t="s">
        <v>403</v>
      </c>
      <c r="G203">
        <v>1</v>
      </c>
      <c r="H203" t="s">
        <v>627</v>
      </c>
      <c r="I203" t="s">
        <v>262</v>
      </c>
      <c r="J203" t="s">
        <v>401</v>
      </c>
      <c r="K203" t="s">
        <v>56</v>
      </c>
      <c r="L203" t="s">
        <v>581</v>
      </c>
      <c r="M203">
        <v>17.207380044904077</v>
      </c>
    </row>
    <row r="204" spans="1:13" x14ac:dyDescent="0.25">
      <c r="A204" t="s">
        <v>402</v>
      </c>
      <c r="B204" t="s">
        <v>797</v>
      </c>
      <c r="C204" t="s">
        <v>300</v>
      </c>
      <c r="D204" t="s">
        <v>537</v>
      </c>
      <c r="E204" t="str">
        <f t="shared" si="3"/>
        <v>Consider your experiences with the first three weeks of your first term:I have the motivation to do what it takes to succeed in college</v>
      </c>
      <c r="F204" t="s">
        <v>403</v>
      </c>
      <c r="G204">
        <v>2</v>
      </c>
      <c r="H204" t="s">
        <v>628</v>
      </c>
      <c r="I204" t="s">
        <v>263</v>
      </c>
      <c r="J204" t="s">
        <v>401</v>
      </c>
      <c r="K204" t="s">
        <v>56</v>
      </c>
      <c r="L204" t="s">
        <v>581</v>
      </c>
      <c r="M204">
        <v>51.363524908416451</v>
      </c>
    </row>
    <row r="205" spans="1:13" x14ac:dyDescent="0.25">
      <c r="A205" t="s">
        <v>402</v>
      </c>
      <c r="B205" t="s">
        <v>797</v>
      </c>
      <c r="C205" t="s">
        <v>300</v>
      </c>
      <c r="D205" t="s">
        <v>537</v>
      </c>
      <c r="E205" t="str">
        <f t="shared" si="3"/>
        <v>Consider your experiences with the first three weeks of your first term:I have the motivation to do what it takes to succeed in college</v>
      </c>
      <c r="F205" t="s">
        <v>403</v>
      </c>
      <c r="G205">
        <v>3</v>
      </c>
      <c r="H205" t="s">
        <v>629</v>
      </c>
      <c r="I205" t="s">
        <v>264</v>
      </c>
      <c r="J205" t="s">
        <v>401</v>
      </c>
      <c r="K205" t="s">
        <v>56</v>
      </c>
      <c r="L205" t="s">
        <v>581</v>
      </c>
      <c r="M205">
        <v>281.67960852386216</v>
      </c>
    </row>
    <row r="206" spans="1:13" x14ac:dyDescent="0.25">
      <c r="A206" t="s">
        <v>402</v>
      </c>
      <c r="B206" t="s">
        <v>797</v>
      </c>
      <c r="C206" t="s">
        <v>300</v>
      </c>
      <c r="D206" t="s">
        <v>537</v>
      </c>
      <c r="E206" t="str">
        <f t="shared" si="3"/>
        <v>Consider your experiences with the first three weeks of your first term:I have the motivation to do what it takes to succeed in college</v>
      </c>
      <c r="F206" t="s">
        <v>403</v>
      </c>
      <c r="G206">
        <v>4</v>
      </c>
      <c r="H206" t="s">
        <v>630</v>
      </c>
      <c r="I206" t="s">
        <v>265</v>
      </c>
      <c r="J206" t="s">
        <v>401</v>
      </c>
      <c r="K206" t="s">
        <v>56</v>
      </c>
      <c r="L206" t="s">
        <v>581</v>
      </c>
      <c r="M206">
        <v>803.68764445245813</v>
      </c>
    </row>
    <row r="207" spans="1:13" x14ac:dyDescent="0.25">
      <c r="A207" t="s">
        <v>402</v>
      </c>
      <c r="B207" t="s">
        <v>797</v>
      </c>
      <c r="C207" t="s">
        <v>300</v>
      </c>
      <c r="D207" t="s">
        <v>537</v>
      </c>
      <c r="E207" t="str">
        <f t="shared" si="3"/>
        <v>Consider your experiences with the first three weeks of your first term:I have the motivation to do what it takes to succeed in college</v>
      </c>
      <c r="F207" t="s">
        <v>403</v>
      </c>
      <c r="G207">
        <v>5</v>
      </c>
      <c r="H207" t="s">
        <v>631</v>
      </c>
      <c r="I207" t="s">
        <v>266</v>
      </c>
      <c r="J207" t="s">
        <v>401</v>
      </c>
      <c r="K207" t="s">
        <v>56</v>
      </c>
      <c r="L207" t="s">
        <v>581</v>
      </c>
      <c r="M207">
        <v>747.90506618397524</v>
      </c>
    </row>
    <row r="208" spans="1:13" x14ac:dyDescent="0.25">
      <c r="A208" t="s">
        <v>402</v>
      </c>
      <c r="B208" t="s">
        <v>797</v>
      </c>
      <c r="C208" t="s">
        <v>300</v>
      </c>
      <c r="D208" t="s">
        <v>538</v>
      </c>
      <c r="E208" t="str">
        <f t="shared" si="3"/>
        <v>Consider your experiences with the first three weeks of your first term:I am prepared academically to succeed in college</v>
      </c>
      <c r="F208" t="s">
        <v>403</v>
      </c>
      <c r="G208">
        <v>1</v>
      </c>
      <c r="H208" t="s">
        <v>627</v>
      </c>
      <c r="I208" t="s">
        <v>262</v>
      </c>
      <c r="J208" t="s">
        <v>401</v>
      </c>
      <c r="K208" t="s">
        <v>57</v>
      </c>
      <c r="L208" t="s">
        <v>581</v>
      </c>
      <c r="M208">
        <v>14.502725518248603</v>
      </c>
    </row>
    <row r="209" spans="1:16" x14ac:dyDescent="0.25">
      <c r="A209" t="s">
        <v>402</v>
      </c>
      <c r="B209" t="s">
        <v>797</v>
      </c>
      <c r="C209" t="s">
        <v>300</v>
      </c>
      <c r="D209" t="s">
        <v>538</v>
      </c>
      <c r="E209" t="str">
        <f t="shared" si="3"/>
        <v>Consider your experiences with the first three weeks of your first term:I am prepared academically to succeed in college</v>
      </c>
      <c r="F209" t="s">
        <v>403</v>
      </c>
      <c r="G209">
        <v>2</v>
      </c>
      <c r="H209" t="s">
        <v>628</v>
      </c>
      <c r="I209" t="s">
        <v>263</v>
      </c>
      <c r="J209" t="s">
        <v>401</v>
      </c>
      <c r="K209" t="s">
        <v>57</v>
      </c>
      <c r="L209" t="s">
        <v>581</v>
      </c>
      <c r="M209">
        <v>45.181424464515942</v>
      </c>
    </row>
    <row r="210" spans="1:16" x14ac:dyDescent="0.25">
      <c r="A210" t="s">
        <v>402</v>
      </c>
      <c r="B210" t="s">
        <v>797</v>
      </c>
      <c r="C210" t="s">
        <v>300</v>
      </c>
      <c r="D210" t="s">
        <v>538</v>
      </c>
      <c r="E210" t="str">
        <f t="shared" si="3"/>
        <v>Consider your experiences with the first three weeks of your first term:I am prepared academically to succeed in college</v>
      </c>
      <c r="F210" t="s">
        <v>403</v>
      </c>
      <c r="G210">
        <v>3</v>
      </c>
      <c r="H210" t="s">
        <v>629</v>
      </c>
      <c r="I210" t="s">
        <v>264</v>
      </c>
      <c r="J210" t="s">
        <v>401</v>
      </c>
      <c r="K210" t="s">
        <v>57</v>
      </c>
      <c r="L210" t="s">
        <v>581</v>
      </c>
      <c r="M210">
        <v>282.28977347673958</v>
      </c>
    </row>
    <row r="211" spans="1:16" x14ac:dyDescent="0.25">
      <c r="A211" t="s">
        <v>402</v>
      </c>
      <c r="B211" t="s">
        <v>797</v>
      </c>
      <c r="C211" t="s">
        <v>300</v>
      </c>
      <c r="D211" t="s">
        <v>538</v>
      </c>
      <c r="E211" t="str">
        <f t="shared" si="3"/>
        <v>Consider your experiences with the first three weeks of your first term:I am prepared academically to succeed in college</v>
      </c>
      <c r="F211" t="s">
        <v>403</v>
      </c>
      <c r="G211">
        <v>4</v>
      </c>
      <c r="H211" t="s">
        <v>630</v>
      </c>
      <c r="I211" t="s">
        <v>265</v>
      </c>
      <c r="J211" t="s">
        <v>401</v>
      </c>
      <c r="K211" t="s">
        <v>57</v>
      </c>
      <c r="L211" t="s">
        <v>581</v>
      </c>
      <c r="M211">
        <v>847.25517688900572</v>
      </c>
    </row>
    <row r="212" spans="1:16" x14ac:dyDescent="0.25">
      <c r="A212" t="s">
        <v>402</v>
      </c>
      <c r="B212" t="s">
        <v>797</v>
      </c>
      <c r="C212" t="s">
        <v>300</v>
      </c>
      <c r="D212" t="s">
        <v>538</v>
      </c>
      <c r="E212" t="str">
        <f t="shared" si="3"/>
        <v>Consider your experiences with the first three weeks of your first term:I am prepared academically to succeed in college</v>
      </c>
      <c r="F212" t="s">
        <v>403</v>
      </c>
      <c r="G212">
        <v>5</v>
      </c>
      <c r="H212" t="s">
        <v>631</v>
      </c>
      <c r="I212" t="s">
        <v>266</v>
      </c>
      <c r="J212" t="s">
        <v>401</v>
      </c>
      <c r="K212" t="s">
        <v>57</v>
      </c>
      <c r="L212" t="s">
        <v>581</v>
      </c>
      <c r="M212">
        <v>721.38729969038434</v>
      </c>
    </row>
    <row r="213" spans="1:16" x14ac:dyDescent="0.25">
      <c r="A213" t="s">
        <v>360</v>
      </c>
      <c r="B213" t="s">
        <v>807</v>
      </c>
      <c r="C213" t="s">
        <v>300</v>
      </c>
      <c r="D213" t="s">
        <v>346</v>
      </c>
      <c r="E213" t="str">
        <f t="shared" si="3"/>
        <v>In first three weeks of first term at this college, how often did you:Ask questions in class or contribute to class discussions</v>
      </c>
      <c r="F213" t="s">
        <v>386</v>
      </c>
      <c r="G213">
        <v>1</v>
      </c>
      <c r="H213" t="s">
        <v>632</v>
      </c>
      <c r="I213" t="s">
        <v>267</v>
      </c>
      <c r="J213" t="s">
        <v>405</v>
      </c>
      <c r="K213" t="s">
        <v>58</v>
      </c>
      <c r="L213" t="s">
        <v>581</v>
      </c>
      <c r="M213">
        <v>210.4775577166543</v>
      </c>
    </row>
    <row r="214" spans="1:16" x14ac:dyDescent="0.25">
      <c r="A214" t="s">
        <v>360</v>
      </c>
      <c r="B214" t="s">
        <v>807</v>
      </c>
      <c r="C214" t="s">
        <v>300</v>
      </c>
      <c r="D214" t="s">
        <v>346</v>
      </c>
      <c r="E214" t="str">
        <f t="shared" si="3"/>
        <v>In first three weeks of first term at this college, how often did you:Ask questions in class or contribute to class discussions</v>
      </c>
      <c r="F214" t="s">
        <v>386</v>
      </c>
      <c r="G214">
        <v>2</v>
      </c>
      <c r="H214" t="s">
        <v>633</v>
      </c>
      <c r="I214" t="s">
        <v>268</v>
      </c>
      <c r="J214" t="s">
        <v>405</v>
      </c>
      <c r="K214" t="s">
        <v>58</v>
      </c>
      <c r="L214" t="s">
        <v>581</v>
      </c>
      <c r="M214">
        <v>477.81874249743856</v>
      </c>
    </row>
    <row r="215" spans="1:16" x14ac:dyDescent="0.25">
      <c r="A215" t="s">
        <v>360</v>
      </c>
      <c r="B215" t="s">
        <v>807</v>
      </c>
      <c r="C215" t="s">
        <v>300</v>
      </c>
      <c r="D215" t="s">
        <v>346</v>
      </c>
      <c r="E215" t="str">
        <f t="shared" si="3"/>
        <v>In first three weeks of first term at this college, how often did you:Ask questions in class or contribute to class discussions</v>
      </c>
      <c r="F215" t="s">
        <v>386</v>
      </c>
      <c r="G215">
        <v>3</v>
      </c>
      <c r="H215" t="s">
        <v>634</v>
      </c>
      <c r="I215" t="s">
        <v>269</v>
      </c>
      <c r="J215" t="s">
        <v>405</v>
      </c>
      <c r="K215" t="s">
        <v>58</v>
      </c>
      <c r="L215" t="s">
        <v>581</v>
      </c>
      <c r="M215">
        <v>910.81363050678453</v>
      </c>
    </row>
    <row r="216" spans="1:16" x14ac:dyDescent="0.25">
      <c r="A216" t="s">
        <v>360</v>
      </c>
      <c r="B216" t="s">
        <v>807</v>
      </c>
      <c r="C216" t="s">
        <v>300</v>
      </c>
      <c r="D216" t="s">
        <v>346</v>
      </c>
      <c r="E216" t="str">
        <f t="shared" si="3"/>
        <v>In first three weeks of first term at this college, how often did you:Ask questions in class or contribute to class discussions</v>
      </c>
      <c r="F216" t="s">
        <v>386</v>
      </c>
      <c r="G216">
        <v>4</v>
      </c>
      <c r="H216" t="s">
        <v>635</v>
      </c>
      <c r="I216" t="s">
        <v>270</v>
      </c>
      <c r="J216" t="s">
        <v>405</v>
      </c>
      <c r="K216" t="s">
        <v>58</v>
      </c>
      <c r="L216" t="s">
        <v>581</v>
      </c>
      <c r="M216">
        <v>354.05061101098829</v>
      </c>
    </row>
    <row r="217" spans="1:16" x14ac:dyDescent="0.25">
      <c r="A217" t="s">
        <v>360</v>
      </c>
      <c r="B217" t="s">
        <v>807</v>
      </c>
      <c r="C217" t="s">
        <v>300</v>
      </c>
      <c r="D217" t="s">
        <v>347</v>
      </c>
      <c r="E217" t="str">
        <f t="shared" si="3"/>
        <v>In first three weeks of first term at this college, how often did you:Prepare at least two drafts of a paper or assignment before turning it in</v>
      </c>
      <c r="F217" t="s">
        <v>386</v>
      </c>
      <c r="G217">
        <v>1</v>
      </c>
      <c r="H217" t="s">
        <v>632</v>
      </c>
      <c r="I217" t="s">
        <v>267</v>
      </c>
      <c r="J217" t="s">
        <v>405</v>
      </c>
      <c r="K217" t="s">
        <v>59</v>
      </c>
      <c r="L217" t="s">
        <v>581</v>
      </c>
      <c r="M217">
        <v>708.79299784583338</v>
      </c>
    </row>
    <row r="218" spans="1:16" x14ac:dyDescent="0.25">
      <c r="A218" t="s">
        <v>360</v>
      </c>
      <c r="B218" t="s">
        <v>807</v>
      </c>
      <c r="C218" t="s">
        <v>300</v>
      </c>
      <c r="D218" t="s">
        <v>347</v>
      </c>
      <c r="E218" t="str">
        <f t="shared" si="3"/>
        <v>In first three weeks of first term at this college, how often did you:Prepare at least two drafts of a paper or assignment before turning it in</v>
      </c>
      <c r="F218" t="s">
        <v>386</v>
      </c>
      <c r="G218">
        <v>2</v>
      </c>
      <c r="H218" t="s">
        <v>633</v>
      </c>
      <c r="I218" t="s">
        <v>268</v>
      </c>
      <c r="J218" t="s">
        <v>405</v>
      </c>
      <c r="K218" t="s">
        <v>59</v>
      </c>
      <c r="L218" t="s">
        <v>581</v>
      </c>
      <c r="M218">
        <v>635.94024321241545</v>
      </c>
    </row>
    <row r="219" spans="1:16" x14ac:dyDescent="0.25">
      <c r="A219" t="s">
        <v>360</v>
      </c>
      <c r="B219" t="s">
        <v>807</v>
      </c>
      <c r="C219" t="s">
        <v>300</v>
      </c>
      <c r="D219" t="s">
        <v>347</v>
      </c>
      <c r="E219" t="str">
        <f t="shared" si="3"/>
        <v>In first three weeks of first term at this college, how often did you:Prepare at least two drafts of a paper or assignment before turning it in</v>
      </c>
      <c r="F219" t="s">
        <v>386</v>
      </c>
      <c r="G219">
        <v>3</v>
      </c>
      <c r="H219" t="s">
        <v>634</v>
      </c>
      <c r="I219" t="s">
        <v>269</v>
      </c>
      <c r="J219" t="s">
        <v>405</v>
      </c>
      <c r="K219" t="s">
        <v>59</v>
      </c>
      <c r="L219" t="s">
        <v>581</v>
      </c>
      <c r="M219">
        <v>506.64236490367233</v>
      </c>
    </row>
    <row r="220" spans="1:16" x14ac:dyDescent="0.25">
      <c r="A220" t="s">
        <v>360</v>
      </c>
      <c r="B220" t="s">
        <v>807</v>
      </c>
      <c r="C220" t="s">
        <v>300</v>
      </c>
      <c r="D220" t="s">
        <v>347</v>
      </c>
      <c r="E220" t="str">
        <f t="shared" si="3"/>
        <v>In first three weeks of first term at this college, how often did you:Prepare at least two drafts of a paper or assignment before turning it in</v>
      </c>
      <c r="F220" t="s">
        <v>386</v>
      </c>
      <c r="G220">
        <v>4</v>
      </c>
      <c r="H220" t="s">
        <v>635</v>
      </c>
      <c r="I220" t="s">
        <v>270</v>
      </c>
      <c r="J220" t="s">
        <v>405</v>
      </c>
      <c r="K220" t="s">
        <v>59</v>
      </c>
      <c r="L220" t="s">
        <v>581</v>
      </c>
      <c r="M220">
        <v>74.348756534195147</v>
      </c>
      <c r="P220" s="21"/>
    </row>
    <row r="221" spans="1:16" x14ac:dyDescent="0.25">
      <c r="A221" t="s">
        <v>360</v>
      </c>
      <c r="B221" t="s">
        <v>807</v>
      </c>
      <c r="C221" t="s">
        <v>300</v>
      </c>
      <c r="D221" t="s">
        <v>348</v>
      </c>
      <c r="E221" t="str">
        <f t="shared" si="3"/>
        <v>In first three weeks of first term at this college, how often did you:Turn in an assignment late</v>
      </c>
      <c r="F221" t="s">
        <v>386</v>
      </c>
      <c r="G221">
        <v>1</v>
      </c>
      <c r="H221" t="s">
        <v>632</v>
      </c>
      <c r="I221" t="s">
        <v>267</v>
      </c>
      <c r="J221" t="s">
        <v>405</v>
      </c>
      <c r="K221" t="s">
        <v>60</v>
      </c>
      <c r="L221" t="s">
        <v>581</v>
      </c>
      <c r="M221">
        <v>1058.7472082323945</v>
      </c>
    </row>
    <row r="222" spans="1:16" x14ac:dyDescent="0.25">
      <c r="A222" t="s">
        <v>360</v>
      </c>
      <c r="B222" t="s">
        <v>807</v>
      </c>
      <c r="C222" t="s">
        <v>300</v>
      </c>
      <c r="D222" t="s">
        <v>348</v>
      </c>
      <c r="E222" t="str">
        <f t="shared" si="3"/>
        <v>In first three weeks of first term at this college, how often did you:Turn in an assignment late</v>
      </c>
      <c r="F222" t="s">
        <v>386</v>
      </c>
      <c r="G222">
        <v>2</v>
      </c>
      <c r="H222" t="s">
        <v>633</v>
      </c>
      <c r="I222" t="s">
        <v>268</v>
      </c>
      <c r="J222" t="s">
        <v>405</v>
      </c>
      <c r="K222" t="s">
        <v>60</v>
      </c>
      <c r="L222" t="s">
        <v>581</v>
      </c>
      <c r="M222">
        <v>566.61168067360563</v>
      </c>
    </row>
    <row r="223" spans="1:16" x14ac:dyDescent="0.25">
      <c r="A223" t="s">
        <v>360</v>
      </c>
      <c r="B223" t="s">
        <v>807</v>
      </c>
      <c r="C223" t="s">
        <v>300</v>
      </c>
      <c r="D223" t="s">
        <v>348</v>
      </c>
      <c r="E223" t="str">
        <f t="shared" si="3"/>
        <v>In first three weeks of first term at this college, how often did you:Turn in an assignment late</v>
      </c>
      <c r="F223" t="s">
        <v>386</v>
      </c>
      <c r="G223">
        <v>3</v>
      </c>
      <c r="H223" t="s">
        <v>634</v>
      </c>
      <c r="I223" t="s">
        <v>269</v>
      </c>
      <c r="J223" t="s">
        <v>405</v>
      </c>
      <c r="K223" t="s">
        <v>60</v>
      </c>
      <c r="L223" t="s">
        <v>581</v>
      </c>
      <c r="M223">
        <v>273.67476305622131</v>
      </c>
    </row>
    <row r="224" spans="1:16" x14ac:dyDescent="0.25">
      <c r="A224" t="s">
        <v>360</v>
      </c>
      <c r="B224" t="s">
        <v>807</v>
      </c>
      <c r="C224" t="s">
        <v>300</v>
      </c>
      <c r="D224" t="s">
        <v>348</v>
      </c>
      <c r="E224" t="str">
        <f t="shared" si="3"/>
        <v>In first three weeks of first term at this college, how often did you:Turn in an assignment late</v>
      </c>
      <c r="F224" t="s">
        <v>386</v>
      </c>
      <c r="G224">
        <v>4</v>
      </c>
      <c r="H224" t="s">
        <v>635</v>
      </c>
      <c r="I224" t="s">
        <v>270</v>
      </c>
      <c r="J224" t="s">
        <v>405</v>
      </c>
      <c r="K224" t="s">
        <v>60</v>
      </c>
      <c r="L224" t="s">
        <v>581</v>
      </c>
      <c r="M224">
        <v>46.903338383511731</v>
      </c>
    </row>
    <row r="225" spans="1:13" x14ac:dyDescent="0.25">
      <c r="A225" t="s">
        <v>360</v>
      </c>
      <c r="B225" t="s">
        <v>807</v>
      </c>
      <c r="C225" t="s">
        <v>300</v>
      </c>
      <c r="D225" t="s">
        <v>349</v>
      </c>
      <c r="E225" t="str">
        <f t="shared" si="3"/>
        <v>In first three weeks of first term at this college, how often did you:Not turn in an assignment</v>
      </c>
      <c r="F225" t="s">
        <v>386</v>
      </c>
      <c r="G225">
        <v>1</v>
      </c>
      <c r="H225" t="s">
        <v>632</v>
      </c>
      <c r="I225" t="s">
        <v>267</v>
      </c>
      <c r="J225" t="s">
        <v>405</v>
      </c>
      <c r="K225" t="s">
        <v>61</v>
      </c>
      <c r="L225" t="s">
        <v>581</v>
      </c>
      <c r="M225">
        <v>1311.981314676116</v>
      </c>
    </row>
    <row r="226" spans="1:13" x14ac:dyDescent="0.25">
      <c r="A226" t="s">
        <v>360</v>
      </c>
      <c r="B226" t="s">
        <v>807</v>
      </c>
      <c r="C226" t="s">
        <v>300</v>
      </c>
      <c r="D226" t="s">
        <v>349</v>
      </c>
      <c r="E226" t="str">
        <f t="shared" si="3"/>
        <v>In first three weeks of first term at this college, how often did you:Not turn in an assignment</v>
      </c>
      <c r="F226" t="s">
        <v>386</v>
      </c>
      <c r="G226">
        <v>2</v>
      </c>
      <c r="H226" t="s">
        <v>633</v>
      </c>
      <c r="I226" t="s">
        <v>268</v>
      </c>
      <c r="J226" t="s">
        <v>405</v>
      </c>
      <c r="K226" t="s">
        <v>61</v>
      </c>
      <c r="L226" t="s">
        <v>581</v>
      </c>
      <c r="M226">
        <v>411.15091412547235</v>
      </c>
    </row>
    <row r="227" spans="1:13" x14ac:dyDescent="0.25">
      <c r="A227" t="s">
        <v>360</v>
      </c>
      <c r="B227" t="s">
        <v>807</v>
      </c>
      <c r="C227" t="s">
        <v>300</v>
      </c>
      <c r="D227" t="s">
        <v>349</v>
      </c>
      <c r="E227" t="str">
        <f t="shared" si="3"/>
        <v>In first three weeks of first term at this college, how often did you:Not turn in an assignment</v>
      </c>
      <c r="F227" t="s">
        <v>386</v>
      </c>
      <c r="G227">
        <v>3</v>
      </c>
      <c r="H227" t="s">
        <v>634</v>
      </c>
      <c r="I227" t="s">
        <v>269</v>
      </c>
      <c r="J227" t="s">
        <v>405</v>
      </c>
      <c r="K227" t="s">
        <v>61</v>
      </c>
      <c r="L227" t="s">
        <v>581</v>
      </c>
      <c r="M227">
        <v>158.31418615232934</v>
      </c>
    </row>
    <row r="228" spans="1:13" x14ac:dyDescent="0.25">
      <c r="A228" t="s">
        <v>360</v>
      </c>
      <c r="B228" t="s">
        <v>807</v>
      </c>
      <c r="C228" t="s">
        <v>300</v>
      </c>
      <c r="D228" t="s">
        <v>349</v>
      </c>
      <c r="E228" t="str">
        <f t="shared" si="3"/>
        <v>In first three weeks of first term at this college, how often did you:Not turn in an assignment</v>
      </c>
      <c r="F228" t="s">
        <v>386</v>
      </c>
      <c r="G228">
        <v>4</v>
      </c>
      <c r="H228" t="s">
        <v>635</v>
      </c>
      <c r="I228" t="s">
        <v>270</v>
      </c>
      <c r="J228" t="s">
        <v>405</v>
      </c>
      <c r="K228" t="s">
        <v>61</v>
      </c>
      <c r="L228" t="s">
        <v>581</v>
      </c>
      <c r="M228">
        <v>29.865503547107703</v>
      </c>
    </row>
    <row r="229" spans="1:13" x14ac:dyDescent="0.25">
      <c r="A229" t="s">
        <v>360</v>
      </c>
      <c r="B229" t="s">
        <v>807</v>
      </c>
      <c r="C229" t="s">
        <v>300</v>
      </c>
      <c r="D229" t="s">
        <v>571</v>
      </c>
      <c r="E229" t="str">
        <f t="shared" si="3"/>
        <v xml:space="preserve">In first three weeks of first term at this college, how often did you:Participate in supplemental instruction  </v>
      </c>
      <c r="F229" t="s">
        <v>386</v>
      </c>
      <c r="G229">
        <v>1</v>
      </c>
      <c r="H229" t="s">
        <v>632</v>
      </c>
      <c r="I229" t="s">
        <v>267</v>
      </c>
      <c r="J229" t="s">
        <v>405</v>
      </c>
      <c r="K229" t="s">
        <v>62</v>
      </c>
      <c r="L229" t="s">
        <v>581</v>
      </c>
      <c r="M229">
        <v>1337.759493654713</v>
      </c>
    </row>
    <row r="230" spans="1:13" x14ac:dyDescent="0.25">
      <c r="A230" t="s">
        <v>360</v>
      </c>
      <c r="B230" t="s">
        <v>807</v>
      </c>
      <c r="C230" t="s">
        <v>300</v>
      </c>
      <c r="D230" t="s">
        <v>571</v>
      </c>
      <c r="E230" t="str">
        <f t="shared" si="3"/>
        <v xml:space="preserve">In first three weeks of first term at this college, how often did you:Participate in supplemental instruction  </v>
      </c>
      <c r="F230" t="s">
        <v>386</v>
      </c>
      <c r="G230">
        <v>2</v>
      </c>
      <c r="H230" t="s">
        <v>633</v>
      </c>
      <c r="I230" t="s">
        <v>268</v>
      </c>
      <c r="J230" t="s">
        <v>405</v>
      </c>
      <c r="K230" t="s">
        <v>62</v>
      </c>
      <c r="L230" t="s">
        <v>581</v>
      </c>
      <c r="M230">
        <v>356.96212951702944</v>
      </c>
    </row>
    <row r="231" spans="1:13" x14ac:dyDescent="0.25">
      <c r="A231" t="s">
        <v>360</v>
      </c>
      <c r="B231" t="s">
        <v>807</v>
      </c>
      <c r="C231" t="s">
        <v>300</v>
      </c>
      <c r="D231" t="s">
        <v>571</v>
      </c>
      <c r="E231" t="str">
        <f t="shared" si="3"/>
        <v xml:space="preserve">In first three weeks of first term at this college, how often did you:Participate in supplemental instruction  </v>
      </c>
      <c r="F231" t="s">
        <v>386</v>
      </c>
      <c r="G231">
        <v>3</v>
      </c>
      <c r="H231" t="s">
        <v>634</v>
      </c>
      <c r="I231" t="s">
        <v>269</v>
      </c>
      <c r="J231" t="s">
        <v>405</v>
      </c>
      <c r="K231" t="s">
        <v>62</v>
      </c>
      <c r="L231" t="s">
        <v>581</v>
      </c>
      <c r="M231">
        <v>151.08359585815407</v>
      </c>
    </row>
    <row r="232" spans="1:13" x14ac:dyDescent="0.25">
      <c r="A232" t="s">
        <v>360</v>
      </c>
      <c r="B232" t="s">
        <v>807</v>
      </c>
      <c r="C232" t="s">
        <v>300</v>
      </c>
      <c r="D232" t="s">
        <v>571</v>
      </c>
      <c r="E232" t="str">
        <f t="shared" si="3"/>
        <v xml:space="preserve">In first three weeks of first term at this college, how often did you:Participate in supplemental instruction  </v>
      </c>
      <c r="F232" t="s">
        <v>386</v>
      </c>
      <c r="G232">
        <v>4</v>
      </c>
      <c r="H232" t="s">
        <v>635</v>
      </c>
      <c r="I232" t="s">
        <v>270</v>
      </c>
      <c r="J232" t="s">
        <v>405</v>
      </c>
      <c r="K232" t="s">
        <v>62</v>
      </c>
      <c r="L232" t="s">
        <v>581</v>
      </c>
      <c r="M232">
        <v>98.194883130166687</v>
      </c>
    </row>
    <row r="233" spans="1:13" x14ac:dyDescent="0.25">
      <c r="A233" t="s">
        <v>360</v>
      </c>
      <c r="B233" t="s">
        <v>807</v>
      </c>
      <c r="C233" t="s">
        <v>300</v>
      </c>
      <c r="D233" t="s">
        <v>350</v>
      </c>
      <c r="E233" t="str">
        <f t="shared" si="3"/>
        <v>In first three weeks of first term at this college, how often did you:Come to class without completing readings or assignments</v>
      </c>
      <c r="F233" t="s">
        <v>386</v>
      </c>
      <c r="G233">
        <v>1</v>
      </c>
      <c r="H233" t="s">
        <v>632</v>
      </c>
      <c r="I233" t="s">
        <v>267</v>
      </c>
      <c r="J233" t="s">
        <v>405</v>
      </c>
      <c r="K233" t="s">
        <v>63</v>
      </c>
      <c r="L233" t="s">
        <v>581</v>
      </c>
      <c r="M233">
        <v>1107.381798666901</v>
      </c>
    </row>
    <row r="234" spans="1:13" x14ac:dyDescent="0.25">
      <c r="A234" t="s">
        <v>360</v>
      </c>
      <c r="B234" t="s">
        <v>807</v>
      </c>
      <c r="C234" t="s">
        <v>300</v>
      </c>
      <c r="D234" t="s">
        <v>350</v>
      </c>
      <c r="E234" t="str">
        <f t="shared" si="3"/>
        <v>In first three weeks of first term at this college, how often did you:Come to class without completing readings or assignments</v>
      </c>
      <c r="F234" t="s">
        <v>386</v>
      </c>
      <c r="G234">
        <v>2</v>
      </c>
      <c r="H234" t="s">
        <v>633</v>
      </c>
      <c r="I234" t="s">
        <v>268</v>
      </c>
      <c r="J234" t="s">
        <v>405</v>
      </c>
      <c r="K234" t="s">
        <v>63</v>
      </c>
      <c r="L234" t="s">
        <v>581</v>
      </c>
      <c r="M234">
        <v>516.25736731626796</v>
      </c>
    </row>
    <row r="235" spans="1:13" x14ac:dyDescent="0.25">
      <c r="A235" t="s">
        <v>360</v>
      </c>
      <c r="B235" t="s">
        <v>807</v>
      </c>
      <c r="C235" t="s">
        <v>300</v>
      </c>
      <c r="D235" t="s">
        <v>350</v>
      </c>
      <c r="E235" t="str">
        <f t="shared" si="3"/>
        <v>In first three weeks of first term at this college, how often did you:Come to class without completing readings or assignments</v>
      </c>
      <c r="F235" t="s">
        <v>386</v>
      </c>
      <c r="G235">
        <v>3</v>
      </c>
      <c r="H235" t="s">
        <v>634</v>
      </c>
      <c r="I235" t="s">
        <v>269</v>
      </c>
      <c r="J235" t="s">
        <v>405</v>
      </c>
      <c r="K235" t="s">
        <v>63</v>
      </c>
      <c r="L235" t="s">
        <v>581</v>
      </c>
      <c r="M235">
        <v>236.64384028711353</v>
      </c>
    </row>
    <row r="236" spans="1:13" x14ac:dyDescent="0.25">
      <c r="A236" t="s">
        <v>360</v>
      </c>
      <c r="B236" t="s">
        <v>807</v>
      </c>
      <c r="C236" t="s">
        <v>300</v>
      </c>
      <c r="D236" t="s">
        <v>350</v>
      </c>
      <c r="E236" t="str">
        <f t="shared" si="3"/>
        <v>In first three weeks of first term at this college, how often did you:Come to class without completing readings or assignments</v>
      </c>
      <c r="F236" t="s">
        <v>386</v>
      </c>
      <c r="G236">
        <v>4</v>
      </c>
      <c r="H236" t="s">
        <v>635</v>
      </c>
      <c r="I236" t="s">
        <v>270</v>
      </c>
      <c r="J236" t="s">
        <v>405</v>
      </c>
      <c r="K236" t="s">
        <v>63</v>
      </c>
      <c r="L236" t="s">
        <v>581</v>
      </c>
      <c r="M236">
        <v>66.778938889077523</v>
      </c>
    </row>
    <row r="237" spans="1:13" x14ac:dyDescent="0.25">
      <c r="A237" t="s">
        <v>360</v>
      </c>
      <c r="B237" t="s">
        <v>807</v>
      </c>
      <c r="C237" t="s">
        <v>300</v>
      </c>
      <c r="D237" t="s">
        <v>351</v>
      </c>
      <c r="E237" t="str">
        <f t="shared" si="3"/>
        <v>In first three weeks of first term at this college, how often did you:Work with other students on a project or assignment during class</v>
      </c>
      <c r="F237" t="s">
        <v>386</v>
      </c>
      <c r="G237">
        <v>1</v>
      </c>
      <c r="H237" t="s">
        <v>632</v>
      </c>
      <c r="I237" t="s">
        <v>267</v>
      </c>
      <c r="J237" t="s">
        <v>405</v>
      </c>
      <c r="K237" t="s">
        <v>64</v>
      </c>
      <c r="L237" t="s">
        <v>581</v>
      </c>
      <c r="M237">
        <v>539.20397664262828</v>
      </c>
    </row>
    <row r="238" spans="1:13" x14ac:dyDescent="0.25">
      <c r="A238" t="s">
        <v>360</v>
      </c>
      <c r="B238" t="s">
        <v>807</v>
      </c>
      <c r="C238" t="s">
        <v>300</v>
      </c>
      <c r="D238" t="s">
        <v>351</v>
      </c>
      <c r="E238" t="str">
        <f t="shared" si="3"/>
        <v>In first three weeks of first term at this college, how often did you:Work with other students on a project or assignment during class</v>
      </c>
      <c r="F238" t="s">
        <v>386</v>
      </c>
      <c r="G238">
        <v>2</v>
      </c>
      <c r="H238" t="s">
        <v>633</v>
      </c>
      <c r="I238" t="s">
        <v>268</v>
      </c>
      <c r="J238" t="s">
        <v>405</v>
      </c>
      <c r="K238" t="s">
        <v>64</v>
      </c>
      <c r="L238" t="s">
        <v>581</v>
      </c>
      <c r="M238">
        <v>471.57472872453337</v>
      </c>
    </row>
    <row r="239" spans="1:13" x14ac:dyDescent="0.25">
      <c r="A239" t="s">
        <v>360</v>
      </c>
      <c r="B239" t="s">
        <v>807</v>
      </c>
      <c r="C239" t="s">
        <v>300</v>
      </c>
      <c r="D239" t="s">
        <v>351</v>
      </c>
      <c r="E239" t="str">
        <f t="shared" si="3"/>
        <v>In first three weeks of first term at this college, how often did you:Work with other students on a project or assignment during class</v>
      </c>
      <c r="F239" t="s">
        <v>386</v>
      </c>
      <c r="G239">
        <v>3</v>
      </c>
      <c r="H239" t="s">
        <v>634</v>
      </c>
      <c r="I239" t="s">
        <v>269</v>
      </c>
      <c r="J239" t="s">
        <v>405</v>
      </c>
      <c r="K239" t="s">
        <v>64</v>
      </c>
      <c r="L239" t="s">
        <v>581</v>
      </c>
      <c r="M239">
        <v>679.72387444226797</v>
      </c>
    </row>
    <row r="240" spans="1:13" x14ac:dyDescent="0.25">
      <c r="A240" t="s">
        <v>360</v>
      </c>
      <c r="B240" t="s">
        <v>807</v>
      </c>
      <c r="C240" t="s">
        <v>300</v>
      </c>
      <c r="D240" t="s">
        <v>351</v>
      </c>
      <c r="E240" t="str">
        <f t="shared" si="3"/>
        <v>In first three weeks of first term at this college, how often did you:Work with other students on a project or assignment during class</v>
      </c>
      <c r="F240" t="s">
        <v>386</v>
      </c>
      <c r="G240">
        <v>4</v>
      </c>
      <c r="H240" t="s">
        <v>635</v>
      </c>
      <c r="I240" t="s">
        <v>270</v>
      </c>
      <c r="J240" t="s">
        <v>405</v>
      </c>
      <c r="K240" t="s">
        <v>64</v>
      </c>
      <c r="L240" t="s">
        <v>581</v>
      </c>
      <c r="M240">
        <v>253.86864975763089</v>
      </c>
    </row>
    <row r="241" spans="1:13" x14ac:dyDescent="0.25">
      <c r="A241" t="s">
        <v>360</v>
      </c>
      <c r="B241" t="s">
        <v>807</v>
      </c>
      <c r="C241" t="s">
        <v>300</v>
      </c>
      <c r="D241" t="s">
        <v>352</v>
      </c>
      <c r="E241" t="str">
        <f t="shared" si="3"/>
        <v>In first three weeks of first term at this college, how often did you:Work with classmates outside of class on class projects or assignments</v>
      </c>
      <c r="F241" t="s">
        <v>386</v>
      </c>
      <c r="G241">
        <v>1</v>
      </c>
      <c r="H241" t="s">
        <v>632</v>
      </c>
      <c r="I241" t="s">
        <v>267</v>
      </c>
      <c r="J241" t="s">
        <v>405</v>
      </c>
      <c r="K241" t="s">
        <v>65</v>
      </c>
      <c r="L241" t="s">
        <v>581</v>
      </c>
      <c r="M241">
        <v>1344.8560025641539</v>
      </c>
    </row>
    <row r="242" spans="1:13" x14ac:dyDescent="0.25">
      <c r="A242" t="s">
        <v>360</v>
      </c>
      <c r="B242" t="s">
        <v>807</v>
      </c>
      <c r="C242" t="s">
        <v>300</v>
      </c>
      <c r="D242" t="s">
        <v>352</v>
      </c>
      <c r="E242" t="str">
        <f t="shared" si="3"/>
        <v>In first three weeks of first term at this college, how often did you:Work with classmates outside of class on class projects or assignments</v>
      </c>
      <c r="F242" t="s">
        <v>386</v>
      </c>
      <c r="G242">
        <v>2</v>
      </c>
      <c r="H242" t="s">
        <v>633</v>
      </c>
      <c r="I242" t="s">
        <v>268</v>
      </c>
      <c r="J242" t="s">
        <v>405</v>
      </c>
      <c r="K242" t="s">
        <v>65</v>
      </c>
      <c r="L242" t="s">
        <v>581</v>
      </c>
      <c r="M242">
        <v>369.21480830598807</v>
      </c>
    </row>
    <row r="243" spans="1:13" x14ac:dyDescent="0.25">
      <c r="A243" t="s">
        <v>360</v>
      </c>
      <c r="B243" t="s">
        <v>807</v>
      </c>
      <c r="C243" t="s">
        <v>300</v>
      </c>
      <c r="D243" t="s">
        <v>352</v>
      </c>
      <c r="E243" t="str">
        <f t="shared" si="3"/>
        <v>In first three weeks of first term at this college, how often did you:Work with classmates outside of class on class projects or assignments</v>
      </c>
      <c r="F243" t="s">
        <v>386</v>
      </c>
      <c r="G243">
        <v>3</v>
      </c>
      <c r="H243" t="s">
        <v>634</v>
      </c>
      <c r="I243" t="s">
        <v>269</v>
      </c>
      <c r="J243" t="s">
        <v>405</v>
      </c>
      <c r="K243" t="s">
        <v>65</v>
      </c>
      <c r="L243" t="s">
        <v>581</v>
      </c>
      <c r="M243">
        <v>160.73429655413975</v>
      </c>
    </row>
    <row r="244" spans="1:13" x14ac:dyDescent="0.25">
      <c r="A244" t="s">
        <v>360</v>
      </c>
      <c r="B244" t="s">
        <v>807</v>
      </c>
      <c r="C244" t="s">
        <v>300</v>
      </c>
      <c r="D244" t="s">
        <v>352</v>
      </c>
      <c r="E244" t="str">
        <f t="shared" si="3"/>
        <v>In first three weeks of first term at this college, how often did you:Work with classmates outside of class on class projects or assignments</v>
      </c>
      <c r="F244" t="s">
        <v>386</v>
      </c>
      <c r="G244">
        <v>4</v>
      </c>
      <c r="H244" t="s">
        <v>635</v>
      </c>
      <c r="I244" t="s">
        <v>270</v>
      </c>
      <c r="J244" t="s">
        <v>405</v>
      </c>
      <c r="K244" t="s">
        <v>65</v>
      </c>
      <c r="L244" t="s">
        <v>581</v>
      </c>
      <c r="M244">
        <v>62.182547730120966</v>
      </c>
    </row>
    <row r="245" spans="1:13" x14ac:dyDescent="0.25">
      <c r="A245" t="s">
        <v>360</v>
      </c>
      <c r="B245" t="s">
        <v>807</v>
      </c>
      <c r="C245" t="s">
        <v>300</v>
      </c>
      <c r="D245" t="s">
        <v>353</v>
      </c>
      <c r="E245" t="str">
        <f t="shared" si="3"/>
        <v>In first three weeks of first term at this college, how often did you:Participate in a required study group outside of class</v>
      </c>
      <c r="F245" t="s">
        <v>386</v>
      </c>
      <c r="G245">
        <v>1</v>
      </c>
      <c r="H245" t="s">
        <v>632</v>
      </c>
      <c r="I245" t="s">
        <v>267</v>
      </c>
      <c r="J245" t="s">
        <v>405</v>
      </c>
      <c r="K245" t="s">
        <v>66</v>
      </c>
      <c r="L245" t="s">
        <v>581</v>
      </c>
      <c r="M245">
        <v>1609.3283383072237</v>
      </c>
    </row>
    <row r="246" spans="1:13" x14ac:dyDescent="0.25">
      <c r="A246" t="s">
        <v>360</v>
      </c>
      <c r="B246" t="s">
        <v>807</v>
      </c>
      <c r="C246" t="s">
        <v>300</v>
      </c>
      <c r="D246" t="s">
        <v>353</v>
      </c>
      <c r="E246" t="str">
        <f t="shared" si="3"/>
        <v>In first three weeks of first term at this college, how often did you:Participate in a required study group outside of class</v>
      </c>
      <c r="F246" t="s">
        <v>386</v>
      </c>
      <c r="G246">
        <v>2</v>
      </c>
      <c r="H246" t="s">
        <v>633</v>
      </c>
      <c r="I246" t="s">
        <v>268</v>
      </c>
      <c r="J246" t="s">
        <v>405</v>
      </c>
      <c r="K246" t="s">
        <v>66</v>
      </c>
      <c r="L246" t="s">
        <v>581</v>
      </c>
      <c r="M246">
        <v>198.74943176429386</v>
      </c>
    </row>
    <row r="247" spans="1:13" x14ac:dyDescent="0.25">
      <c r="A247" t="s">
        <v>360</v>
      </c>
      <c r="B247" t="s">
        <v>807</v>
      </c>
      <c r="C247" t="s">
        <v>300</v>
      </c>
      <c r="D247" t="s">
        <v>353</v>
      </c>
      <c r="E247" t="str">
        <f t="shared" si="3"/>
        <v>In first three weeks of first term at this college, how often did you:Participate in a required study group outside of class</v>
      </c>
      <c r="F247" t="s">
        <v>386</v>
      </c>
      <c r="G247">
        <v>3</v>
      </c>
      <c r="H247" t="s">
        <v>634</v>
      </c>
      <c r="I247" t="s">
        <v>269</v>
      </c>
      <c r="J247" t="s">
        <v>405</v>
      </c>
      <c r="K247" t="s">
        <v>66</v>
      </c>
      <c r="L247" t="s">
        <v>581</v>
      </c>
      <c r="M247">
        <v>86.074747443349366</v>
      </c>
    </row>
    <row r="248" spans="1:13" x14ac:dyDescent="0.25">
      <c r="A248" t="s">
        <v>360</v>
      </c>
      <c r="B248" t="s">
        <v>807</v>
      </c>
      <c r="C248" t="s">
        <v>300</v>
      </c>
      <c r="D248" t="s">
        <v>353</v>
      </c>
      <c r="E248" t="str">
        <f t="shared" si="3"/>
        <v>In first three weeks of first term at this college, how often did you:Participate in a required study group outside of class</v>
      </c>
      <c r="F248" t="s">
        <v>386</v>
      </c>
      <c r="G248">
        <v>4</v>
      </c>
      <c r="H248" t="s">
        <v>635</v>
      </c>
      <c r="I248" t="s">
        <v>270</v>
      </c>
      <c r="J248" t="s">
        <v>405</v>
      </c>
      <c r="K248" t="s">
        <v>66</v>
      </c>
      <c r="L248" t="s">
        <v>581</v>
      </c>
      <c r="M248">
        <v>42.219538314415963</v>
      </c>
    </row>
    <row r="249" spans="1:13" x14ac:dyDescent="0.25">
      <c r="A249" t="s">
        <v>360</v>
      </c>
      <c r="B249" t="s">
        <v>807</v>
      </c>
      <c r="C249" t="s">
        <v>300</v>
      </c>
      <c r="D249" t="s">
        <v>572</v>
      </c>
      <c r="E249" t="str">
        <f t="shared" si="3"/>
        <v>In first three weeks of first term at this college, how often did you:Participate in a student-initiated   study group outside of class</v>
      </c>
      <c r="F249" t="s">
        <v>386</v>
      </c>
      <c r="G249">
        <v>1</v>
      </c>
      <c r="H249" t="s">
        <v>632</v>
      </c>
      <c r="I249" t="s">
        <v>267</v>
      </c>
      <c r="J249" t="s">
        <v>405</v>
      </c>
      <c r="K249" t="s">
        <v>67</v>
      </c>
      <c r="L249" t="s">
        <v>581</v>
      </c>
      <c r="M249">
        <v>1608.0150941078668</v>
      </c>
    </row>
    <row r="250" spans="1:13" x14ac:dyDescent="0.25">
      <c r="A250" t="s">
        <v>360</v>
      </c>
      <c r="B250" t="s">
        <v>807</v>
      </c>
      <c r="C250" t="s">
        <v>300</v>
      </c>
      <c r="D250" t="s">
        <v>572</v>
      </c>
      <c r="E250" t="str">
        <f t="shared" si="3"/>
        <v>In first three weeks of first term at this college, how often did you:Participate in a student-initiated   study group outside of class</v>
      </c>
      <c r="F250" t="s">
        <v>386</v>
      </c>
      <c r="G250">
        <v>2</v>
      </c>
      <c r="H250" t="s">
        <v>633</v>
      </c>
      <c r="I250" t="s">
        <v>268</v>
      </c>
      <c r="J250" t="s">
        <v>405</v>
      </c>
      <c r="K250" t="s">
        <v>67</v>
      </c>
      <c r="L250" t="s">
        <v>581</v>
      </c>
      <c r="M250">
        <v>167.67994575961214</v>
      </c>
    </row>
    <row r="251" spans="1:13" x14ac:dyDescent="0.25">
      <c r="A251" t="s">
        <v>360</v>
      </c>
      <c r="B251" t="s">
        <v>807</v>
      </c>
      <c r="C251" t="s">
        <v>300</v>
      </c>
      <c r="D251" t="s">
        <v>572</v>
      </c>
      <c r="E251" t="str">
        <f t="shared" si="3"/>
        <v>In first three weeks of first term at this college, how often did you:Participate in a student-initiated   study group outside of class</v>
      </c>
      <c r="F251" t="s">
        <v>386</v>
      </c>
      <c r="G251">
        <v>3</v>
      </c>
      <c r="H251" t="s">
        <v>634</v>
      </c>
      <c r="I251" t="s">
        <v>269</v>
      </c>
      <c r="J251" t="s">
        <v>405</v>
      </c>
      <c r="K251" t="s">
        <v>67</v>
      </c>
      <c r="L251" t="s">
        <v>581</v>
      </c>
      <c r="M251">
        <v>109.49456303860099</v>
      </c>
    </row>
    <row r="252" spans="1:13" x14ac:dyDescent="0.25">
      <c r="A252" t="s">
        <v>360</v>
      </c>
      <c r="B252" t="s">
        <v>807</v>
      </c>
      <c r="C252" t="s">
        <v>300</v>
      </c>
      <c r="D252" t="s">
        <v>572</v>
      </c>
      <c r="E252" t="str">
        <f t="shared" si="3"/>
        <v>In first three weeks of first term at this college, how often did you:Participate in a student-initiated   study group outside of class</v>
      </c>
      <c r="F252" t="s">
        <v>386</v>
      </c>
      <c r="G252">
        <v>4</v>
      </c>
      <c r="H252" t="s">
        <v>635</v>
      </c>
      <c r="I252" t="s">
        <v>270</v>
      </c>
      <c r="J252" t="s">
        <v>405</v>
      </c>
      <c r="K252" t="s">
        <v>67</v>
      </c>
      <c r="L252" t="s">
        <v>581</v>
      </c>
      <c r="M252">
        <v>40.491343660801604</v>
      </c>
    </row>
    <row r="253" spans="1:13" x14ac:dyDescent="0.25">
      <c r="A253" t="s">
        <v>360</v>
      </c>
      <c r="B253" t="s">
        <v>807</v>
      </c>
      <c r="C253" t="s">
        <v>300</v>
      </c>
      <c r="D253" t="s">
        <v>573</v>
      </c>
      <c r="E253" t="str">
        <f t="shared" si="3"/>
        <v>In first three weeks of first term at this college, how often did you:Use an electronic tool   to communicate with another student about coursework</v>
      </c>
      <c r="F253" t="s">
        <v>386</v>
      </c>
      <c r="G253">
        <v>1</v>
      </c>
      <c r="H253" t="s">
        <v>632</v>
      </c>
      <c r="I253" t="s">
        <v>267</v>
      </c>
      <c r="J253" t="s">
        <v>405</v>
      </c>
      <c r="K253" t="s">
        <v>68</v>
      </c>
      <c r="L253" t="s">
        <v>581</v>
      </c>
      <c r="M253">
        <v>829.47271523356835</v>
      </c>
    </row>
    <row r="254" spans="1:13" x14ac:dyDescent="0.25">
      <c r="A254" t="s">
        <v>360</v>
      </c>
      <c r="B254" t="s">
        <v>807</v>
      </c>
      <c r="C254" t="s">
        <v>300</v>
      </c>
      <c r="D254" t="s">
        <v>573</v>
      </c>
      <c r="E254" t="str">
        <f t="shared" si="3"/>
        <v>In first three weeks of first term at this college, how often did you:Use an electronic tool   to communicate with another student about coursework</v>
      </c>
      <c r="F254" t="s">
        <v>386</v>
      </c>
      <c r="G254">
        <v>2</v>
      </c>
      <c r="H254" t="s">
        <v>633</v>
      </c>
      <c r="I254" t="s">
        <v>268</v>
      </c>
      <c r="J254" t="s">
        <v>405</v>
      </c>
      <c r="K254" t="s">
        <v>68</v>
      </c>
      <c r="L254" t="s">
        <v>581</v>
      </c>
      <c r="M254">
        <v>437.85759725438032</v>
      </c>
    </row>
    <row r="255" spans="1:13" x14ac:dyDescent="0.25">
      <c r="A255" t="s">
        <v>360</v>
      </c>
      <c r="B255" t="s">
        <v>807</v>
      </c>
      <c r="C255" t="s">
        <v>300</v>
      </c>
      <c r="D255" t="s">
        <v>573</v>
      </c>
      <c r="E255" t="str">
        <f t="shared" si="3"/>
        <v>In first three weeks of first term at this college, how often did you:Use an electronic tool   to communicate with another student about coursework</v>
      </c>
      <c r="F255" t="s">
        <v>386</v>
      </c>
      <c r="G255">
        <v>3</v>
      </c>
      <c r="H255" t="s">
        <v>634</v>
      </c>
      <c r="I255" t="s">
        <v>269</v>
      </c>
      <c r="J255" t="s">
        <v>405</v>
      </c>
      <c r="K255" t="s">
        <v>68</v>
      </c>
      <c r="L255" t="s">
        <v>581</v>
      </c>
      <c r="M255">
        <v>396.11539506667606</v>
      </c>
    </row>
    <row r="256" spans="1:13" x14ac:dyDescent="0.25">
      <c r="A256" t="s">
        <v>360</v>
      </c>
      <c r="B256" t="s">
        <v>807</v>
      </c>
      <c r="C256" t="s">
        <v>300</v>
      </c>
      <c r="D256" t="s">
        <v>573</v>
      </c>
      <c r="E256" t="str">
        <f t="shared" si="3"/>
        <v>In first three weeks of first term at this college, how often did you:Use an electronic tool   to communicate with another student about coursework</v>
      </c>
      <c r="F256" t="s">
        <v>386</v>
      </c>
      <c r="G256">
        <v>4</v>
      </c>
      <c r="H256" t="s">
        <v>635</v>
      </c>
      <c r="I256" t="s">
        <v>270</v>
      </c>
      <c r="J256" t="s">
        <v>405</v>
      </c>
      <c r="K256" t="s">
        <v>68</v>
      </c>
      <c r="L256" t="s">
        <v>581</v>
      </c>
      <c r="M256">
        <v>272.31781711284293</v>
      </c>
    </row>
    <row r="257" spans="1:13" x14ac:dyDescent="0.25">
      <c r="A257" t="s">
        <v>360</v>
      </c>
      <c r="B257" t="s">
        <v>807</v>
      </c>
      <c r="C257" t="s">
        <v>300</v>
      </c>
      <c r="D257" t="s">
        <v>574</v>
      </c>
      <c r="E257" t="str">
        <f t="shared" si="3"/>
        <v>In first three weeks of first term at this college, how often did you:Use an electronic tool   to communicate with an instructor about coursework</v>
      </c>
      <c r="F257" t="s">
        <v>386</v>
      </c>
      <c r="G257">
        <v>1</v>
      </c>
      <c r="H257" t="s">
        <v>632</v>
      </c>
      <c r="I257" t="s">
        <v>267</v>
      </c>
      <c r="J257" t="s">
        <v>405</v>
      </c>
      <c r="K257" t="s">
        <v>69</v>
      </c>
      <c r="L257" t="s">
        <v>581</v>
      </c>
      <c r="M257">
        <v>546.21667077244661</v>
      </c>
    </row>
    <row r="258" spans="1:13" x14ac:dyDescent="0.25">
      <c r="A258" t="s">
        <v>360</v>
      </c>
      <c r="B258" t="s">
        <v>807</v>
      </c>
      <c r="C258" t="s">
        <v>300</v>
      </c>
      <c r="D258" t="s">
        <v>574</v>
      </c>
      <c r="E258" t="str">
        <f t="shared" si="3"/>
        <v>In first three weeks of first term at this college, how often did you:Use an electronic tool   to communicate with an instructor about coursework</v>
      </c>
      <c r="F258" t="s">
        <v>386</v>
      </c>
      <c r="G258">
        <v>2</v>
      </c>
      <c r="H258" t="s">
        <v>633</v>
      </c>
      <c r="I258" t="s">
        <v>268</v>
      </c>
      <c r="J258" t="s">
        <v>405</v>
      </c>
      <c r="K258" t="s">
        <v>69</v>
      </c>
      <c r="L258" t="s">
        <v>581</v>
      </c>
      <c r="M258">
        <v>561.01362798922264</v>
      </c>
    </row>
    <row r="259" spans="1:13" x14ac:dyDescent="0.25">
      <c r="A259" t="s">
        <v>360</v>
      </c>
      <c r="B259" t="s">
        <v>807</v>
      </c>
      <c r="C259" t="s">
        <v>300</v>
      </c>
      <c r="D259" t="s">
        <v>574</v>
      </c>
      <c r="E259" t="str">
        <f t="shared" ref="E259:E322" si="4">_xlfn.CONCAT(B259,D259)</f>
        <v>In first three weeks of first term at this college, how often did you:Use an electronic tool   to communicate with an instructor about coursework</v>
      </c>
      <c r="F259" t="s">
        <v>386</v>
      </c>
      <c r="G259">
        <v>3</v>
      </c>
      <c r="H259" t="s">
        <v>634</v>
      </c>
      <c r="I259" t="s">
        <v>269</v>
      </c>
      <c r="J259" t="s">
        <v>405</v>
      </c>
      <c r="K259" t="s">
        <v>69</v>
      </c>
      <c r="L259" t="s">
        <v>581</v>
      </c>
      <c r="M259">
        <v>557.87889493581088</v>
      </c>
    </row>
    <row r="260" spans="1:13" x14ac:dyDescent="0.25">
      <c r="A260" t="s">
        <v>360</v>
      </c>
      <c r="B260" t="s">
        <v>807</v>
      </c>
      <c r="C260" t="s">
        <v>300</v>
      </c>
      <c r="D260" t="s">
        <v>574</v>
      </c>
      <c r="E260" t="str">
        <f t="shared" si="4"/>
        <v>In first three weeks of first term at this college, how often did you:Use an electronic tool   to communicate with an instructor about coursework</v>
      </c>
      <c r="F260" t="s">
        <v>386</v>
      </c>
      <c r="G260">
        <v>4</v>
      </c>
      <c r="H260" t="s">
        <v>635</v>
      </c>
      <c r="I260" t="s">
        <v>270</v>
      </c>
      <c r="J260" t="s">
        <v>405</v>
      </c>
      <c r="K260" t="s">
        <v>69</v>
      </c>
      <c r="L260" t="s">
        <v>581</v>
      </c>
      <c r="M260">
        <v>264.67349862300779</v>
      </c>
    </row>
    <row r="261" spans="1:13" x14ac:dyDescent="0.25">
      <c r="A261" t="s">
        <v>360</v>
      </c>
      <c r="B261" t="s">
        <v>807</v>
      </c>
      <c r="C261" t="s">
        <v>300</v>
      </c>
      <c r="D261" t="s">
        <v>354</v>
      </c>
      <c r="E261" t="str">
        <f t="shared" si="4"/>
        <v>In first three weeks of first term at this college, how often did you:Discuss an assignment or grade with an instructor</v>
      </c>
      <c r="F261" t="s">
        <v>386</v>
      </c>
      <c r="G261">
        <v>1</v>
      </c>
      <c r="H261" t="s">
        <v>632</v>
      </c>
      <c r="I261" t="s">
        <v>267</v>
      </c>
      <c r="J261" t="s">
        <v>405</v>
      </c>
      <c r="K261" t="s">
        <v>70</v>
      </c>
      <c r="L261" t="s">
        <v>581</v>
      </c>
      <c r="M261">
        <v>758.16468800519942</v>
      </c>
    </row>
    <row r="262" spans="1:13" x14ac:dyDescent="0.25">
      <c r="A262" t="s">
        <v>360</v>
      </c>
      <c r="B262" t="s">
        <v>807</v>
      </c>
      <c r="C262" t="s">
        <v>300</v>
      </c>
      <c r="D262" t="s">
        <v>354</v>
      </c>
      <c r="E262" t="str">
        <f t="shared" si="4"/>
        <v>In first three weeks of first term at this college, how often did you:Discuss an assignment or grade with an instructor</v>
      </c>
      <c r="F262" t="s">
        <v>386</v>
      </c>
      <c r="G262">
        <v>2</v>
      </c>
      <c r="H262" t="s">
        <v>633</v>
      </c>
      <c r="I262" t="s">
        <v>268</v>
      </c>
      <c r="J262" t="s">
        <v>405</v>
      </c>
      <c r="K262" t="s">
        <v>70</v>
      </c>
      <c r="L262" t="s">
        <v>581</v>
      </c>
      <c r="M262">
        <v>644.32866862513936</v>
      </c>
    </row>
    <row r="263" spans="1:13" x14ac:dyDescent="0.25">
      <c r="A263" t="s">
        <v>360</v>
      </c>
      <c r="B263" t="s">
        <v>807</v>
      </c>
      <c r="C263" t="s">
        <v>300</v>
      </c>
      <c r="D263" t="s">
        <v>354</v>
      </c>
      <c r="E263" t="str">
        <f t="shared" si="4"/>
        <v>In first three weeks of first term at this college, how often did you:Discuss an assignment or grade with an instructor</v>
      </c>
      <c r="F263" t="s">
        <v>386</v>
      </c>
      <c r="G263">
        <v>3</v>
      </c>
      <c r="H263" t="s">
        <v>634</v>
      </c>
      <c r="I263" t="s">
        <v>269</v>
      </c>
      <c r="J263" t="s">
        <v>405</v>
      </c>
      <c r="K263" t="s">
        <v>70</v>
      </c>
      <c r="L263" t="s">
        <v>581</v>
      </c>
      <c r="M263">
        <v>413.85898428999855</v>
      </c>
    </row>
    <row r="264" spans="1:13" x14ac:dyDescent="0.25">
      <c r="A264" t="s">
        <v>360</v>
      </c>
      <c r="B264" t="s">
        <v>807</v>
      </c>
      <c r="C264" t="s">
        <v>300</v>
      </c>
      <c r="D264" t="s">
        <v>354</v>
      </c>
      <c r="E264" t="str">
        <f t="shared" si="4"/>
        <v>In first three weeks of first term at this college, how often did you:Discuss an assignment or grade with an instructor</v>
      </c>
      <c r="F264" t="s">
        <v>386</v>
      </c>
      <c r="G264">
        <v>4</v>
      </c>
      <c r="H264" t="s">
        <v>635</v>
      </c>
      <c r="I264" t="s">
        <v>270</v>
      </c>
      <c r="J264" t="s">
        <v>405</v>
      </c>
      <c r="K264" t="s">
        <v>70</v>
      </c>
      <c r="L264" t="s">
        <v>581</v>
      </c>
      <c r="M264">
        <v>125.66500061212719</v>
      </c>
    </row>
    <row r="265" spans="1:13" x14ac:dyDescent="0.25">
      <c r="A265" t="s">
        <v>360</v>
      </c>
      <c r="B265" t="s">
        <v>789</v>
      </c>
      <c r="C265" t="s">
        <v>300</v>
      </c>
      <c r="D265" t="s">
        <v>355</v>
      </c>
      <c r="E265" t="str">
        <f t="shared" si="4"/>
        <v>During the first three weeks of first term at this college, about how often did you do the following?Ask for help from an instructor regarding questions or problems related to a class</v>
      </c>
      <c r="F265" t="s">
        <v>386</v>
      </c>
      <c r="G265">
        <v>1</v>
      </c>
      <c r="H265" t="s">
        <v>632</v>
      </c>
      <c r="I265" t="s">
        <v>267</v>
      </c>
      <c r="J265" t="s">
        <v>405</v>
      </c>
      <c r="K265" t="s">
        <v>71</v>
      </c>
      <c r="L265" t="s">
        <v>581</v>
      </c>
      <c r="M265">
        <v>512.06008111588869</v>
      </c>
    </row>
    <row r="266" spans="1:13" x14ac:dyDescent="0.25">
      <c r="A266" t="s">
        <v>360</v>
      </c>
      <c r="B266" t="s">
        <v>789</v>
      </c>
      <c r="C266" t="s">
        <v>300</v>
      </c>
      <c r="D266" t="s">
        <v>355</v>
      </c>
      <c r="E266" t="str">
        <f t="shared" si="4"/>
        <v>During the first three weeks of first term at this college, about how often did you do the following?Ask for help from an instructor regarding questions or problems related to a class</v>
      </c>
      <c r="F266" t="s">
        <v>386</v>
      </c>
      <c r="G266">
        <v>2</v>
      </c>
      <c r="H266" t="s">
        <v>633</v>
      </c>
      <c r="I266" t="s">
        <v>268</v>
      </c>
      <c r="J266" t="s">
        <v>405</v>
      </c>
      <c r="K266" t="s">
        <v>71</v>
      </c>
      <c r="L266" t="s">
        <v>581</v>
      </c>
      <c r="M266">
        <v>573.58053230809969</v>
      </c>
    </row>
    <row r="267" spans="1:13" x14ac:dyDescent="0.25">
      <c r="A267" t="s">
        <v>360</v>
      </c>
      <c r="B267" t="s">
        <v>789</v>
      </c>
      <c r="C267" t="s">
        <v>300</v>
      </c>
      <c r="D267" t="s">
        <v>355</v>
      </c>
      <c r="E267" t="str">
        <f t="shared" si="4"/>
        <v>During the first three weeks of first term at this college, about how often did you do the following?Ask for help from an instructor regarding questions or problems related to a class</v>
      </c>
      <c r="F267" t="s">
        <v>386</v>
      </c>
      <c r="G267">
        <v>3</v>
      </c>
      <c r="H267" t="s">
        <v>634</v>
      </c>
      <c r="I267" t="s">
        <v>269</v>
      </c>
      <c r="J267" t="s">
        <v>405</v>
      </c>
      <c r="K267" t="s">
        <v>71</v>
      </c>
      <c r="L267" t="s">
        <v>581</v>
      </c>
      <c r="M267">
        <v>664.31141567280349</v>
      </c>
    </row>
    <row r="268" spans="1:13" x14ac:dyDescent="0.25">
      <c r="A268" t="s">
        <v>360</v>
      </c>
      <c r="B268" t="s">
        <v>789</v>
      </c>
      <c r="C268" t="s">
        <v>300</v>
      </c>
      <c r="D268" t="s">
        <v>355</v>
      </c>
      <c r="E268" t="str">
        <f t="shared" si="4"/>
        <v>During the first three weeks of first term at this college, about how often did you do the following?Ask for help from an instructor regarding questions or problems related to a class</v>
      </c>
      <c r="F268" t="s">
        <v>386</v>
      </c>
      <c r="G268">
        <v>4</v>
      </c>
      <c r="H268" t="s">
        <v>635</v>
      </c>
      <c r="I268" t="s">
        <v>270</v>
      </c>
      <c r="J268" t="s">
        <v>405</v>
      </c>
      <c r="K268" t="s">
        <v>71</v>
      </c>
      <c r="L268" t="s">
        <v>581</v>
      </c>
      <c r="M268">
        <v>187.42976782504434</v>
      </c>
    </row>
    <row r="269" spans="1:13" x14ac:dyDescent="0.25">
      <c r="A269" t="s">
        <v>360</v>
      </c>
      <c r="B269" t="s">
        <v>807</v>
      </c>
      <c r="C269" t="s">
        <v>300</v>
      </c>
      <c r="D269" t="s">
        <v>356</v>
      </c>
      <c r="E269" t="str">
        <f t="shared" si="4"/>
        <v>In first three weeks of first term at this college, how often did you:Receive prompt written or oral feedback from instructors on your performance</v>
      </c>
      <c r="F269" t="s">
        <v>386</v>
      </c>
      <c r="G269">
        <v>1</v>
      </c>
      <c r="H269" t="s">
        <v>632</v>
      </c>
      <c r="I269" t="s">
        <v>267</v>
      </c>
      <c r="J269" t="s">
        <v>405</v>
      </c>
      <c r="K269" t="s">
        <v>72</v>
      </c>
      <c r="L269" t="s">
        <v>581</v>
      </c>
      <c r="M269">
        <v>576.93062351106028</v>
      </c>
    </row>
    <row r="270" spans="1:13" x14ac:dyDescent="0.25">
      <c r="A270" t="s">
        <v>360</v>
      </c>
      <c r="B270" t="s">
        <v>807</v>
      </c>
      <c r="C270" t="s">
        <v>300</v>
      </c>
      <c r="D270" t="s">
        <v>356</v>
      </c>
      <c r="E270" t="str">
        <f t="shared" si="4"/>
        <v>In first three weeks of first term at this college, how often did you:Receive prompt written or oral feedback from instructors on your performance</v>
      </c>
      <c r="F270" t="s">
        <v>386</v>
      </c>
      <c r="G270">
        <v>2</v>
      </c>
      <c r="H270" t="s">
        <v>633</v>
      </c>
      <c r="I270" t="s">
        <v>268</v>
      </c>
      <c r="J270" t="s">
        <v>405</v>
      </c>
      <c r="K270" t="s">
        <v>72</v>
      </c>
      <c r="L270" t="s">
        <v>581</v>
      </c>
      <c r="M270">
        <v>508.7538856882037</v>
      </c>
    </row>
    <row r="271" spans="1:13" x14ac:dyDescent="0.25">
      <c r="A271" t="s">
        <v>360</v>
      </c>
      <c r="B271" t="s">
        <v>807</v>
      </c>
      <c r="C271" t="s">
        <v>300</v>
      </c>
      <c r="D271" t="s">
        <v>356</v>
      </c>
      <c r="E271" t="str">
        <f t="shared" si="4"/>
        <v>In first three weeks of first term at this college, how often did you:Receive prompt written or oral feedback from instructors on your performance</v>
      </c>
      <c r="F271" t="s">
        <v>386</v>
      </c>
      <c r="G271">
        <v>3</v>
      </c>
      <c r="H271" t="s">
        <v>634</v>
      </c>
      <c r="I271" t="s">
        <v>269</v>
      </c>
      <c r="J271" t="s">
        <v>405</v>
      </c>
      <c r="K271" t="s">
        <v>72</v>
      </c>
      <c r="L271" t="s">
        <v>581</v>
      </c>
      <c r="M271">
        <v>616.36901009445933</v>
      </c>
    </row>
    <row r="272" spans="1:13" x14ac:dyDescent="0.25">
      <c r="A272" t="s">
        <v>360</v>
      </c>
      <c r="B272" t="s">
        <v>807</v>
      </c>
      <c r="C272" t="s">
        <v>300</v>
      </c>
      <c r="D272" t="s">
        <v>356</v>
      </c>
      <c r="E272" t="str">
        <f t="shared" si="4"/>
        <v>In first three weeks of first term at this college, how often did you:Receive prompt written or oral feedback from instructors on your performance</v>
      </c>
      <c r="F272" t="s">
        <v>386</v>
      </c>
      <c r="G272">
        <v>4</v>
      </c>
      <c r="H272" t="s">
        <v>635</v>
      </c>
      <c r="I272" t="s">
        <v>270</v>
      </c>
      <c r="J272" t="s">
        <v>405</v>
      </c>
      <c r="K272" t="s">
        <v>72</v>
      </c>
      <c r="L272" t="s">
        <v>581</v>
      </c>
      <c r="M272">
        <v>232.89178365218652</v>
      </c>
    </row>
    <row r="273" spans="1:13" x14ac:dyDescent="0.25">
      <c r="A273" t="s">
        <v>360</v>
      </c>
      <c r="B273" t="s">
        <v>807</v>
      </c>
      <c r="C273" t="s">
        <v>300</v>
      </c>
      <c r="D273" t="s">
        <v>357</v>
      </c>
      <c r="E273" t="str">
        <f t="shared" si="4"/>
        <v>In first three weeks of first term at this college, how often did you:Receive grades or points on assignments, quizzes, tests, or papers, etc.</v>
      </c>
      <c r="F273" t="s">
        <v>386</v>
      </c>
      <c r="G273">
        <v>1</v>
      </c>
      <c r="H273" t="s">
        <v>632</v>
      </c>
      <c r="I273" t="s">
        <v>267</v>
      </c>
      <c r="J273" t="s">
        <v>405</v>
      </c>
      <c r="K273" t="s">
        <v>73</v>
      </c>
      <c r="L273" t="s">
        <v>581</v>
      </c>
      <c r="M273">
        <v>67.10683475735766</v>
      </c>
    </row>
    <row r="274" spans="1:13" x14ac:dyDescent="0.25">
      <c r="A274" t="s">
        <v>360</v>
      </c>
      <c r="B274" t="s">
        <v>807</v>
      </c>
      <c r="C274" t="s">
        <v>300</v>
      </c>
      <c r="D274" t="s">
        <v>357</v>
      </c>
      <c r="E274" t="str">
        <f t="shared" si="4"/>
        <v>In first three weeks of first term at this college, how often did you:Receive grades or points on assignments, quizzes, tests, or papers, etc.</v>
      </c>
      <c r="F274" t="s">
        <v>386</v>
      </c>
      <c r="G274">
        <v>2</v>
      </c>
      <c r="H274" t="s">
        <v>633</v>
      </c>
      <c r="I274" t="s">
        <v>268</v>
      </c>
      <c r="J274" t="s">
        <v>405</v>
      </c>
      <c r="K274" t="s">
        <v>73</v>
      </c>
      <c r="L274" t="s">
        <v>581</v>
      </c>
      <c r="M274">
        <v>143.52913933303114</v>
      </c>
    </row>
    <row r="275" spans="1:13" x14ac:dyDescent="0.25">
      <c r="A275" t="s">
        <v>360</v>
      </c>
      <c r="B275" t="s">
        <v>807</v>
      </c>
      <c r="C275" t="s">
        <v>300</v>
      </c>
      <c r="D275" t="s">
        <v>357</v>
      </c>
      <c r="E275" t="str">
        <f t="shared" si="4"/>
        <v>In first three weeks of first term at this college, how often did you:Receive grades or points on assignments, quizzes, tests, or papers, etc.</v>
      </c>
      <c r="F275" t="s">
        <v>386</v>
      </c>
      <c r="G275">
        <v>3</v>
      </c>
      <c r="H275" t="s">
        <v>634</v>
      </c>
      <c r="I275" t="s">
        <v>269</v>
      </c>
      <c r="J275" t="s">
        <v>405</v>
      </c>
      <c r="K275" t="s">
        <v>73</v>
      </c>
      <c r="L275" t="s">
        <v>581</v>
      </c>
      <c r="M275">
        <v>430.03785324060294</v>
      </c>
    </row>
    <row r="276" spans="1:13" x14ac:dyDescent="0.25">
      <c r="A276" t="s">
        <v>360</v>
      </c>
      <c r="B276" t="s">
        <v>807</v>
      </c>
      <c r="C276" t="s">
        <v>300</v>
      </c>
      <c r="D276" t="s">
        <v>357</v>
      </c>
      <c r="E276" t="str">
        <f t="shared" si="4"/>
        <v>In first three weeks of first term at this college, how often did you:Receive grades or points on assignments, quizzes, tests, or papers, etc.</v>
      </c>
      <c r="F276" t="s">
        <v>386</v>
      </c>
      <c r="G276">
        <v>4</v>
      </c>
      <c r="H276" t="s">
        <v>635</v>
      </c>
      <c r="I276" t="s">
        <v>270</v>
      </c>
      <c r="J276" t="s">
        <v>405</v>
      </c>
      <c r="K276" t="s">
        <v>73</v>
      </c>
      <c r="L276" t="s">
        <v>581</v>
      </c>
      <c r="M276">
        <v>1271.1536094358446</v>
      </c>
    </row>
    <row r="277" spans="1:13" x14ac:dyDescent="0.25">
      <c r="A277" t="s">
        <v>360</v>
      </c>
      <c r="B277" t="s">
        <v>807</v>
      </c>
      <c r="C277" t="s">
        <v>300</v>
      </c>
      <c r="D277" t="s">
        <v>358</v>
      </c>
      <c r="E277" t="str">
        <f t="shared" si="4"/>
        <v>In first three weeks of first term at this college, how often did you:Discuss ideas from your readings or classes with instructors outside of class</v>
      </c>
      <c r="F277" t="s">
        <v>386</v>
      </c>
      <c r="G277">
        <v>1</v>
      </c>
      <c r="H277" t="s">
        <v>632</v>
      </c>
      <c r="I277" t="s">
        <v>267</v>
      </c>
      <c r="J277" t="s">
        <v>405</v>
      </c>
      <c r="K277" t="s">
        <v>74</v>
      </c>
      <c r="L277" t="s">
        <v>581</v>
      </c>
      <c r="M277">
        <v>1312.5205631610406</v>
      </c>
    </row>
    <row r="278" spans="1:13" x14ac:dyDescent="0.25">
      <c r="A278" t="s">
        <v>360</v>
      </c>
      <c r="B278" t="s">
        <v>807</v>
      </c>
      <c r="C278" t="s">
        <v>300</v>
      </c>
      <c r="D278" t="s">
        <v>358</v>
      </c>
      <c r="E278" t="str">
        <f t="shared" si="4"/>
        <v>In first three weeks of first term at this college, how often did you:Discuss ideas from your readings or classes with instructors outside of class</v>
      </c>
      <c r="F278" t="s">
        <v>386</v>
      </c>
      <c r="G278">
        <v>2</v>
      </c>
      <c r="H278" t="s">
        <v>633</v>
      </c>
      <c r="I278" t="s">
        <v>268</v>
      </c>
      <c r="J278" t="s">
        <v>405</v>
      </c>
      <c r="K278" t="s">
        <v>74</v>
      </c>
      <c r="L278" t="s">
        <v>581</v>
      </c>
      <c r="M278">
        <v>371.6505842335053</v>
      </c>
    </row>
    <row r="279" spans="1:13" x14ac:dyDescent="0.25">
      <c r="A279" t="s">
        <v>360</v>
      </c>
      <c r="B279" t="s">
        <v>807</v>
      </c>
      <c r="C279" t="s">
        <v>300</v>
      </c>
      <c r="D279" t="s">
        <v>358</v>
      </c>
      <c r="E279" t="str">
        <f t="shared" si="4"/>
        <v>In first three weeks of first term at this college, how often did you:Discuss ideas from your readings or classes with instructors outside of class</v>
      </c>
      <c r="F279" t="s">
        <v>386</v>
      </c>
      <c r="G279">
        <v>3</v>
      </c>
      <c r="H279" t="s">
        <v>634</v>
      </c>
      <c r="I279" t="s">
        <v>269</v>
      </c>
      <c r="J279" t="s">
        <v>405</v>
      </c>
      <c r="K279" t="s">
        <v>74</v>
      </c>
      <c r="L279" t="s">
        <v>581</v>
      </c>
      <c r="M279">
        <v>191.22340043443722</v>
      </c>
    </row>
    <row r="280" spans="1:13" x14ac:dyDescent="0.25">
      <c r="A280" t="s">
        <v>360</v>
      </c>
      <c r="B280" t="s">
        <v>807</v>
      </c>
      <c r="C280" t="s">
        <v>300</v>
      </c>
      <c r="D280" t="s">
        <v>358</v>
      </c>
      <c r="E280" t="str">
        <f t="shared" si="4"/>
        <v>In first three weeks of first term at this college, how often did you:Discuss ideas from your readings or classes with instructors outside of class</v>
      </c>
      <c r="F280" t="s">
        <v>386</v>
      </c>
      <c r="G280">
        <v>4</v>
      </c>
      <c r="H280" t="s">
        <v>635</v>
      </c>
      <c r="I280" t="s">
        <v>270</v>
      </c>
      <c r="J280" t="s">
        <v>405</v>
      </c>
      <c r="K280" t="s">
        <v>74</v>
      </c>
      <c r="L280" t="s">
        <v>581</v>
      </c>
      <c r="M280">
        <v>60.867046256145287</v>
      </c>
    </row>
    <row r="281" spans="1:13" x14ac:dyDescent="0.25">
      <c r="A281" t="s">
        <v>360</v>
      </c>
      <c r="B281" t="s">
        <v>807</v>
      </c>
      <c r="C281" t="s">
        <v>300</v>
      </c>
      <c r="D281" t="s">
        <v>575</v>
      </c>
      <c r="E281" t="str">
        <f t="shared" si="4"/>
        <v>In first three weeks of first term at this college, how often did you:Discuss ideas from your readings or classes with others   outside of class</v>
      </c>
      <c r="F281" t="s">
        <v>386</v>
      </c>
      <c r="G281">
        <v>1</v>
      </c>
      <c r="H281" t="s">
        <v>632</v>
      </c>
      <c r="I281" t="s">
        <v>267</v>
      </c>
      <c r="J281" t="s">
        <v>405</v>
      </c>
      <c r="K281" t="s">
        <v>75</v>
      </c>
      <c r="L281" t="s">
        <v>581</v>
      </c>
      <c r="M281">
        <v>854.35533281298763</v>
      </c>
    </row>
    <row r="282" spans="1:13" x14ac:dyDescent="0.25">
      <c r="A282" t="s">
        <v>360</v>
      </c>
      <c r="B282" t="s">
        <v>807</v>
      </c>
      <c r="C282" t="s">
        <v>300</v>
      </c>
      <c r="D282" t="s">
        <v>575</v>
      </c>
      <c r="E282" t="str">
        <f t="shared" si="4"/>
        <v>In first three weeks of first term at this college, how often did you:Discuss ideas from your readings or classes with others   outside of class</v>
      </c>
      <c r="F282" t="s">
        <v>386</v>
      </c>
      <c r="G282">
        <v>2</v>
      </c>
      <c r="H282" t="s">
        <v>633</v>
      </c>
      <c r="I282" t="s">
        <v>268</v>
      </c>
      <c r="J282" t="s">
        <v>405</v>
      </c>
      <c r="K282" t="s">
        <v>75</v>
      </c>
      <c r="L282" t="s">
        <v>581</v>
      </c>
      <c r="M282">
        <v>408.64648654830688</v>
      </c>
    </row>
    <row r="283" spans="1:13" x14ac:dyDescent="0.25">
      <c r="A283" t="s">
        <v>360</v>
      </c>
      <c r="B283" t="s">
        <v>807</v>
      </c>
      <c r="C283" t="s">
        <v>300</v>
      </c>
      <c r="D283" t="s">
        <v>575</v>
      </c>
      <c r="E283" t="str">
        <f t="shared" si="4"/>
        <v>In first three weeks of first term at this college, how often did you:Discuss ideas from your readings or classes with others   outside of class</v>
      </c>
      <c r="F283" t="s">
        <v>386</v>
      </c>
      <c r="G283">
        <v>3</v>
      </c>
      <c r="H283" t="s">
        <v>634</v>
      </c>
      <c r="I283" t="s">
        <v>269</v>
      </c>
      <c r="J283" t="s">
        <v>405</v>
      </c>
      <c r="K283" t="s">
        <v>75</v>
      </c>
      <c r="L283" t="s">
        <v>581</v>
      </c>
      <c r="M283">
        <v>436.47940604908462</v>
      </c>
    </row>
    <row r="284" spans="1:13" x14ac:dyDescent="0.25">
      <c r="A284" t="s">
        <v>360</v>
      </c>
      <c r="B284" t="s">
        <v>807</v>
      </c>
      <c r="C284" t="s">
        <v>300</v>
      </c>
      <c r="D284" t="s">
        <v>575</v>
      </c>
      <c r="E284" t="str">
        <f t="shared" si="4"/>
        <v>In first three weeks of first term at this college, how often did you:Discuss ideas from your readings or classes with others   outside of class</v>
      </c>
      <c r="F284" t="s">
        <v>386</v>
      </c>
      <c r="G284">
        <v>4</v>
      </c>
      <c r="H284" t="s">
        <v>635</v>
      </c>
      <c r="I284" t="s">
        <v>270</v>
      </c>
      <c r="J284" t="s">
        <v>405</v>
      </c>
      <c r="K284" t="s">
        <v>75</v>
      </c>
      <c r="L284" t="s">
        <v>581</v>
      </c>
      <c r="M284">
        <v>232.47311693912991</v>
      </c>
    </row>
    <row r="285" spans="1:13" x14ac:dyDescent="0.25">
      <c r="A285" t="s">
        <v>360</v>
      </c>
      <c r="B285" t="s">
        <v>807</v>
      </c>
      <c r="C285" t="s">
        <v>300</v>
      </c>
      <c r="D285" t="s">
        <v>359</v>
      </c>
      <c r="E285" t="str">
        <f t="shared" si="4"/>
        <v>In first three weeks of first term at this college, how often did you:Skip class</v>
      </c>
      <c r="F285" t="s">
        <v>386</v>
      </c>
      <c r="G285">
        <v>1</v>
      </c>
      <c r="H285" t="s">
        <v>632</v>
      </c>
      <c r="I285" t="s">
        <v>267</v>
      </c>
      <c r="J285" t="s">
        <v>405</v>
      </c>
      <c r="K285" t="s">
        <v>76</v>
      </c>
      <c r="L285" t="s">
        <v>581</v>
      </c>
      <c r="M285">
        <v>1583.4808899442467</v>
      </c>
    </row>
    <row r="286" spans="1:13" x14ac:dyDescent="0.25">
      <c r="A286" t="s">
        <v>360</v>
      </c>
      <c r="B286" t="s">
        <v>807</v>
      </c>
      <c r="C286" t="s">
        <v>300</v>
      </c>
      <c r="D286" t="s">
        <v>359</v>
      </c>
      <c r="E286" t="str">
        <f t="shared" si="4"/>
        <v>In first three weeks of first term at this college, how often did you:Skip class</v>
      </c>
      <c r="F286" t="s">
        <v>386</v>
      </c>
      <c r="G286">
        <v>2</v>
      </c>
      <c r="H286" t="s">
        <v>633</v>
      </c>
      <c r="I286" t="s">
        <v>268</v>
      </c>
      <c r="J286" t="s">
        <v>405</v>
      </c>
      <c r="K286" t="s">
        <v>76</v>
      </c>
      <c r="L286" t="s">
        <v>581</v>
      </c>
      <c r="M286">
        <v>246.70878003567555</v>
      </c>
    </row>
    <row r="287" spans="1:13" x14ac:dyDescent="0.25">
      <c r="A287" t="s">
        <v>360</v>
      </c>
      <c r="B287" t="s">
        <v>807</v>
      </c>
      <c r="C287" t="s">
        <v>300</v>
      </c>
      <c r="D287" t="s">
        <v>359</v>
      </c>
      <c r="E287" t="str">
        <f t="shared" si="4"/>
        <v>In first three weeks of first term at this college, how often did you:Skip class</v>
      </c>
      <c r="F287" t="s">
        <v>386</v>
      </c>
      <c r="G287">
        <v>3</v>
      </c>
      <c r="H287" t="s">
        <v>634</v>
      </c>
      <c r="I287" t="s">
        <v>269</v>
      </c>
      <c r="J287" t="s">
        <v>405</v>
      </c>
      <c r="K287" t="s">
        <v>76</v>
      </c>
      <c r="L287" t="s">
        <v>581</v>
      </c>
      <c r="M287">
        <v>104.82766941751677</v>
      </c>
    </row>
    <row r="288" spans="1:13" x14ac:dyDescent="0.25">
      <c r="A288" t="s">
        <v>360</v>
      </c>
      <c r="B288" t="s">
        <v>807</v>
      </c>
      <c r="C288" t="s">
        <v>300</v>
      </c>
      <c r="D288" t="s">
        <v>359</v>
      </c>
      <c r="E288" t="str">
        <f t="shared" si="4"/>
        <v>In first three weeks of first term at this college, how often did you:Skip class</v>
      </c>
      <c r="F288" t="s">
        <v>386</v>
      </c>
      <c r="G288">
        <v>4</v>
      </c>
      <c r="H288" t="s">
        <v>635</v>
      </c>
      <c r="I288" t="s">
        <v>270</v>
      </c>
      <c r="J288" t="s">
        <v>405</v>
      </c>
      <c r="K288" t="s">
        <v>76</v>
      </c>
      <c r="L288" t="s">
        <v>581</v>
      </c>
      <c r="M288">
        <v>12.703800677326793</v>
      </c>
    </row>
    <row r="289" spans="1:13" x14ac:dyDescent="0.25">
      <c r="A289" t="s">
        <v>407</v>
      </c>
      <c r="B289" t="s">
        <v>802</v>
      </c>
      <c r="C289" t="s">
        <v>300</v>
      </c>
      <c r="D289" t="s">
        <v>539</v>
      </c>
      <c r="E289" t="str">
        <f t="shared" si="4"/>
        <v>Consider your experiences with the first three weeks of your first term: Did you know about the following services?Academic advising/planning</v>
      </c>
      <c r="F289" t="s">
        <v>813</v>
      </c>
      <c r="G289">
        <v>1</v>
      </c>
      <c r="H289" t="s">
        <v>588</v>
      </c>
      <c r="I289" t="s">
        <v>185</v>
      </c>
      <c r="J289" t="s">
        <v>406</v>
      </c>
      <c r="K289" t="s">
        <v>77</v>
      </c>
      <c r="L289" t="s">
        <v>581</v>
      </c>
      <c r="M289">
        <v>1810.8216174491258</v>
      </c>
    </row>
    <row r="290" spans="1:13" x14ac:dyDescent="0.25">
      <c r="A290" t="s">
        <v>407</v>
      </c>
      <c r="B290" t="s">
        <v>802</v>
      </c>
      <c r="C290" t="s">
        <v>300</v>
      </c>
      <c r="D290" t="s">
        <v>539</v>
      </c>
      <c r="E290" t="str">
        <f t="shared" si="4"/>
        <v>Consider your experiences with the first three weeks of your first term: Did you know about the following services?Academic advising/planning</v>
      </c>
      <c r="F290" t="s">
        <v>813</v>
      </c>
      <c r="G290">
        <v>2</v>
      </c>
      <c r="H290" t="s">
        <v>589</v>
      </c>
      <c r="I290" t="s">
        <v>186</v>
      </c>
      <c r="J290" t="s">
        <v>406</v>
      </c>
      <c r="K290" t="s">
        <v>77</v>
      </c>
      <c r="L290" t="s">
        <v>581</v>
      </c>
      <c r="M290">
        <v>124.17105434786122</v>
      </c>
    </row>
    <row r="291" spans="1:13" x14ac:dyDescent="0.25">
      <c r="A291" t="s">
        <v>407</v>
      </c>
      <c r="B291" t="s">
        <v>802</v>
      </c>
      <c r="C291" t="s">
        <v>300</v>
      </c>
      <c r="D291" t="s">
        <v>540</v>
      </c>
      <c r="E291" t="str">
        <f t="shared" si="4"/>
        <v>Consider your experiences with the first three weeks of your first term: Did you know about the following services?Career counseling</v>
      </c>
      <c r="F291" t="s">
        <v>813</v>
      </c>
      <c r="G291">
        <v>1</v>
      </c>
      <c r="H291" t="s">
        <v>588</v>
      </c>
      <c r="I291" t="s">
        <v>185</v>
      </c>
      <c r="J291" t="s">
        <v>406</v>
      </c>
      <c r="K291" t="s">
        <v>78</v>
      </c>
      <c r="L291" t="s">
        <v>581</v>
      </c>
      <c r="M291">
        <v>1191.2100090748072</v>
      </c>
    </row>
    <row r="292" spans="1:13" x14ac:dyDescent="0.25">
      <c r="A292" t="s">
        <v>407</v>
      </c>
      <c r="B292" t="s">
        <v>802</v>
      </c>
      <c r="C292" t="s">
        <v>300</v>
      </c>
      <c r="D292" t="s">
        <v>540</v>
      </c>
      <c r="E292" t="str">
        <f t="shared" si="4"/>
        <v>Consider your experiences with the first three weeks of your first term: Did you know about the following services?Career counseling</v>
      </c>
      <c r="F292" t="s">
        <v>813</v>
      </c>
      <c r="G292">
        <v>2</v>
      </c>
      <c r="H292" t="s">
        <v>589</v>
      </c>
      <c r="I292" t="s">
        <v>186</v>
      </c>
      <c r="J292" t="s">
        <v>406</v>
      </c>
      <c r="K292" t="s">
        <v>78</v>
      </c>
      <c r="L292" t="s">
        <v>581</v>
      </c>
      <c r="M292">
        <v>735.23789845257488</v>
      </c>
    </row>
    <row r="293" spans="1:13" x14ac:dyDescent="0.25">
      <c r="A293" t="s">
        <v>407</v>
      </c>
      <c r="B293" t="s">
        <v>802</v>
      </c>
      <c r="C293" t="s">
        <v>300</v>
      </c>
      <c r="D293" t="s">
        <v>541</v>
      </c>
      <c r="E293" t="str">
        <f t="shared" si="4"/>
        <v>Consider your experiences with the first three weeks of your first term: Did you know about the following services?Job placement assistance</v>
      </c>
      <c r="F293" t="s">
        <v>813</v>
      </c>
      <c r="G293">
        <v>1</v>
      </c>
      <c r="H293" t="s">
        <v>588</v>
      </c>
      <c r="I293" t="s">
        <v>185</v>
      </c>
      <c r="J293" t="s">
        <v>406</v>
      </c>
      <c r="K293" t="s">
        <v>79</v>
      </c>
      <c r="L293" t="s">
        <v>581</v>
      </c>
      <c r="M293">
        <v>847.40646684480691</v>
      </c>
    </row>
    <row r="294" spans="1:13" x14ac:dyDescent="0.25">
      <c r="A294" t="s">
        <v>407</v>
      </c>
      <c r="B294" t="s">
        <v>802</v>
      </c>
      <c r="C294" t="s">
        <v>300</v>
      </c>
      <c r="D294" t="s">
        <v>541</v>
      </c>
      <c r="E294" t="str">
        <f t="shared" si="4"/>
        <v>Consider your experiences with the first three weeks of your first term: Did you know about the following services?Job placement assistance</v>
      </c>
      <c r="F294" t="s">
        <v>813</v>
      </c>
      <c r="G294">
        <v>2</v>
      </c>
      <c r="H294" t="s">
        <v>589</v>
      </c>
      <c r="I294" t="s">
        <v>186</v>
      </c>
      <c r="J294" t="s">
        <v>406</v>
      </c>
      <c r="K294" t="s">
        <v>79</v>
      </c>
      <c r="L294" t="s">
        <v>581</v>
      </c>
      <c r="M294">
        <v>1071.9279339710924</v>
      </c>
    </row>
    <row r="295" spans="1:13" x14ac:dyDescent="0.25">
      <c r="A295" t="s">
        <v>407</v>
      </c>
      <c r="B295" t="s">
        <v>802</v>
      </c>
      <c r="C295" t="s">
        <v>300</v>
      </c>
      <c r="D295" t="s">
        <v>542</v>
      </c>
      <c r="E295" t="str">
        <f t="shared" si="4"/>
        <v>Consider your experiences with the first three weeks of your first term: Did you know about the following services?Face-to-face tutoring</v>
      </c>
      <c r="F295" t="s">
        <v>813</v>
      </c>
      <c r="G295">
        <v>1</v>
      </c>
      <c r="H295" t="s">
        <v>588</v>
      </c>
      <c r="I295" t="s">
        <v>185</v>
      </c>
      <c r="J295" t="s">
        <v>406</v>
      </c>
      <c r="K295" t="s">
        <v>80</v>
      </c>
      <c r="L295" t="s">
        <v>581</v>
      </c>
      <c r="M295">
        <v>1556.4019465347712</v>
      </c>
    </row>
    <row r="296" spans="1:13" x14ac:dyDescent="0.25">
      <c r="A296" t="s">
        <v>407</v>
      </c>
      <c r="B296" t="s">
        <v>802</v>
      </c>
      <c r="C296" t="s">
        <v>300</v>
      </c>
      <c r="D296" t="s">
        <v>542</v>
      </c>
      <c r="E296" t="str">
        <f t="shared" si="4"/>
        <v>Consider your experiences with the first three weeks of your first term: Did you know about the following services?Face-to-face tutoring</v>
      </c>
      <c r="F296" t="s">
        <v>813</v>
      </c>
      <c r="G296">
        <v>2</v>
      </c>
      <c r="H296" t="s">
        <v>589</v>
      </c>
      <c r="I296" t="s">
        <v>186</v>
      </c>
      <c r="J296" t="s">
        <v>406</v>
      </c>
      <c r="K296" t="s">
        <v>80</v>
      </c>
      <c r="L296" t="s">
        <v>581</v>
      </c>
      <c r="M296">
        <v>368.6159308898678</v>
      </c>
    </row>
    <row r="297" spans="1:13" x14ac:dyDescent="0.25">
      <c r="A297" t="s">
        <v>407</v>
      </c>
      <c r="B297" t="s">
        <v>802</v>
      </c>
      <c r="C297" t="s">
        <v>300</v>
      </c>
      <c r="D297" t="s">
        <v>543</v>
      </c>
      <c r="E297" t="str">
        <f t="shared" si="4"/>
        <v>Consider your experiences with the first three weeks of your first term: Did you know about the following services?Online tutoring</v>
      </c>
      <c r="F297" t="s">
        <v>813</v>
      </c>
      <c r="G297">
        <v>1</v>
      </c>
      <c r="H297" t="s">
        <v>588</v>
      </c>
      <c r="I297" t="s">
        <v>185</v>
      </c>
      <c r="J297" t="s">
        <v>406</v>
      </c>
      <c r="K297" t="s">
        <v>81</v>
      </c>
      <c r="L297" t="s">
        <v>581</v>
      </c>
      <c r="M297">
        <v>1172.834805384836</v>
      </c>
    </row>
    <row r="298" spans="1:13" x14ac:dyDescent="0.25">
      <c r="A298" t="s">
        <v>407</v>
      </c>
      <c r="B298" t="s">
        <v>802</v>
      </c>
      <c r="C298" t="s">
        <v>300</v>
      </c>
      <c r="D298" t="s">
        <v>543</v>
      </c>
      <c r="E298" t="str">
        <f t="shared" si="4"/>
        <v>Consider your experiences with the first three weeks of your first term: Did you know about the following services?Online tutoring</v>
      </c>
      <c r="F298" t="s">
        <v>813</v>
      </c>
      <c r="G298">
        <v>2</v>
      </c>
      <c r="H298" t="s">
        <v>589</v>
      </c>
      <c r="I298" t="s">
        <v>186</v>
      </c>
      <c r="J298" t="s">
        <v>406</v>
      </c>
      <c r="K298" t="s">
        <v>81</v>
      </c>
      <c r="L298" t="s">
        <v>581</v>
      </c>
      <c r="M298">
        <v>739.00342768935411</v>
      </c>
    </row>
    <row r="299" spans="1:13" x14ac:dyDescent="0.25">
      <c r="A299" t="s">
        <v>407</v>
      </c>
      <c r="B299" t="s">
        <v>802</v>
      </c>
      <c r="C299" t="s">
        <v>300</v>
      </c>
      <c r="D299" t="s">
        <v>544</v>
      </c>
      <c r="E299" t="str">
        <f t="shared" si="4"/>
        <v>Consider your experiences with the first three weeks of your first term: Did you know about the following services?Writing, math, or other skill lab</v>
      </c>
      <c r="F299" t="s">
        <v>813</v>
      </c>
      <c r="G299">
        <v>1</v>
      </c>
      <c r="H299" t="s">
        <v>588</v>
      </c>
      <c r="I299" t="s">
        <v>185</v>
      </c>
      <c r="J299" t="s">
        <v>406</v>
      </c>
      <c r="K299" t="s">
        <v>82</v>
      </c>
      <c r="L299" t="s">
        <v>581</v>
      </c>
      <c r="M299">
        <v>1565.561454981528</v>
      </c>
    </row>
    <row r="300" spans="1:13" x14ac:dyDescent="0.25">
      <c r="A300" t="s">
        <v>407</v>
      </c>
      <c r="B300" t="s">
        <v>802</v>
      </c>
      <c r="C300" t="s">
        <v>300</v>
      </c>
      <c r="D300" t="s">
        <v>544</v>
      </c>
      <c r="E300" t="str">
        <f t="shared" si="4"/>
        <v>Consider your experiences with the first three weeks of your first term: Did you know about the following services?Writing, math, or other skill lab</v>
      </c>
      <c r="F300" t="s">
        <v>813</v>
      </c>
      <c r="G300">
        <v>2</v>
      </c>
      <c r="H300" t="s">
        <v>589</v>
      </c>
      <c r="I300" t="s">
        <v>186</v>
      </c>
      <c r="J300" t="s">
        <v>406</v>
      </c>
      <c r="K300" t="s">
        <v>82</v>
      </c>
      <c r="L300" t="s">
        <v>581</v>
      </c>
      <c r="M300">
        <v>360.61786643511419</v>
      </c>
    </row>
    <row r="301" spans="1:13" x14ac:dyDescent="0.25">
      <c r="A301" t="s">
        <v>407</v>
      </c>
      <c r="B301" t="s">
        <v>802</v>
      </c>
      <c r="C301" t="s">
        <v>300</v>
      </c>
      <c r="D301" t="s">
        <v>545</v>
      </c>
      <c r="E301" t="str">
        <f t="shared" si="4"/>
        <v>Consider your experiences with the first three weeks of your first term: Did you know about the following services?Financial assistance advising</v>
      </c>
      <c r="F301" t="s">
        <v>813</v>
      </c>
      <c r="G301">
        <v>1</v>
      </c>
      <c r="H301" t="s">
        <v>588</v>
      </c>
      <c r="I301" t="s">
        <v>185</v>
      </c>
      <c r="J301" t="s">
        <v>406</v>
      </c>
      <c r="K301" t="s">
        <v>83</v>
      </c>
      <c r="L301" t="s">
        <v>581</v>
      </c>
      <c r="M301">
        <v>1555.3916479712327</v>
      </c>
    </row>
    <row r="302" spans="1:13" x14ac:dyDescent="0.25">
      <c r="A302" t="s">
        <v>407</v>
      </c>
      <c r="B302" t="s">
        <v>802</v>
      </c>
      <c r="C302" t="s">
        <v>300</v>
      </c>
      <c r="D302" t="s">
        <v>545</v>
      </c>
      <c r="E302" t="str">
        <f t="shared" si="4"/>
        <v>Consider your experiences with the first three weeks of your first term: Did you know about the following services?Financial assistance advising</v>
      </c>
      <c r="F302" t="s">
        <v>813</v>
      </c>
      <c r="G302">
        <v>2</v>
      </c>
      <c r="H302" t="s">
        <v>589</v>
      </c>
      <c r="I302" t="s">
        <v>186</v>
      </c>
      <c r="J302" t="s">
        <v>406</v>
      </c>
      <c r="K302" t="s">
        <v>83</v>
      </c>
      <c r="L302" t="s">
        <v>581</v>
      </c>
      <c r="M302">
        <v>363.42566202724333</v>
      </c>
    </row>
    <row r="303" spans="1:13" x14ac:dyDescent="0.25">
      <c r="A303" t="s">
        <v>407</v>
      </c>
      <c r="B303" t="s">
        <v>802</v>
      </c>
      <c r="C303" t="s">
        <v>300</v>
      </c>
      <c r="D303" t="s">
        <v>546</v>
      </c>
      <c r="E303" t="str">
        <f t="shared" si="4"/>
        <v>Consider your experiences with the first three weeks of your first term: Did you know about the following services?Computer lab</v>
      </c>
      <c r="F303" t="s">
        <v>813</v>
      </c>
      <c r="G303">
        <v>1</v>
      </c>
      <c r="H303" t="s">
        <v>588</v>
      </c>
      <c r="I303" t="s">
        <v>185</v>
      </c>
      <c r="J303" t="s">
        <v>406</v>
      </c>
      <c r="K303" t="s">
        <v>84</v>
      </c>
      <c r="L303" t="s">
        <v>581</v>
      </c>
      <c r="M303">
        <v>1427.5159256576162</v>
      </c>
    </row>
    <row r="304" spans="1:13" x14ac:dyDescent="0.25">
      <c r="A304" t="s">
        <v>407</v>
      </c>
      <c r="B304" t="s">
        <v>802</v>
      </c>
      <c r="C304" t="s">
        <v>300</v>
      </c>
      <c r="D304" t="s">
        <v>546</v>
      </c>
      <c r="E304" t="str">
        <f t="shared" si="4"/>
        <v>Consider your experiences with the first three weeks of your first term: Did you know about the following services?Computer lab</v>
      </c>
      <c r="F304" t="s">
        <v>813</v>
      </c>
      <c r="G304">
        <v>2</v>
      </c>
      <c r="H304" t="s">
        <v>589</v>
      </c>
      <c r="I304" t="s">
        <v>186</v>
      </c>
      <c r="J304" t="s">
        <v>406</v>
      </c>
      <c r="K304" t="s">
        <v>84</v>
      </c>
      <c r="L304" t="s">
        <v>581</v>
      </c>
      <c r="M304">
        <v>498.10612196126692</v>
      </c>
    </row>
    <row r="305" spans="1:13" x14ac:dyDescent="0.25">
      <c r="A305" t="s">
        <v>407</v>
      </c>
      <c r="B305" t="s">
        <v>802</v>
      </c>
      <c r="C305" t="s">
        <v>300</v>
      </c>
      <c r="D305" t="s">
        <v>547</v>
      </c>
      <c r="E305" t="str">
        <f t="shared" si="4"/>
        <v>Consider your experiences with the first three weeks of your first term: Did you know about the following services?Student organizations</v>
      </c>
      <c r="F305" t="s">
        <v>403</v>
      </c>
      <c r="G305">
        <v>1</v>
      </c>
      <c r="H305" t="s">
        <v>588</v>
      </c>
      <c r="I305" t="s">
        <v>185</v>
      </c>
      <c r="J305" t="s">
        <v>406</v>
      </c>
      <c r="K305" t="s">
        <v>85</v>
      </c>
      <c r="L305" t="s">
        <v>581</v>
      </c>
      <c r="M305">
        <v>1406.0910662616013</v>
      </c>
    </row>
    <row r="306" spans="1:13" x14ac:dyDescent="0.25">
      <c r="A306" t="s">
        <v>407</v>
      </c>
      <c r="B306" t="s">
        <v>802</v>
      </c>
      <c r="C306" t="s">
        <v>300</v>
      </c>
      <c r="D306" t="s">
        <v>547</v>
      </c>
      <c r="E306" t="str">
        <f t="shared" si="4"/>
        <v>Consider your experiences with the first three weeks of your first term: Did you know about the following services?Student organizations</v>
      </c>
      <c r="F306" t="s">
        <v>403</v>
      </c>
      <c r="G306">
        <v>2</v>
      </c>
      <c r="H306" t="s">
        <v>589</v>
      </c>
      <c r="I306" t="s">
        <v>186</v>
      </c>
      <c r="J306" t="s">
        <v>406</v>
      </c>
      <c r="K306" t="s">
        <v>85</v>
      </c>
      <c r="L306" t="s">
        <v>581</v>
      </c>
      <c r="M306">
        <v>512.70874301047104</v>
      </c>
    </row>
    <row r="307" spans="1:13" x14ac:dyDescent="0.25">
      <c r="A307" t="s">
        <v>407</v>
      </c>
      <c r="B307" t="s">
        <v>802</v>
      </c>
      <c r="C307" t="s">
        <v>300</v>
      </c>
      <c r="D307" t="s">
        <v>548</v>
      </c>
      <c r="E307" t="str">
        <f t="shared" si="4"/>
        <v>Consider your experiences with the first three weeks of your first term: Did you know about the following services?Transfer credit assistance</v>
      </c>
      <c r="F307" t="s">
        <v>813</v>
      </c>
      <c r="G307">
        <v>1</v>
      </c>
      <c r="H307" t="s">
        <v>588</v>
      </c>
      <c r="I307" t="s">
        <v>185</v>
      </c>
      <c r="J307" t="s">
        <v>406</v>
      </c>
      <c r="K307" t="s">
        <v>86</v>
      </c>
      <c r="L307" t="s">
        <v>581</v>
      </c>
      <c r="M307">
        <v>1131.1570258272927</v>
      </c>
    </row>
    <row r="308" spans="1:13" x14ac:dyDescent="0.25">
      <c r="A308" t="s">
        <v>407</v>
      </c>
      <c r="B308" t="s">
        <v>802</v>
      </c>
      <c r="C308" t="s">
        <v>300</v>
      </c>
      <c r="D308" t="s">
        <v>548</v>
      </c>
      <c r="E308" t="str">
        <f t="shared" si="4"/>
        <v>Consider your experiences with the first three weeks of your first term: Did you know about the following services?Transfer credit assistance</v>
      </c>
      <c r="F308" t="s">
        <v>813</v>
      </c>
      <c r="G308">
        <v>2</v>
      </c>
      <c r="H308" t="s">
        <v>589</v>
      </c>
      <c r="I308" t="s">
        <v>186</v>
      </c>
      <c r="J308" t="s">
        <v>406</v>
      </c>
      <c r="K308" t="s">
        <v>86</v>
      </c>
      <c r="L308" t="s">
        <v>581</v>
      </c>
      <c r="M308">
        <v>794.61972193485883</v>
      </c>
    </row>
    <row r="309" spans="1:13" x14ac:dyDescent="0.25">
      <c r="A309" t="s">
        <v>407</v>
      </c>
      <c r="B309" t="s">
        <v>802</v>
      </c>
      <c r="C309" t="s">
        <v>300</v>
      </c>
      <c r="D309" t="s">
        <v>549</v>
      </c>
      <c r="E309" t="str">
        <f t="shared" si="4"/>
        <v>Consider your experiences with the first three weeks of your first term: Did you know about the following services?Services to students with disabilities</v>
      </c>
      <c r="F309" t="s">
        <v>813</v>
      </c>
      <c r="G309">
        <v>1</v>
      </c>
      <c r="H309" t="s">
        <v>588</v>
      </c>
      <c r="I309" t="s">
        <v>185</v>
      </c>
      <c r="J309" t="s">
        <v>406</v>
      </c>
      <c r="K309" t="s">
        <v>87</v>
      </c>
      <c r="L309" t="s">
        <v>581</v>
      </c>
      <c r="M309">
        <v>1055.4142350911222</v>
      </c>
    </row>
    <row r="310" spans="1:13" x14ac:dyDescent="0.25">
      <c r="A310" t="s">
        <v>407</v>
      </c>
      <c r="B310" t="s">
        <v>802</v>
      </c>
      <c r="C310" t="s">
        <v>300</v>
      </c>
      <c r="D310" t="s">
        <v>549</v>
      </c>
      <c r="E310" t="str">
        <f t="shared" si="4"/>
        <v>Consider your experiences with the first three weeks of your first term: Did you know about the following services?Services to students with disabilities</v>
      </c>
      <c r="F310" t="s">
        <v>813</v>
      </c>
      <c r="G310">
        <v>2</v>
      </c>
      <c r="H310" t="s">
        <v>589</v>
      </c>
      <c r="I310" t="s">
        <v>186</v>
      </c>
      <c r="J310" t="s">
        <v>406</v>
      </c>
      <c r="K310" t="s">
        <v>87</v>
      </c>
      <c r="L310" t="s">
        <v>581</v>
      </c>
      <c r="M310">
        <v>871.41321841401157</v>
      </c>
    </row>
    <row r="311" spans="1:13" x14ac:dyDescent="0.25">
      <c r="A311" t="s">
        <v>409</v>
      </c>
      <c r="B311" t="s">
        <v>804</v>
      </c>
      <c r="C311" t="s">
        <v>300</v>
      </c>
      <c r="D311" t="s">
        <v>539</v>
      </c>
      <c r="E311" t="str">
        <f t="shared" si="4"/>
        <v>If aware of these services, how often did you use the following services in the first three weeks of your first term?Academic advising/planning</v>
      </c>
      <c r="F311" t="s">
        <v>813</v>
      </c>
      <c r="G311">
        <v>1</v>
      </c>
      <c r="H311" t="s">
        <v>632</v>
      </c>
      <c r="I311" t="s">
        <v>267</v>
      </c>
      <c r="J311" t="s">
        <v>408</v>
      </c>
      <c r="K311" t="s">
        <v>88</v>
      </c>
      <c r="L311" t="s">
        <v>581</v>
      </c>
      <c r="M311">
        <v>215.09635653396617</v>
      </c>
    </row>
    <row r="312" spans="1:13" x14ac:dyDescent="0.25">
      <c r="A312" t="s">
        <v>409</v>
      </c>
      <c r="B312" t="s">
        <v>804</v>
      </c>
      <c r="C312" t="s">
        <v>300</v>
      </c>
      <c r="D312" t="s">
        <v>539</v>
      </c>
      <c r="E312" t="str">
        <f t="shared" si="4"/>
        <v>If aware of these services, how often did you use the following services in the first three weeks of your first term?Academic advising/planning</v>
      </c>
      <c r="F312" t="s">
        <v>813</v>
      </c>
      <c r="G312">
        <v>2</v>
      </c>
      <c r="H312" t="s">
        <v>633</v>
      </c>
      <c r="I312" t="s">
        <v>268</v>
      </c>
      <c r="J312" t="s">
        <v>408</v>
      </c>
      <c r="K312" t="s">
        <v>88</v>
      </c>
      <c r="L312" t="s">
        <v>581</v>
      </c>
      <c r="M312">
        <v>653.38481947301375</v>
      </c>
    </row>
    <row r="313" spans="1:13" x14ac:dyDescent="0.25">
      <c r="A313" t="s">
        <v>409</v>
      </c>
      <c r="B313" t="s">
        <v>804</v>
      </c>
      <c r="C313" t="s">
        <v>300</v>
      </c>
      <c r="D313" t="s">
        <v>539</v>
      </c>
      <c r="E313" t="str">
        <f t="shared" si="4"/>
        <v>If aware of these services, how often did you use the following services in the first three weeks of your first term?Academic advising/planning</v>
      </c>
      <c r="F313" t="s">
        <v>813</v>
      </c>
      <c r="G313">
        <v>3</v>
      </c>
      <c r="H313" t="s">
        <v>634</v>
      </c>
      <c r="I313" t="s">
        <v>269</v>
      </c>
      <c r="J313" t="s">
        <v>408</v>
      </c>
      <c r="K313" t="s">
        <v>88</v>
      </c>
      <c r="L313" t="s">
        <v>581</v>
      </c>
      <c r="M313">
        <v>789.66474653220894</v>
      </c>
    </row>
    <row r="314" spans="1:13" x14ac:dyDescent="0.25">
      <c r="A314" t="s">
        <v>409</v>
      </c>
      <c r="B314" t="s">
        <v>804</v>
      </c>
      <c r="C314" t="s">
        <v>300</v>
      </c>
      <c r="D314" t="s">
        <v>539</v>
      </c>
      <c r="E314" t="str">
        <f t="shared" si="4"/>
        <v>If aware of these services, how often did you use the following services in the first three weeks of your first term?Academic advising/planning</v>
      </c>
      <c r="F314" t="s">
        <v>813</v>
      </c>
      <c r="G314">
        <v>4</v>
      </c>
      <c r="H314" t="s">
        <v>635</v>
      </c>
      <c r="I314" t="s">
        <v>270</v>
      </c>
      <c r="J314" t="s">
        <v>408</v>
      </c>
      <c r="K314" t="s">
        <v>88</v>
      </c>
      <c r="L314" t="s">
        <v>581</v>
      </c>
      <c r="M314">
        <v>130.06722464471761</v>
      </c>
    </row>
    <row r="315" spans="1:13" x14ac:dyDescent="0.25">
      <c r="A315" t="s">
        <v>409</v>
      </c>
      <c r="B315" t="s">
        <v>804</v>
      </c>
      <c r="C315" t="s">
        <v>300</v>
      </c>
      <c r="D315" t="s">
        <v>540</v>
      </c>
      <c r="E315" t="str">
        <f t="shared" si="4"/>
        <v>If aware of these services, how often did you use the following services in the first three weeks of your first term?Career counseling</v>
      </c>
      <c r="F315" t="s">
        <v>813</v>
      </c>
      <c r="G315">
        <v>1</v>
      </c>
      <c r="H315" t="s">
        <v>632</v>
      </c>
      <c r="I315" t="s">
        <v>267</v>
      </c>
      <c r="J315" t="s">
        <v>408</v>
      </c>
      <c r="K315" t="s">
        <v>89</v>
      </c>
      <c r="L315" t="s">
        <v>581</v>
      </c>
      <c r="M315">
        <v>722.71467215222674</v>
      </c>
    </row>
    <row r="316" spans="1:13" x14ac:dyDescent="0.25">
      <c r="A316" t="s">
        <v>409</v>
      </c>
      <c r="B316" t="s">
        <v>804</v>
      </c>
      <c r="C316" t="s">
        <v>300</v>
      </c>
      <c r="D316" t="s">
        <v>540</v>
      </c>
      <c r="E316" t="str">
        <f t="shared" si="4"/>
        <v>If aware of these services, how often did you use the following services in the first three weeks of your first term?Career counseling</v>
      </c>
      <c r="F316" t="s">
        <v>813</v>
      </c>
      <c r="G316">
        <v>2</v>
      </c>
      <c r="H316" t="s">
        <v>633</v>
      </c>
      <c r="I316" t="s">
        <v>268</v>
      </c>
      <c r="J316" t="s">
        <v>408</v>
      </c>
      <c r="K316" t="s">
        <v>89</v>
      </c>
      <c r="L316" t="s">
        <v>581</v>
      </c>
      <c r="M316">
        <v>292.60575151794382</v>
      </c>
    </row>
    <row r="317" spans="1:13" x14ac:dyDescent="0.25">
      <c r="A317" t="s">
        <v>409</v>
      </c>
      <c r="B317" t="s">
        <v>804</v>
      </c>
      <c r="C317" t="s">
        <v>300</v>
      </c>
      <c r="D317" t="s">
        <v>540</v>
      </c>
      <c r="E317" t="str">
        <f t="shared" si="4"/>
        <v>If aware of these services, how often did you use the following services in the first three weeks of your first term?Career counseling</v>
      </c>
      <c r="F317" t="s">
        <v>813</v>
      </c>
      <c r="G317">
        <v>3</v>
      </c>
      <c r="H317" t="s">
        <v>634</v>
      </c>
      <c r="I317" t="s">
        <v>269</v>
      </c>
      <c r="J317" t="s">
        <v>408</v>
      </c>
      <c r="K317" t="s">
        <v>89</v>
      </c>
      <c r="L317" t="s">
        <v>581</v>
      </c>
      <c r="M317">
        <v>135.96291409884535</v>
      </c>
    </row>
    <row r="318" spans="1:13" x14ac:dyDescent="0.25">
      <c r="A318" t="s">
        <v>409</v>
      </c>
      <c r="B318" t="s">
        <v>804</v>
      </c>
      <c r="C318" t="s">
        <v>300</v>
      </c>
      <c r="D318" t="s">
        <v>540</v>
      </c>
      <c r="E318" t="str">
        <f t="shared" si="4"/>
        <v>If aware of these services, how often did you use the following services in the first three weeks of your first term?Career counseling</v>
      </c>
      <c r="F318" t="s">
        <v>813</v>
      </c>
      <c r="G318">
        <v>4</v>
      </c>
      <c r="H318" t="s">
        <v>635</v>
      </c>
      <c r="I318" t="s">
        <v>270</v>
      </c>
      <c r="J318" t="s">
        <v>408</v>
      </c>
      <c r="K318" t="s">
        <v>89</v>
      </c>
      <c r="L318" t="s">
        <v>581</v>
      </c>
      <c r="M318">
        <v>16.143617944511341</v>
      </c>
    </row>
    <row r="319" spans="1:13" x14ac:dyDescent="0.25">
      <c r="A319" t="s">
        <v>409</v>
      </c>
      <c r="B319" t="s">
        <v>804</v>
      </c>
      <c r="C319" t="s">
        <v>300</v>
      </c>
      <c r="D319" t="s">
        <v>541</v>
      </c>
      <c r="E319" t="str">
        <f t="shared" si="4"/>
        <v>If aware of these services, how often did you use the following services in the first three weeks of your first term?Job placement assistance</v>
      </c>
      <c r="F319" t="s">
        <v>813</v>
      </c>
      <c r="G319">
        <v>1</v>
      </c>
      <c r="H319" t="s">
        <v>632</v>
      </c>
      <c r="I319" t="s">
        <v>267</v>
      </c>
      <c r="J319" t="s">
        <v>408</v>
      </c>
      <c r="K319" t="s">
        <v>90</v>
      </c>
      <c r="L319" t="s">
        <v>581</v>
      </c>
      <c r="M319">
        <v>739.99924728483086</v>
      </c>
    </row>
    <row r="320" spans="1:13" x14ac:dyDescent="0.25">
      <c r="A320" t="s">
        <v>409</v>
      </c>
      <c r="B320" t="s">
        <v>804</v>
      </c>
      <c r="C320" t="s">
        <v>300</v>
      </c>
      <c r="D320" t="s">
        <v>541</v>
      </c>
      <c r="E320" t="str">
        <f t="shared" si="4"/>
        <v>If aware of these services, how often did you use the following services in the first three weeks of your first term?Job placement assistance</v>
      </c>
      <c r="F320" t="s">
        <v>813</v>
      </c>
      <c r="G320">
        <v>2</v>
      </c>
      <c r="H320" t="s">
        <v>633</v>
      </c>
      <c r="I320" t="s">
        <v>268</v>
      </c>
      <c r="J320" t="s">
        <v>408</v>
      </c>
      <c r="K320" t="s">
        <v>90</v>
      </c>
      <c r="L320" t="s">
        <v>581</v>
      </c>
      <c r="M320">
        <v>68.903033920038595</v>
      </c>
    </row>
    <row r="321" spans="1:13" x14ac:dyDescent="0.25">
      <c r="A321" t="s">
        <v>409</v>
      </c>
      <c r="B321" t="s">
        <v>804</v>
      </c>
      <c r="C321" t="s">
        <v>300</v>
      </c>
      <c r="D321" t="s">
        <v>541</v>
      </c>
      <c r="E321" t="str">
        <f t="shared" si="4"/>
        <v>If aware of these services, how often did you use the following services in the first three weeks of your first term?Job placement assistance</v>
      </c>
      <c r="F321" t="s">
        <v>813</v>
      </c>
      <c r="G321">
        <v>3</v>
      </c>
      <c r="H321" t="s">
        <v>634</v>
      </c>
      <c r="I321" t="s">
        <v>269</v>
      </c>
      <c r="J321" t="s">
        <v>408</v>
      </c>
      <c r="K321" t="s">
        <v>90</v>
      </c>
      <c r="L321" t="s">
        <v>581</v>
      </c>
      <c r="M321">
        <v>11.128269077231575</v>
      </c>
    </row>
    <row r="322" spans="1:13" x14ac:dyDescent="0.25">
      <c r="A322" t="s">
        <v>409</v>
      </c>
      <c r="B322" t="s">
        <v>804</v>
      </c>
      <c r="C322" t="s">
        <v>300</v>
      </c>
      <c r="D322" t="s">
        <v>541</v>
      </c>
      <c r="E322" t="str">
        <f t="shared" si="4"/>
        <v>If aware of these services, how often did you use the following services in the first three weeks of your first term?Job placement assistance</v>
      </c>
      <c r="F322" t="s">
        <v>813</v>
      </c>
      <c r="G322">
        <v>4</v>
      </c>
      <c r="H322" t="s">
        <v>635</v>
      </c>
      <c r="I322" t="s">
        <v>270</v>
      </c>
      <c r="J322" t="s">
        <v>408</v>
      </c>
      <c r="K322" t="s">
        <v>90</v>
      </c>
      <c r="L322" t="s">
        <v>581</v>
      </c>
      <c r="M322">
        <v>4.7143938989726601</v>
      </c>
    </row>
    <row r="323" spans="1:13" x14ac:dyDescent="0.25">
      <c r="A323" t="s">
        <v>409</v>
      </c>
      <c r="B323" t="s">
        <v>804</v>
      </c>
      <c r="C323" t="s">
        <v>300</v>
      </c>
      <c r="D323" t="s">
        <v>542</v>
      </c>
      <c r="E323" t="str">
        <f t="shared" ref="E323:E386" si="5">_xlfn.CONCAT(B323,D323)</f>
        <v>If aware of these services, how often did you use the following services in the first three weeks of your first term?Face-to-face tutoring</v>
      </c>
      <c r="F323" t="s">
        <v>813</v>
      </c>
      <c r="G323">
        <v>1</v>
      </c>
      <c r="H323" t="s">
        <v>632</v>
      </c>
      <c r="I323" t="s">
        <v>267</v>
      </c>
      <c r="J323" t="s">
        <v>408</v>
      </c>
      <c r="K323" t="s">
        <v>91</v>
      </c>
      <c r="L323" t="s">
        <v>581</v>
      </c>
      <c r="M323">
        <v>1208.4231909721993</v>
      </c>
    </row>
    <row r="324" spans="1:13" x14ac:dyDescent="0.25">
      <c r="A324" t="s">
        <v>409</v>
      </c>
      <c r="B324" t="s">
        <v>804</v>
      </c>
      <c r="C324" t="s">
        <v>300</v>
      </c>
      <c r="D324" t="s">
        <v>542</v>
      </c>
      <c r="E324" t="str">
        <f t="shared" si="5"/>
        <v>If aware of these services, how often did you use the following services in the first three weeks of your first term?Face-to-face tutoring</v>
      </c>
      <c r="F324" t="s">
        <v>813</v>
      </c>
      <c r="G324">
        <v>2</v>
      </c>
      <c r="H324" t="s">
        <v>633</v>
      </c>
      <c r="I324" t="s">
        <v>268</v>
      </c>
      <c r="J324" t="s">
        <v>408</v>
      </c>
      <c r="K324" t="s">
        <v>91</v>
      </c>
      <c r="L324" t="s">
        <v>581</v>
      </c>
      <c r="M324">
        <v>163.19996395252304</v>
      </c>
    </row>
    <row r="325" spans="1:13" x14ac:dyDescent="0.25">
      <c r="A325" t="s">
        <v>409</v>
      </c>
      <c r="B325" t="s">
        <v>804</v>
      </c>
      <c r="C325" t="s">
        <v>300</v>
      </c>
      <c r="D325" t="s">
        <v>542</v>
      </c>
      <c r="E325" t="str">
        <f t="shared" si="5"/>
        <v>If aware of these services, how often did you use the following services in the first three weeks of your first term?Face-to-face tutoring</v>
      </c>
      <c r="F325" t="s">
        <v>813</v>
      </c>
      <c r="G325">
        <v>3</v>
      </c>
      <c r="H325" t="s">
        <v>634</v>
      </c>
      <c r="I325" t="s">
        <v>269</v>
      </c>
      <c r="J325" t="s">
        <v>408</v>
      </c>
      <c r="K325" t="s">
        <v>91</v>
      </c>
      <c r="L325" t="s">
        <v>581</v>
      </c>
      <c r="M325">
        <v>97.738830687757044</v>
      </c>
    </row>
    <row r="326" spans="1:13" x14ac:dyDescent="0.25">
      <c r="A326" t="s">
        <v>409</v>
      </c>
      <c r="B326" t="s">
        <v>804</v>
      </c>
      <c r="C326" t="s">
        <v>300</v>
      </c>
      <c r="D326" t="s">
        <v>542</v>
      </c>
      <c r="E326" t="str">
        <f t="shared" si="5"/>
        <v>If aware of these services, how often did you use the following services in the first three weeks of your first term?Face-to-face tutoring</v>
      </c>
      <c r="F326" t="s">
        <v>813</v>
      </c>
      <c r="G326">
        <v>4</v>
      </c>
      <c r="H326" t="s">
        <v>635</v>
      </c>
      <c r="I326" t="s">
        <v>270</v>
      </c>
      <c r="J326" t="s">
        <v>408</v>
      </c>
      <c r="K326" t="s">
        <v>91</v>
      </c>
      <c r="L326" t="s">
        <v>581</v>
      </c>
      <c r="M326">
        <v>55.912712291343823</v>
      </c>
    </row>
    <row r="327" spans="1:13" x14ac:dyDescent="0.25">
      <c r="A327" t="s">
        <v>409</v>
      </c>
      <c r="B327" t="s">
        <v>804</v>
      </c>
      <c r="C327" t="s">
        <v>300</v>
      </c>
      <c r="D327" t="s">
        <v>543</v>
      </c>
      <c r="E327" t="str">
        <f t="shared" si="5"/>
        <v>If aware of these services, how often did you use the following services in the first three weeks of your first term?Online tutoring</v>
      </c>
      <c r="F327" t="s">
        <v>813</v>
      </c>
      <c r="G327">
        <v>1</v>
      </c>
      <c r="H327" t="s">
        <v>632</v>
      </c>
      <c r="I327" t="s">
        <v>267</v>
      </c>
      <c r="J327" t="s">
        <v>408</v>
      </c>
      <c r="K327" t="s">
        <v>92</v>
      </c>
      <c r="L327" t="s">
        <v>581</v>
      </c>
      <c r="M327">
        <v>1041.8063952930916</v>
      </c>
    </row>
    <row r="328" spans="1:13" x14ac:dyDescent="0.25">
      <c r="A328" t="s">
        <v>409</v>
      </c>
      <c r="B328" t="s">
        <v>804</v>
      </c>
      <c r="C328" t="s">
        <v>300</v>
      </c>
      <c r="D328" t="s">
        <v>543</v>
      </c>
      <c r="E328" t="str">
        <f t="shared" si="5"/>
        <v>If aware of these services, how often did you use the following services in the first three weeks of your first term?Online tutoring</v>
      </c>
      <c r="F328" t="s">
        <v>813</v>
      </c>
      <c r="G328">
        <v>2</v>
      </c>
      <c r="H328" t="s">
        <v>633</v>
      </c>
      <c r="I328" t="s">
        <v>268</v>
      </c>
      <c r="J328" t="s">
        <v>408</v>
      </c>
      <c r="K328" t="s">
        <v>92</v>
      </c>
      <c r="L328" t="s">
        <v>581</v>
      </c>
      <c r="M328">
        <v>74.759632396368175</v>
      </c>
    </row>
    <row r="329" spans="1:13" x14ac:dyDescent="0.25">
      <c r="A329" t="s">
        <v>409</v>
      </c>
      <c r="B329" t="s">
        <v>804</v>
      </c>
      <c r="C329" t="s">
        <v>300</v>
      </c>
      <c r="D329" t="s">
        <v>543</v>
      </c>
      <c r="E329" t="str">
        <f t="shared" si="5"/>
        <v>If aware of these services, how often did you use the following services in the first three weeks of your first term?Online tutoring</v>
      </c>
      <c r="F329" t="s">
        <v>813</v>
      </c>
      <c r="G329">
        <v>3</v>
      </c>
      <c r="H329" t="s">
        <v>634</v>
      </c>
      <c r="I329" t="s">
        <v>269</v>
      </c>
      <c r="J329" t="s">
        <v>408</v>
      </c>
      <c r="K329" t="s">
        <v>92</v>
      </c>
      <c r="L329" t="s">
        <v>581</v>
      </c>
      <c r="M329">
        <v>28.554570788028034</v>
      </c>
    </row>
    <row r="330" spans="1:13" x14ac:dyDescent="0.25">
      <c r="A330" t="s">
        <v>409</v>
      </c>
      <c r="B330" t="s">
        <v>804</v>
      </c>
      <c r="C330" t="s">
        <v>300</v>
      </c>
      <c r="D330" t="s">
        <v>543</v>
      </c>
      <c r="E330" t="str">
        <f t="shared" si="5"/>
        <v>If aware of these services, how often did you use the following services in the first three weeks of your first term?Online tutoring</v>
      </c>
      <c r="F330" t="s">
        <v>813</v>
      </c>
      <c r="G330">
        <v>4</v>
      </c>
      <c r="H330" t="s">
        <v>635</v>
      </c>
      <c r="I330" t="s">
        <v>270</v>
      </c>
      <c r="J330" t="s">
        <v>408</v>
      </c>
      <c r="K330" t="s">
        <v>92</v>
      </c>
      <c r="L330" t="s">
        <v>581</v>
      </c>
      <c r="M330">
        <v>3.1773851069489907</v>
      </c>
    </row>
    <row r="331" spans="1:13" x14ac:dyDescent="0.25">
      <c r="A331" t="s">
        <v>409</v>
      </c>
      <c r="B331" t="s">
        <v>804</v>
      </c>
      <c r="C331" t="s">
        <v>300</v>
      </c>
      <c r="D331" t="s">
        <v>544</v>
      </c>
      <c r="E331" t="str">
        <f t="shared" si="5"/>
        <v>If aware of these services, how often did you use the following services in the first three weeks of your first term?Writing, math, or other skill lab</v>
      </c>
      <c r="F331" t="s">
        <v>813</v>
      </c>
      <c r="G331">
        <v>1</v>
      </c>
      <c r="H331" t="s">
        <v>632</v>
      </c>
      <c r="I331" t="s">
        <v>267</v>
      </c>
      <c r="J331" t="s">
        <v>408</v>
      </c>
      <c r="K331" t="s">
        <v>93</v>
      </c>
      <c r="L331" t="s">
        <v>581</v>
      </c>
      <c r="M331">
        <v>964.89143826680595</v>
      </c>
    </row>
    <row r="332" spans="1:13" x14ac:dyDescent="0.25">
      <c r="A332" t="s">
        <v>409</v>
      </c>
      <c r="B332" t="s">
        <v>804</v>
      </c>
      <c r="C332" t="s">
        <v>300</v>
      </c>
      <c r="D332" t="s">
        <v>544</v>
      </c>
      <c r="E332" t="str">
        <f t="shared" si="5"/>
        <v>If aware of these services, how often did you use the following services in the first three weeks of your first term?Writing, math, or other skill lab</v>
      </c>
      <c r="F332" t="s">
        <v>813</v>
      </c>
      <c r="G332">
        <v>2</v>
      </c>
      <c r="H332" t="s">
        <v>633</v>
      </c>
      <c r="I332" t="s">
        <v>268</v>
      </c>
      <c r="J332" t="s">
        <v>408</v>
      </c>
      <c r="K332" t="s">
        <v>93</v>
      </c>
      <c r="L332" t="s">
        <v>581</v>
      </c>
      <c r="M332">
        <v>287.00580170160862</v>
      </c>
    </row>
    <row r="333" spans="1:13" x14ac:dyDescent="0.25">
      <c r="A333" t="s">
        <v>409</v>
      </c>
      <c r="B333" t="s">
        <v>804</v>
      </c>
      <c r="C333" t="s">
        <v>300</v>
      </c>
      <c r="D333" t="s">
        <v>544</v>
      </c>
      <c r="E333" t="str">
        <f t="shared" si="5"/>
        <v>If aware of these services, how often did you use the following services in the first three weeks of your first term?Writing, math, or other skill lab</v>
      </c>
      <c r="F333" t="s">
        <v>813</v>
      </c>
      <c r="G333">
        <v>3</v>
      </c>
      <c r="H333" t="s">
        <v>634</v>
      </c>
      <c r="I333" t="s">
        <v>269</v>
      </c>
      <c r="J333" t="s">
        <v>408</v>
      </c>
      <c r="K333" t="s">
        <v>93</v>
      </c>
      <c r="L333" t="s">
        <v>581</v>
      </c>
      <c r="M333">
        <v>157.95006652483457</v>
      </c>
    </row>
    <row r="334" spans="1:13" x14ac:dyDescent="0.25">
      <c r="A334" t="s">
        <v>409</v>
      </c>
      <c r="B334" t="s">
        <v>804</v>
      </c>
      <c r="C334" t="s">
        <v>300</v>
      </c>
      <c r="D334" t="s">
        <v>544</v>
      </c>
      <c r="E334" t="str">
        <f t="shared" si="5"/>
        <v>If aware of these services, how often did you use the following services in the first three weeks of your first term?Writing, math, or other skill lab</v>
      </c>
      <c r="F334" t="s">
        <v>813</v>
      </c>
      <c r="G334">
        <v>4</v>
      </c>
      <c r="H334" t="s">
        <v>635</v>
      </c>
      <c r="I334" t="s">
        <v>270</v>
      </c>
      <c r="J334" t="s">
        <v>408</v>
      </c>
      <c r="K334" t="s">
        <v>93</v>
      </c>
      <c r="L334" t="s">
        <v>581</v>
      </c>
      <c r="M334">
        <v>120.975681427325</v>
      </c>
    </row>
    <row r="335" spans="1:13" x14ac:dyDescent="0.25">
      <c r="A335" t="s">
        <v>409</v>
      </c>
      <c r="B335" t="s">
        <v>804</v>
      </c>
      <c r="C335" t="s">
        <v>300</v>
      </c>
      <c r="D335" t="s">
        <v>545</v>
      </c>
      <c r="E335" t="str">
        <f t="shared" si="5"/>
        <v>If aware of these services, how often did you use the following services in the first three weeks of your first term?Financial assistance advising</v>
      </c>
      <c r="F335" t="s">
        <v>813</v>
      </c>
      <c r="G335">
        <v>1</v>
      </c>
      <c r="H335" t="s">
        <v>632</v>
      </c>
      <c r="I335" t="s">
        <v>267</v>
      </c>
      <c r="J335" t="s">
        <v>408</v>
      </c>
      <c r="K335" t="s">
        <v>94</v>
      </c>
      <c r="L335" t="s">
        <v>581</v>
      </c>
      <c r="M335">
        <v>814.56156095490053</v>
      </c>
    </row>
    <row r="336" spans="1:13" x14ac:dyDescent="0.25">
      <c r="A336" t="s">
        <v>409</v>
      </c>
      <c r="B336" t="s">
        <v>804</v>
      </c>
      <c r="C336" t="s">
        <v>300</v>
      </c>
      <c r="D336" t="s">
        <v>545</v>
      </c>
      <c r="E336" t="str">
        <f t="shared" si="5"/>
        <v>If aware of these services, how often did you use the following services in the first three weeks of your first term?Financial assistance advising</v>
      </c>
      <c r="F336" t="s">
        <v>813</v>
      </c>
      <c r="G336">
        <v>2</v>
      </c>
      <c r="H336" t="s">
        <v>633</v>
      </c>
      <c r="I336" t="s">
        <v>268</v>
      </c>
      <c r="J336" t="s">
        <v>408</v>
      </c>
      <c r="K336" t="s">
        <v>94</v>
      </c>
      <c r="L336" t="s">
        <v>581</v>
      </c>
      <c r="M336">
        <v>424.19601606968564</v>
      </c>
    </row>
    <row r="337" spans="1:13" x14ac:dyDescent="0.25">
      <c r="A337" t="s">
        <v>409</v>
      </c>
      <c r="B337" t="s">
        <v>804</v>
      </c>
      <c r="C337" t="s">
        <v>300</v>
      </c>
      <c r="D337" t="s">
        <v>545</v>
      </c>
      <c r="E337" t="str">
        <f t="shared" si="5"/>
        <v>If aware of these services, how often did you use the following services in the first three weeks of your first term?Financial assistance advising</v>
      </c>
      <c r="F337" t="s">
        <v>813</v>
      </c>
      <c r="G337">
        <v>3</v>
      </c>
      <c r="H337" t="s">
        <v>634</v>
      </c>
      <c r="I337" t="s">
        <v>269</v>
      </c>
      <c r="J337" t="s">
        <v>408</v>
      </c>
      <c r="K337" t="s">
        <v>94</v>
      </c>
      <c r="L337" t="s">
        <v>581</v>
      </c>
      <c r="M337">
        <v>216.23197644393929</v>
      </c>
    </row>
    <row r="338" spans="1:13" x14ac:dyDescent="0.25">
      <c r="A338" t="s">
        <v>409</v>
      </c>
      <c r="B338" t="s">
        <v>804</v>
      </c>
      <c r="C338" t="s">
        <v>300</v>
      </c>
      <c r="D338" t="s">
        <v>545</v>
      </c>
      <c r="E338" t="str">
        <f t="shared" si="5"/>
        <v>If aware of these services, how often did you use the following services in the first three weeks of your first term?Financial assistance advising</v>
      </c>
      <c r="F338" t="s">
        <v>813</v>
      </c>
      <c r="G338">
        <v>4</v>
      </c>
      <c r="H338" t="s">
        <v>635</v>
      </c>
      <c r="I338" t="s">
        <v>270</v>
      </c>
      <c r="J338" t="s">
        <v>408</v>
      </c>
      <c r="K338" t="s">
        <v>94</v>
      </c>
      <c r="L338" t="s">
        <v>581</v>
      </c>
      <c r="M338">
        <v>61.96898131679972</v>
      </c>
    </row>
    <row r="339" spans="1:13" x14ac:dyDescent="0.25">
      <c r="A339" t="s">
        <v>409</v>
      </c>
      <c r="B339" t="s">
        <v>804</v>
      </c>
      <c r="C339" t="s">
        <v>300</v>
      </c>
      <c r="D339" t="s">
        <v>546</v>
      </c>
      <c r="E339" t="str">
        <f t="shared" si="5"/>
        <v>If aware of these services, how often did you use the following services in the first three weeks of your first term?Computer lab</v>
      </c>
      <c r="F339" t="s">
        <v>813</v>
      </c>
      <c r="G339">
        <v>1</v>
      </c>
      <c r="H339" t="s">
        <v>632</v>
      </c>
      <c r="I339" t="s">
        <v>267</v>
      </c>
      <c r="J339" t="s">
        <v>408</v>
      </c>
      <c r="K339" t="s">
        <v>95</v>
      </c>
      <c r="L339" t="s">
        <v>581</v>
      </c>
      <c r="M339">
        <v>1020.8623035086802</v>
      </c>
    </row>
    <row r="340" spans="1:13" x14ac:dyDescent="0.25">
      <c r="A340" t="s">
        <v>409</v>
      </c>
      <c r="B340" t="s">
        <v>804</v>
      </c>
      <c r="C340" t="s">
        <v>300</v>
      </c>
      <c r="D340" t="s">
        <v>546</v>
      </c>
      <c r="E340" t="str">
        <f t="shared" si="5"/>
        <v>If aware of these services, how often did you use the following services in the first three weeks of your first term?Computer lab</v>
      </c>
      <c r="F340" t="s">
        <v>813</v>
      </c>
      <c r="G340">
        <v>2</v>
      </c>
      <c r="H340" t="s">
        <v>633</v>
      </c>
      <c r="I340" t="s">
        <v>268</v>
      </c>
      <c r="J340" t="s">
        <v>408</v>
      </c>
      <c r="K340" t="s">
        <v>95</v>
      </c>
      <c r="L340" t="s">
        <v>581</v>
      </c>
      <c r="M340">
        <v>193.44836185850866</v>
      </c>
    </row>
    <row r="341" spans="1:13" x14ac:dyDescent="0.25">
      <c r="A341" t="s">
        <v>409</v>
      </c>
      <c r="B341" t="s">
        <v>804</v>
      </c>
      <c r="C341" t="s">
        <v>300</v>
      </c>
      <c r="D341" t="s">
        <v>546</v>
      </c>
      <c r="E341" t="str">
        <f t="shared" si="5"/>
        <v>If aware of these services, how often did you use the following services in the first three weeks of your first term?Computer lab</v>
      </c>
      <c r="F341" t="s">
        <v>813</v>
      </c>
      <c r="G341">
        <v>3</v>
      </c>
      <c r="H341" t="s">
        <v>634</v>
      </c>
      <c r="I341" t="s">
        <v>269</v>
      </c>
      <c r="J341" t="s">
        <v>408</v>
      </c>
      <c r="K341" t="s">
        <v>95</v>
      </c>
      <c r="L341" t="s">
        <v>581</v>
      </c>
      <c r="M341">
        <v>100.72239560536858</v>
      </c>
    </row>
    <row r="342" spans="1:13" x14ac:dyDescent="0.25">
      <c r="A342" t="s">
        <v>409</v>
      </c>
      <c r="B342" t="s">
        <v>804</v>
      </c>
      <c r="C342" t="s">
        <v>300</v>
      </c>
      <c r="D342" t="s">
        <v>546</v>
      </c>
      <c r="E342" t="str">
        <f t="shared" si="5"/>
        <v>If aware of these services, how often did you use the following services in the first three weeks of your first term?Computer lab</v>
      </c>
      <c r="F342" t="s">
        <v>813</v>
      </c>
      <c r="G342">
        <v>4</v>
      </c>
      <c r="H342" t="s">
        <v>635</v>
      </c>
      <c r="I342" t="s">
        <v>270</v>
      </c>
      <c r="J342" t="s">
        <v>408</v>
      </c>
      <c r="K342" t="s">
        <v>95</v>
      </c>
      <c r="L342" t="s">
        <v>581</v>
      </c>
      <c r="M342">
        <v>74.466172361704864</v>
      </c>
    </row>
    <row r="343" spans="1:13" x14ac:dyDescent="0.25">
      <c r="A343" t="s">
        <v>409</v>
      </c>
      <c r="B343" t="s">
        <v>804</v>
      </c>
      <c r="C343" t="s">
        <v>300</v>
      </c>
      <c r="D343" t="s">
        <v>547</v>
      </c>
      <c r="E343" t="str">
        <f t="shared" si="5"/>
        <v>If aware of these services, how often did you use the following services in the first three weeks of your first term?Student organizations</v>
      </c>
      <c r="F343" t="s">
        <v>403</v>
      </c>
      <c r="G343">
        <v>1</v>
      </c>
      <c r="H343" t="s">
        <v>632</v>
      </c>
      <c r="I343" t="s">
        <v>267</v>
      </c>
      <c r="J343" t="s">
        <v>408</v>
      </c>
      <c r="K343" t="s">
        <v>96</v>
      </c>
      <c r="L343" t="s">
        <v>581</v>
      </c>
      <c r="M343">
        <v>1153.7978693267373</v>
      </c>
    </row>
    <row r="344" spans="1:13" x14ac:dyDescent="0.25">
      <c r="A344" t="s">
        <v>409</v>
      </c>
      <c r="B344" t="s">
        <v>804</v>
      </c>
      <c r="C344" t="s">
        <v>300</v>
      </c>
      <c r="D344" t="s">
        <v>547</v>
      </c>
      <c r="E344" t="str">
        <f t="shared" si="5"/>
        <v>If aware of these services, how often did you use the following services in the first three weeks of your first term?Student organizations</v>
      </c>
      <c r="F344" t="s">
        <v>403</v>
      </c>
      <c r="G344">
        <v>2</v>
      </c>
      <c r="H344" t="s">
        <v>633</v>
      </c>
      <c r="I344" t="s">
        <v>268</v>
      </c>
      <c r="J344" t="s">
        <v>408</v>
      </c>
      <c r="K344" t="s">
        <v>96</v>
      </c>
      <c r="L344" t="s">
        <v>581</v>
      </c>
      <c r="M344">
        <v>132.46408305070875</v>
      </c>
    </row>
    <row r="345" spans="1:13" x14ac:dyDescent="0.25">
      <c r="A345" t="s">
        <v>409</v>
      </c>
      <c r="B345" t="s">
        <v>804</v>
      </c>
      <c r="C345" t="s">
        <v>300</v>
      </c>
      <c r="D345" t="s">
        <v>547</v>
      </c>
      <c r="E345" t="str">
        <f t="shared" si="5"/>
        <v>If aware of these services, how often did you use the following services in the first three weeks of your first term?Student organizations</v>
      </c>
      <c r="F345" t="s">
        <v>403</v>
      </c>
      <c r="G345">
        <v>3</v>
      </c>
      <c r="H345" t="s">
        <v>634</v>
      </c>
      <c r="I345" t="s">
        <v>269</v>
      </c>
      <c r="J345" t="s">
        <v>408</v>
      </c>
      <c r="K345" t="s">
        <v>96</v>
      </c>
      <c r="L345" t="s">
        <v>581</v>
      </c>
      <c r="M345">
        <v>50.362429353841819</v>
      </c>
    </row>
    <row r="346" spans="1:13" x14ac:dyDescent="0.25">
      <c r="A346" t="s">
        <v>409</v>
      </c>
      <c r="B346" t="s">
        <v>804</v>
      </c>
      <c r="C346" t="s">
        <v>300</v>
      </c>
      <c r="D346" t="s">
        <v>547</v>
      </c>
      <c r="E346" t="str">
        <f t="shared" si="5"/>
        <v>If aware of these services, how often did you use the following services in the first three weeks of your first term?Student organizations</v>
      </c>
      <c r="F346" t="s">
        <v>403</v>
      </c>
      <c r="G346">
        <v>4</v>
      </c>
      <c r="H346" t="s">
        <v>635</v>
      </c>
      <c r="I346" t="s">
        <v>270</v>
      </c>
      <c r="J346" t="s">
        <v>408</v>
      </c>
      <c r="K346" t="s">
        <v>96</v>
      </c>
      <c r="L346" t="s">
        <v>581</v>
      </c>
      <c r="M346">
        <v>32.971293579617331</v>
      </c>
    </row>
    <row r="347" spans="1:13" x14ac:dyDescent="0.25">
      <c r="A347" t="s">
        <v>409</v>
      </c>
      <c r="B347" t="s">
        <v>804</v>
      </c>
      <c r="C347" t="s">
        <v>300</v>
      </c>
      <c r="D347" t="s">
        <v>548</v>
      </c>
      <c r="E347" t="str">
        <f t="shared" si="5"/>
        <v>If aware of these services, how often did you use the following services in the first three weeks of your first term?Transfer credit assistance</v>
      </c>
      <c r="F347" t="s">
        <v>813</v>
      </c>
      <c r="G347">
        <v>1</v>
      </c>
      <c r="H347" t="s">
        <v>632</v>
      </c>
      <c r="I347" t="s">
        <v>267</v>
      </c>
      <c r="J347" t="s">
        <v>408</v>
      </c>
      <c r="K347" t="s">
        <v>97</v>
      </c>
      <c r="L347" t="s">
        <v>581</v>
      </c>
      <c r="M347">
        <v>948.44146685266219</v>
      </c>
    </row>
    <row r="348" spans="1:13" x14ac:dyDescent="0.25">
      <c r="A348" t="s">
        <v>409</v>
      </c>
      <c r="B348" t="s">
        <v>804</v>
      </c>
      <c r="C348" t="s">
        <v>300</v>
      </c>
      <c r="D348" t="s">
        <v>548</v>
      </c>
      <c r="E348" t="str">
        <f t="shared" si="5"/>
        <v>If aware of these services, how often did you use the following services in the first three weeks of your first term?Transfer credit assistance</v>
      </c>
      <c r="F348" t="s">
        <v>813</v>
      </c>
      <c r="G348">
        <v>2</v>
      </c>
      <c r="H348" t="s">
        <v>633</v>
      </c>
      <c r="I348" t="s">
        <v>268</v>
      </c>
      <c r="J348" t="s">
        <v>408</v>
      </c>
      <c r="K348" t="s">
        <v>97</v>
      </c>
      <c r="L348" t="s">
        <v>581</v>
      </c>
      <c r="M348">
        <v>121.31049539595082</v>
      </c>
    </row>
    <row r="349" spans="1:13" x14ac:dyDescent="0.25">
      <c r="A349" t="s">
        <v>409</v>
      </c>
      <c r="B349" t="s">
        <v>804</v>
      </c>
      <c r="C349" t="s">
        <v>300</v>
      </c>
      <c r="D349" t="s">
        <v>548</v>
      </c>
      <c r="E349" t="str">
        <f t="shared" si="5"/>
        <v>If aware of these services, how often did you use the following services in the first three weeks of your first term?Transfer credit assistance</v>
      </c>
      <c r="F349" t="s">
        <v>813</v>
      </c>
      <c r="G349">
        <v>3</v>
      </c>
      <c r="H349" t="s">
        <v>634</v>
      </c>
      <c r="I349" t="s">
        <v>269</v>
      </c>
      <c r="J349" t="s">
        <v>408</v>
      </c>
      <c r="K349" t="s">
        <v>97</v>
      </c>
      <c r="L349" t="s">
        <v>581</v>
      </c>
      <c r="M349">
        <v>30.20099695158126</v>
      </c>
    </row>
    <row r="350" spans="1:13" x14ac:dyDescent="0.25">
      <c r="A350" t="s">
        <v>409</v>
      </c>
      <c r="B350" t="s">
        <v>804</v>
      </c>
      <c r="C350" t="s">
        <v>300</v>
      </c>
      <c r="D350" t="s">
        <v>548</v>
      </c>
      <c r="E350" t="str">
        <f t="shared" si="5"/>
        <v>If aware of these services, how often did you use the following services in the first three weeks of your first term?Transfer credit assistance</v>
      </c>
      <c r="F350" t="s">
        <v>813</v>
      </c>
      <c r="G350">
        <v>4</v>
      </c>
      <c r="H350" t="s">
        <v>635</v>
      </c>
      <c r="I350" t="s">
        <v>270</v>
      </c>
      <c r="J350" t="s">
        <v>408</v>
      </c>
      <c r="K350" t="s">
        <v>97</v>
      </c>
      <c r="L350" t="s">
        <v>581</v>
      </c>
      <c r="M350">
        <v>10.092714659922178</v>
      </c>
    </row>
    <row r="351" spans="1:13" x14ac:dyDescent="0.25">
      <c r="A351" t="s">
        <v>409</v>
      </c>
      <c r="B351" t="s">
        <v>804</v>
      </c>
      <c r="C351" t="s">
        <v>300</v>
      </c>
      <c r="D351" t="s">
        <v>549</v>
      </c>
      <c r="E351" t="str">
        <f t="shared" si="5"/>
        <v>If aware of these services, how often did you use the following services in the first three weeks of your first term?Services to students with disabilities</v>
      </c>
      <c r="F351" t="s">
        <v>813</v>
      </c>
      <c r="G351">
        <v>1</v>
      </c>
      <c r="H351" t="s">
        <v>632</v>
      </c>
      <c r="I351" t="s">
        <v>267</v>
      </c>
      <c r="J351" t="s">
        <v>408</v>
      </c>
      <c r="K351" t="s">
        <v>98</v>
      </c>
      <c r="L351" t="s">
        <v>581</v>
      </c>
      <c r="M351">
        <v>940.46115753966524</v>
      </c>
    </row>
    <row r="352" spans="1:13" x14ac:dyDescent="0.25">
      <c r="A352" t="s">
        <v>409</v>
      </c>
      <c r="B352" t="s">
        <v>804</v>
      </c>
      <c r="C352" t="s">
        <v>300</v>
      </c>
      <c r="D352" t="s">
        <v>549</v>
      </c>
      <c r="E352" t="str">
        <f t="shared" si="5"/>
        <v>If aware of these services, how often did you use the following services in the first three weeks of your first term?Services to students with disabilities</v>
      </c>
      <c r="F352" t="s">
        <v>813</v>
      </c>
      <c r="G352">
        <v>2</v>
      </c>
      <c r="H352" t="s">
        <v>633</v>
      </c>
      <c r="I352" t="s">
        <v>268</v>
      </c>
      <c r="J352" t="s">
        <v>408</v>
      </c>
      <c r="K352" t="s">
        <v>98</v>
      </c>
      <c r="L352" t="s">
        <v>581</v>
      </c>
      <c r="M352">
        <v>41.477833789823393</v>
      </c>
    </row>
    <row r="353" spans="1:13" x14ac:dyDescent="0.25">
      <c r="A353" t="s">
        <v>409</v>
      </c>
      <c r="B353" t="s">
        <v>804</v>
      </c>
      <c r="C353" t="s">
        <v>300</v>
      </c>
      <c r="D353" t="s">
        <v>549</v>
      </c>
      <c r="E353" t="str">
        <f t="shared" si="5"/>
        <v>If aware of these services, how often did you use the following services in the first three weeks of your first term?Services to students with disabilities</v>
      </c>
      <c r="F353" t="s">
        <v>813</v>
      </c>
      <c r="G353">
        <v>3</v>
      </c>
      <c r="H353" t="s">
        <v>634</v>
      </c>
      <c r="I353" t="s">
        <v>269</v>
      </c>
      <c r="J353" t="s">
        <v>408</v>
      </c>
      <c r="K353" t="s">
        <v>98</v>
      </c>
      <c r="L353" t="s">
        <v>581</v>
      </c>
      <c r="M353">
        <v>31.581562433871429</v>
      </c>
    </row>
    <row r="354" spans="1:13" x14ac:dyDescent="0.25">
      <c r="A354" t="s">
        <v>409</v>
      </c>
      <c r="B354" t="s">
        <v>804</v>
      </c>
      <c r="C354" t="s">
        <v>300</v>
      </c>
      <c r="D354" t="s">
        <v>549</v>
      </c>
      <c r="E354" t="str">
        <f t="shared" si="5"/>
        <v>If aware of these services, how often did you use the following services in the first three weeks of your first term?Services to students with disabilities</v>
      </c>
      <c r="F354" t="s">
        <v>813</v>
      </c>
      <c r="G354">
        <v>4</v>
      </c>
      <c r="H354" t="s">
        <v>635</v>
      </c>
      <c r="I354" t="s">
        <v>270</v>
      </c>
      <c r="J354" t="s">
        <v>408</v>
      </c>
      <c r="K354" t="s">
        <v>98</v>
      </c>
      <c r="L354" t="s">
        <v>581</v>
      </c>
      <c r="M354">
        <v>21.313263331520115</v>
      </c>
    </row>
    <row r="355" spans="1:13" x14ac:dyDescent="0.25">
      <c r="A355" t="s">
        <v>411</v>
      </c>
      <c r="B355" t="s">
        <v>805</v>
      </c>
      <c r="C355" t="s">
        <v>300</v>
      </c>
      <c r="D355" t="s">
        <v>539</v>
      </c>
      <c r="E355" t="str">
        <f t="shared" si="5"/>
        <v>If you used these services in the first three weeks of your first term, how satisfied were you with the following services?Academic advising/planning</v>
      </c>
      <c r="F355" t="s">
        <v>813</v>
      </c>
      <c r="G355">
        <v>0</v>
      </c>
      <c r="H355" t="s">
        <v>636</v>
      </c>
      <c r="I355" t="s">
        <v>188</v>
      </c>
      <c r="J355" t="s">
        <v>410</v>
      </c>
      <c r="K355" t="s">
        <v>99</v>
      </c>
      <c r="L355" t="s">
        <v>581</v>
      </c>
      <c r="M355">
        <v>45.742896094532732</v>
      </c>
    </row>
    <row r="356" spans="1:13" x14ac:dyDescent="0.25">
      <c r="A356" t="s">
        <v>411</v>
      </c>
      <c r="B356" t="s">
        <v>805</v>
      </c>
      <c r="C356" t="s">
        <v>300</v>
      </c>
      <c r="D356" t="s">
        <v>539</v>
      </c>
      <c r="E356" t="str">
        <f t="shared" si="5"/>
        <v>If you used these services in the first three weeks of your first term, how satisfied were you with the following services?Academic advising/planning</v>
      </c>
      <c r="F356" t="s">
        <v>813</v>
      </c>
      <c r="G356">
        <v>1</v>
      </c>
      <c r="H356" t="s">
        <v>637</v>
      </c>
      <c r="I356" t="s">
        <v>271</v>
      </c>
      <c r="J356" t="s">
        <v>410</v>
      </c>
      <c r="K356" t="s">
        <v>99</v>
      </c>
      <c r="L356" t="s">
        <v>581</v>
      </c>
      <c r="M356">
        <v>47.362945775948639</v>
      </c>
    </row>
    <row r="357" spans="1:13" x14ac:dyDescent="0.25">
      <c r="A357" t="s">
        <v>411</v>
      </c>
      <c r="B357" t="s">
        <v>805</v>
      </c>
      <c r="C357" t="s">
        <v>300</v>
      </c>
      <c r="D357" t="s">
        <v>539</v>
      </c>
      <c r="E357" t="str">
        <f t="shared" si="5"/>
        <v>If you used these services in the first three weeks of your first term, how satisfied were you with the following services?Academic advising/planning</v>
      </c>
      <c r="F357" t="s">
        <v>813</v>
      </c>
      <c r="G357">
        <v>2</v>
      </c>
      <c r="H357" t="s">
        <v>638</v>
      </c>
      <c r="I357" t="s">
        <v>272</v>
      </c>
      <c r="J357" t="s">
        <v>410</v>
      </c>
      <c r="K357" t="s">
        <v>99</v>
      </c>
      <c r="L357" t="s">
        <v>581</v>
      </c>
      <c r="M357">
        <v>605.9335905251346</v>
      </c>
    </row>
    <row r="358" spans="1:13" x14ac:dyDescent="0.25">
      <c r="A358" t="s">
        <v>411</v>
      </c>
      <c r="B358" t="s">
        <v>805</v>
      </c>
      <c r="C358" t="s">
        <v>300</v>
      </c>
      <c r="D358" t="s">
        <v>539</v>
      </c>
      <c r="E358" t="str">
        <f t="shared" si="5"/>
        <v>If you used these services in the first three weeks of your first term, how satisfied were you with the following services?Academic advising/planning</v>
      </c>
      <c r="F358" t="s">
        <v>813</v>
      </c>
      <c r="G358">
        <v>3</v>
      </c>
      <c r="H358" t="s">
        <v>639</v>
      </c>
      <c r="I358" t="s">
        <v>273</v>
      </c>
      <c r="J358" t="s">
        <v>410</v>
      </c>
      <c r="K358" t="s">
        <v>99</v>
      </c>
      <c r="L358" t="s">
        <v>581</v>
      </c>
      <c r="M358">
        <v>847.7230103125903</v>
      </c>
    </row>
    <row r="359" spans="1:13" x14ac:dyDescent="0.25">
      <c r="A359" t="s">
        <v>411</v>
      </c>
      <c r="B359" t="s">
        <v>805</v>
      </c>
      <c r="C359" t="s">
        <v>300</v>
      </c>
      <c r="D359" t="s">
        <v>540</v>
      </c>
      <c r="E359" t="str">
        <f t="shared" si="5"/>
        <v>If you used these services in the first three weeks of your first term, how satisfied were you with the following services?Career counseling</v>
      </c>
      <c r="F359" t="s">
        <v>813</v>
      </c>
      <c r="G359">
        <v>0</v>
      </c>
      <c r="H359" t="s">
        <v>636</v>
      </c>
      <c r="I359" t="s">
        <v>188</v>
      </c>
      <c r="J359" t="s">
        <v>410</v>
      </c>
      <c r="K359" t="s">
        <v>100</v>
      </c>
      <c r="L359" t="s">
        <v>581</v>
      </c>
      <c r="M359">
        <v>11.914557491260618</v>
      </c>
    </row>
    <row r="360" spans="1:13" x14ac:dyDescent="0.25">
      <c r="A360" t="s">
        <v>411</v>
      </c>
      <c r="B360" t="s">
        <v>805</v>
      </c>
      <c r="C360" t="s">
        <v>300</v>
      </c>
      <c r="D360" t="s">
        <v>540</v>
      </c>
      <c r="E360" t="str">
        <f t="shared" si="5"/>
        <v>If you used these services in the first three weeks of your first term, how satisfied were you with the following services?Career counseling</v>
      </c>
      <c r="F360" t="s">
        <v>813</v>
      </c>
      <c r="G360">
        <v>1</v>
      </c>
      <c r="H360" t="s">
        <v>637</v>
      </c>
      <c r="I360" t="s">
        <v>271</v>
      </c>
      <c r="J360" t="s">
        <v>410</v>
      </c>
      <c r="K360" t="s">
        <v>100</v>
      </c>
      <c r="L360" t="s">
        <v>581</v>
      </c>
      <c r="M360">
        <v>13.151291902295043</v>
      </c>
    </row>
    <row r="361" spans="1:13" x14ac:dyDescent="0.25">
      <c r="A361" t="s">
        <v>411</v>
      </c>
      <c r="B361" t="s">
        <v>805</v>
      </c>
      <c r="C361" t="s">
        <v>300</v>
      </c>
      <c r="D361" t="s">
        <v>540</v>
      </c>
      <c r="E361" t="str">
        <f t="shared" si="5"/>
        <v>If you used these services in the first three weeks of your first term, how satisfied were you with the following services?Career counseling</v>
      </c>
      <c r="F361" t="s">
        <v>813</v>
      </c>
      <c r="G361">
        <v>2</v>
      </c>
      <c r="H361" t="s">
        <v>638</v>
      </c>
      <c r="I361" t="s">
        <v>272</v>
      </c>
      <c r="J361" t="s">
        <v>410</v>
      </c>
      <c r="K361" t="s">
        <v>100</v>
      </c>
      <c r="L361" t="s">
        <v>581</v>
      </c>
      <c r="M361">
        <v>167.20448616994216</v>
      </c>
    </row>
    <row r="362" spans="1:13" x14ac:dyDescent="0.25">
      <c r="A362" t="s">
        <v>411</v>
      </c>
      <c r="B362" t="s">
        <v>805</v>
      </c>
      <c r="C362" t="s">
        <v>300</v>
      </c>
      <c r="D362" t="s">
        <v>540</v>
      </c>
      <c r="E362" t="str">
        <f t="shared" si="5"/>
        <v>If you used these services in the first three weeks of your first term, how satisfied were you with the following services?Career counseling</v>
      </c>
      <c r="F362" t="s">
        <v>813</v>
      </c>
      <c r="G362">
        <v>3</v>
      </c>
      <c r="H362" t="s">
        <v>639</v>
      </c>
      <c r="I362" t="s">
        <v>273</v>
      </c>
      <c r="J362" t="s">
        <v>410</v>
      </c>
      <c r="K362" t="s">
        <v>100</v>
      </c>
      <c r="L362" t="s">
        <v>581</v>
      </c>
      <c r="M362">
        <v>240.62454738851613</v>
      </c>
    </row>
    <row r="363" spans="1:13" x14ac:dyDescent="0.25">
      <c r="A363" t="s">
        <v>411</v>
      </c>
      <c r="B363" t="s">
        <v>805</v>
      </c>
      <c r="C363" t="s">
        <v>300</v>
      </c>
      <c r="D363" t="s">
        <v>541</v>
      </c>
      <c r="E363" t="str">
        <f t="shared" si="5"/>
        <v>If you used these services in the first three weeks of your first term, how satisfied were you with the following services?Job placement assistance</v>
      </c>
      <c r="F363" t="s">
        <v>813</v>
      </c>
      <c r="G363">
        <v>0</v>
      </c>
      <c r="H363" t="s">
        <v>636</v>
      </c>
      <c r="I363" t="s">
        <v>188</v>
      </c>
      <c r="J363" t="s">
        <v>410</v>
      </c>
      <c r="K363" t="s">
        <v>101</v>
      </c>
      <c r="L363" t="s">
        <v>581</v>
      </c>
      <c r="M363">
        <v>12.00101821844278</v>
      </c>
    </row>
    <row r="364" spans="1:13" x14ac:dyDescent="0.25">
      <c r="A364" t="s">
        <v>411</v>
      </c>
      <c r="B364" t="s">
        <v>805</v>
      </c>
      <c r="C364" t="s">
        <v>300</v>
      </c>
      <c r="D364" t="s">
        <v>541</v>
      </c>
      <c r="E364" t="str">
        <f t="shared" si="5"/>
        <v>If you used these services in the first three weeks of your first term, how satisfied were you with the following services?Job placement assistance</v>
      </c>
      <c r="F364" t="s">
        <v>813</v>
      </c>
      <c r="G364">
        <v>1</v>
      </c>
      <c r="H364" t="s">
        <v>637</v>
      </c>
      <c r="I364" t="s">
        <v>271</v>
      </c>
      <c r="J364" t="s">
        <v>410</v>
      </c>
      <c r="K364" t="s">
        <v>101</v>
      </c>
      <c r="L364" t="s">
        <v>581</v>
      </c>
      <c r="M364">
        <v>12.622909833140918</v>
      </c>
    </row>
    <row r="365" spans="1:13" x14ac:dyDescent="0.25">
      <c r="A365" t="s">
        <v>411</v>
      </c>
      <c r="B365" t="s">
        <v>805</v>
      </c>
      <c r="C365" t="s">
        <v>300</v>
      </c>
      <c r="D365" t="s">
        <v>541</v>
      </c>
      <c r="E365" t="str">
        <f t="shared" si="5"/>
        <v>If you used these services in the first three weeks of your first term, how satisfied were you with the following services?Job placement assistance</v>
      </c>
      <c r="F365" t="s">
        <v>813</v>
      </c>
      <c r="G365">
        <v>2</v>
      </c>
      <c r="H365" t="s">
        <v>638</v>
      </c>
      <c r="I365" t="s">
        <v>272</v>
      </c>
      <c r="J365" t="s">
        <v>410</v>
      </c>
      <c r="K365" t="s">
        <v>101</v>
      </c>
      <c r="L365" t="s">
        <v>581</v>
      </c>
      <c r="M365">
        <v>25.766901124773668</v>
      </c>
    </row>
    <row r="366" spans="1:13" x14ac:dyDescent="0.25">
      <c r="A366" t="s">
        <v>411</v>
      </c>
      <c r="B366" t="s">
        <v>805</v>
      </c>
      <c r="C366" t="s">
        <v>300</v>
      </c>
      <c r="D366" t="s">
        <v>541</v>
      </c>
      <c r="E366" t="str">
        <f t="shared" si="5"/>
        <v>If you used these services in the first three weeks of your first term, how satisfied were you with the following services?Job placement assistance</v>
      </c>
      <c r="F366" t="s">
        <v>813</v>
      </c>
      <c r="G366">
        <v>3</v>
      </c>
      <c r="H366" t="s">
        <v>639</v>
      </c>
      <c r="I366" t="s">
        <v>273</v>
      </c>
      <c r="J366" t="s">
        <v>410</v>
      </c>
      <c r="K366" t="s">
        <v>101</v>
      </c>
      <c r="L366" t="s">
        <v>581</v>
      </c>
      <c r="M366">
        <v>30.976753965381903</v>
      </c>
    </row>
    <row r="367" spans="1:13" x14ac:dyDescent="0.25">
      <c r="A367" t="s">
        <v>411</v>
      </c>
      <c r="B367" t="s">
        <v>805</v>
      </c>
      <c r="C367" t="s">
        <v>300</v>
      </c>
      <c r="D367" t="s">
        <v>542</v>
      </c>
      <c r="E367" t="str">
        <f t="shared" si="5"/>
        <v>If you used these services in the first three weeks of your first term, how satisfied were you with the following services?Face-to-face tutoring</v>
      </c>
      <c r="F367" t="s">
        <v>813</v>
      </c>
      <c r="G367">
        <v>0</v>
      </c>
      <c r="H367" t="s">
        <v>636</v>
      </c>
      <c r="I367" t="s">
        <v>188</v>
      </c>
      <c r="J367" t="s">
        <v>410</v>
      </c>
      <c r="K367" t="s">
        <v>102</v>
      </c>
      <c r="L367" t="s">
        <v>581</v>
      </c>
      <c r="M367">
        <v>4.619402568388435</v>
      </c>
    </row>
    <row r="368" spans="1:13" x14ac:dyDescent="0.25">
      <c r="A368" t="s">
        <v>411</v>
      </c>
      <c r="B368" t="s">
        <v>805</v>
      </c>
      <c r="C368" t="s">
        <v>300</v>
      </c>
      <c r="D368" t="s">
        <v>542</v>
      </c>
      <c r="E368" t="str">
        <f t="shared" si="5"/>
        <v>If you used these services in the first three weeks of your first term, how satisfied were you with the following services?Face-to-face tutoring</v>
      </c>
      <c r="F368" t="s">
        <v>813</v>
      </c>
      <c r="G368">
        <v>1</v>
      </c>
      <c r="H368" t="s">
        <v>637</v>
      </c>
      <c r="I368" t="s">
        <v>271</v>
      </c>
      <c r="J368" t="s">
        <v>410</v>
      </c>
      <c r="K368" t="s">
        <v>102</v>
      </c>
      <c r="L368" t="s">
        <v>581</v>
      </c>
      <c r="M368">
        <v>6.5684753163881551</v>
      </c>
    </row>
    <row r="369" spans="1:13" x14ac:dyDescent="0.25">
      <c r="A369" t="s">
        <v>411</v>
      </c>
      <c r="B369" t="s">
        <v>805</v>
      </c>
      <c r="C369" t="s">
        <v>300</v>
      </c>
      <c r="D369" t="s">
        <v>542</v>
      </c>
      <c r="E369" t="str">
        <f t="shared" si="5"/>
        <v>If you used these services in the first three weeks of your first term, how satisfied were you with the following services?Face-to-face tutoring</v>
      </c>
      <c r="F369" t="s">
        <v>813</v>
      </c>
      <c r="G369">
        <v>2</v>
      </c>
      <c r="H369" t="s">
        <v>638</v>
      </c>
      <c r="I369" t="s">
        <v>272</v>
      </c>
      <c r="J369" t="s">
        <v>410</v>
      </c>
      <c r="K369" t="s">
        <v>102</v>
      </c>
      <c r="L369" t="s">
        <v>581</v>
      </c>
      <c r="M369">
        <v>75.450386941430736</v>
      </c>
    </row>
    <row r="370" spans="1:13" x14ac:dyDescent="0.25">
      <c r="A370" t="s">
        <v>411</v>
      </c>
      <c r="B370" t="s">
        <v>805</v>
      </c>
      <c r="C370" t="s">
        <v>300</v>
      </c>
      <c r="D370" t="s">
        <v>542</v>
      </c>
      <c r="E370" t="str">
        <f t="shared" si="5"/>
        <v>If you used these services in the first three weeks of your first term, how satisfied were you with the following services?Face-to-face tutoring</v>
      </c>
      <c r="F370" t="s">
        <v>813</v>
      </c>
      <c r="G370">
        <v>3</v>
      </c>
      <c r="H370" t="s">
        <v>639</v>
      </c>
      <c r="I370" t="s">
        <v>273</v>
      </c>
      <c r="J370" t="s">
        <v>410</v>
      </c>
      <c r="K370" t="s">
        <v>102</v>
      </c>
      <c r="L370" t="s">
        <v>581</v>
      </c>
      <c r="M370">
        <v>226.25649541820584</v>
      </c>
    </row>
    <row r="371" spans="1:13" x14ac:dyDescent="0.25">
      <c r="A371" t="s">
        <v>411</v>
      </c>
      <c r="B371" t="s">
        <v>805</v>
      </c>
      <c r="C371" t="s">
        <v>300</v>
      </c>
      <c r="D371" t="s">
        <v>543</v>
      </c>
      <c r="E371" t="str">
        <f t="shared" si="5"/>
        <v>If you used these services in the first three weeks of your first term, how satisfied were you with the following services?Online tutoring</v>
      </c>
      <c r="F371" t="s">
        <v>813</v>
      </c>
      <c r="G371">
        <v>0</v>
      </c>
      <c r="H371" t="s">
        <v>636</v>
      </c>
      <c r="I371" t="s">
        <v>188</v>
      </c>
      <c r="J371" t="s">
        <v>410</v>
      </c>
      <c r="K371" t="s">
        <v>103</v>
      </c>
      <c r="L371" t="s">
        <v>581</v>
      </c>
      <c r="M371">
        <v>14.472722156940971</v>
      </c>
    </row>
    <row r="372" spans="1:13" x14ac:dyDescent="0.25">
      <c r="A372" t="s">
        <v>411</v>
      </c>
      <c r="B372" t="s">
        <v>805</v>
      </c>
      <c r="C372" t="s">
        <v>300</v>
      </c>
      <c r="D372" t="s">
        <v>543</v>
      </c>
      <c r="E372" t="str">
        <f t="shared" si="5"/>
        <v>If you used these services in the first three weeks of your first term, how satisfied were you with the following services?Online tutoring</v>
      </c>
      <c r="F372" t="s">
        <v>813</v>
      </c>
      <c r="G372">
        <v>1</v>
      </c>
      <c r="H372" t="s">
        <v>637</v>
      </c>
      <c r="I372" t="s">
        <v>271</v>
      </c>
      <c r="J372" t="s">
        <v>410</v>
      </c>
      <c r="K372" t="s">
        <v>103</v>
      </c>
      <c r="L372" t="s">
        <v>581</v>
      </c>
      <c r="M372">
        <v>5.2016555428858329</v>
      </c>
    </row>
    <row r="373" spans="1:13" x14ac:dyDescent="0.25">
      <c r="A373" t="s">
        <v>411</v>
      </c>
      <c r="B373" t="s">
        <v>805</v>
      </c>
      <c r="C373" t="s">
        <v>300</v>
      </c>
      <c r="D373" t="s">
        <v>543</v>
      </c>
      <c r="E373" t="str">
        <f t="shared" si="5"/>
        <v>If you used these services in the first three weeks of your first term, how satisfied were you with the following services?Online tutoring</v>
      </c>
      <c r="F373" t="s">
        <v>813</v>
      </c>
      <c r="G373">
        <v>2</v>
      </c>
      <c r="H373" t="s">
        <v>638</v>
      </c>
      <c r="I373" t="s">
        <v>272</v>
      </c>
      <c r="J373" t="s">
        <v>410</v>
      </c>
      <c r="K373" t="s">
        <v>103</v>
      </c>
      <c r="L373" t="s">
        <v>581</v>
      </c>
      <c r="M373">
        <v>26.96367364170818</v>
      </c>
    </row>
    <row r="374" spans="1:13" x14ac:dyDescent="0.25">
      <c r="A374" t="s">
        <v>411</v>
      </c>
      <c r="B374" t="s">
        <v>805</v>
      </c>
      <c r="C374" t="s">
        <v>300</v>
      </c>
      <c r="D374" t="s">
        <v>543</v>
      </c>
      <c r="E374" t="str">
        <f t="shared" si="5"/>
        <v>If you used these services in the first three weeks of your first term, how satisfied were you with the following services?Online tutoring</v>
      </c>
      <c r="F374" t="s">
        <v>813</v>
      </c>
      <c r="G374">
        <v>3</v>
      </c>
      <c r="H374" t="s">
        <v>639</v>
      </c>
      <c r="I374" t="s">
        <v>273</v>
      </c>
      <c r="J374" t="s">
        <v>410</v>
      </c>
      <c r="K374" t="s">
        <v>103</v>
      </c>
      <c r="L374" t="s">
        <v>581</v>
      </c>
      <c r="M374">
        <v>55.428175044120252</v>
      </c>
    </row>
    <row r="375" spans="1:13" x14ac:dyDescent="0.25">
      <c r="A375" t="s">
        <v>411</v>
      </c>
      <c r="B375" t="s">
        <v>805</v>
      </c>
      <c r="C375" t="s">
        <v>300</v>
      </c>
      <c r="D375" t="s">
        <v>544</v>
      </c>
      <c r="E375" t="str">
        <f t="shared" si="5"/>
        <v>If you used these services in the first three weeks of your first term, how satisfied were you with the following services?Writing, math, or other skill lab</v>
      </c>
      <c r="F375" t="s">
        <v>813</v>
      </c>
      <c r="G375">
        <v>0</v>
      </c>
      <c r="H375" t="s">
        <v>636</v>
      </c>
      <c r="I375" t="s">
        <v>188</v>
      </c>
      <c r="J375" t="s">
        <v>410</v>
      </c>
      <c r="K375" t="s">
        <v>104</v>
      </c>
      <c r="L375" t="s">
        <v>581</v>
      </c>
      <c r="M375">
        <v>31.584567341771599</v>
      </c>
    </row>
    <row r="376" spans="1:13" x14ac:dyDescent="0.25">
      <c r="A376" t="s">
        <v>411</v>
      </c>
      <c r="B376" t="s">
        <v>805</v>
      </c>
      <c r="C376" t="s">
        <v>300</v>
      </c>
      <c r="D376" t="s">
        <v>544</v>
      </c>
      <c r="E376" t="str">
        <f t="shared" si="5"/>
        <v>If you used these services in the first three weeks of your first term, how satisfied were you with the following services?Writing, math, or other skill lab</v>
      </c>
      <c r="F376" t="s">
        <v>813</v>
      </c>
      <c r="G376">
        <v>1</v>
      </c>
      <c r="H376" t="s">
        <v>637</v>
      </c>
      <c r="I376" t="s">
        <v>271</v>
      </c>
      <c r="J376" t="s">
        <v>410</v>
      </c>
      <c r="K376" t="s">
        <v>104</v>
      </c>
      <c r="L376" t="s">
        <v>581</v>
      </c>
      <c r="M376">
        <v>15.079266974496409</v>
      </c>
    </row>
    <row r="377" spans="1:13" x14ac:dyDescent="0.25">
      <c r="A377" t="s">
        <v>411</v>
      </c>
      <c r="B377" t="s">
        <v>805</v>
      </c>
      <c r="C377" t="s">
        <v>300</v>
      </c>
      <c r="D377" t="s">
        <v>544</v>
      </c>
      <c r="E377" t="str">
        <f t="shared" si="5"/>
        <v>If you used these services in the first three weeks of your first term, how satisfied were you with the following services?Writing, math, or other skill lab</v>
      </c>
      <c r="F377" t="s">
        <v>813</v>
      </c>
      <c r="G377">
        <v>2</v>
      </c>
      <c r="H377" t="s">
        <v>638</v>
      </c>
      <c r="I377" t="s">
        <v>272</v>
      </c>
      <c r="J377" t="s">
        <v>410</v>
      </c>
      <c r="K377" t="s">
        <v>104</v>
      </c>
      <c r="L377" t="s">
        <v>581</v>
      </c>
      <c r="M377">
        <v>180.13082170389936</v>
      </c>
    </row>
    <row r="378" spans="1:13" x14ac:dyDescent="0.25">
      <c r="A378" t="s">
        <v>411</v>
      </c>
      <c r="B378" t="s">
        <v>805</v>
      </c>
      <c r="C378" t="s">
        <v>300</v>
      </c>
      <c r="D378" t="s">
        <v>544</v>
      </c>
      <c r="E378" t="str">
        <f t="shared" si="5"/>
        <v>If you used these services in the first three weeks of your first term, how satisfied were you with the following services?Writing, math, or other skill lab</v>
      </c>
      <c r="F378" t="s">
        <v>813</v>
      </c>
      <c r="G378">
        <v>3</v>
      </c>
      <c r="H378" t="s">
        <v>639</v>
      </c>
      <c r="I378" t="s">
        <v>273</v>
      </c>
      <c r="J378" t="s">
        <v>410</v>
      </c>
      <c r="K378" t="s">
        <v>104</v>
      </c>
      <c r="L378" t="s">
        <v>581</v>
      </c>
      <c r="M378">
        <v>318.46591751066194</v>
      </c>
    </row>
    <row r="379" spans="1:13" x14ac:dyDescent="0.25">
      <c r="A379" t="s">
        <v>411</v>
      </c>
      <c r="B379" t="s">
        <v>805</v>
      </c>
      <c r="C379" t="s">
        <v>300</v>
      </c>
      <c r="D379" t="s">
        <v>545</v>
      </c>
      <c r="E379" t="str">
        <f t="shared" si="5"/>
        <v>If you used these services in the first three weeks of your first term, how satisfied were you with the following services?Financial assistance advising</v>
      </c>
      <c r="F379" t="s">
        <v>813</v>
      </c>
      <c r="G379">
        <v>0</v>
      </c>
      <c r="H379" t="s">
        <v>636</v>
      </c>
      <c r="I379" t="s">
        <v>188</v>
      </c>
      <c r="J379" t="s">
        <v>410</v>
      </c>
      <c r="K379" t="s">
        <v>105</v>
      </c>
      <c r="L379" t="s">
        <v>581</v>
      </c>
      <c r="M379">
        <v>15.851968335499702</v>
      </c>
    </row>
    <row r="380" spans="1:13" x14ac:dyDescent="0.25">
      <c r="A380" t="s">
        <v>411</v>
      </c>
      <c r="B380" t="s">
        <v>805</v>
      </c>
      <c r="C380" t="s">
        <v>300</v>
      </c>
      <c r="D380" t="s">
        <v>545</v>
      </c>
      <c r="E380" t="str">
        <f t="shared" si="5"/>
        <v>If you used these services in the first three weeks of your first term, how satisfied were you with the following services?Financial assistance advising</v>
      </c>
      <c r="F380" t="s">
        <v>813</v>
      </c>
      <c r="G380">
        <v>1</v>
      </c>
      <c r="H380" t="s">
        <v>637</v>
      </c>
      <c r="I380" t="s">
        <v>271</v>
      </c>
      <c r="J380" t="s">
        <v>410</v>
      </c>
      <c r="K380" t="s">
        <v>105</v>
      </c>
      <c r="L380" t="s">
        <v>581</v>
      </c>
      <c r="M380">
        <v>34.331743326501552</v>
      </c>
    </row>
    <row r="381" spans="1:13" x14ac:dyDescent="0.25">
      <c r="A381" t="s">
        <v>411</v>
      </c>
      <c r="B381" t="s">
        <v>805</v>
      </c>
      <c r="C381" t="s">
        <v>300</v>
      </c>
      <c r="D381" t="s">
        <v>545</v>
      </c>
      <c r="E381" t="str">
        <f t="shared" si="5"/>
        <v>If you used these services in the first three weeks of your first term, how satisfied were you with the following services?Financial assistance advising</v>
      </c>
      <c r="F381" t="s">
        <v>813</v>
      </c>
      <c r="G381">
        <v>2</v>
      </c>
      <c r="H381" t="s">
        <v>638</v>
      </c>
      <c r="I381" t="s">
        <v>272</v>
      </c>
      <c r="J381" t="s">
        <v>410</v>
      </c>
      <c r="K381" t="s">
        <v>105</v>
      </c>
      <c r="L381" t="s">
        <v>581</v>
      </c>
      <c r="M381">
        <v>216.88069708343727</v>
      </c>
    </row>
    <row r="382" spans="1:13" x14ac:dyDescent="0.25">
      <c r="A382" t="s">
        <v>411</v>
      </c>
      <c r="B382" t="s">
        <v>805</v>
      </c>
      <c r="C382" t="s">
        <v>300</v>
      </c>
      <c r="D382" t="s">
        <v>545</v>
      </c>
      <c r="E382" t="str">
        <f t="shared" si="5"/>
        <v>If you used these services in the first three weeks of your first term, how satisfied were you with the following services?Financial assistance advising</v>
      </c>
      <c r="F382" t="s">
        <v>813</v>
      </c>
      <c r="G382">
        <v>3</v>
      </c>
      <c r="H382" t="s">
        <v>639</v>
      </c>
      <c r="I382" t="s">
        <v>273</v>
      </c>
      <c r="J382" t="s">
        <v>410</v>
      </c>
      <c r="K382" t="s">
        <v>105</v>
      </c>
      <c r="L382" t="s">
        <v>581</v>
      </c>
      <c r="M382">
        <v>417.29915931254465</v>
      </c>
    </row>
    <row r="383" spans="1:13" x14ac:dyDescent="0.25">
      <c r="A383" t="s">
        <v>411</v>
      </c>
      <c r="B383" t="s">
        <v>805</v>
      </c>
      <c r="C383" t="s">
        <v>300</v>
      </c>
      <c r="D383" t="s">
        <v>546</v>
      </c>
      <c r="E383" t="str">
        <f t="shared" si="5"/>
        <v>If you used these services in the first three weeks of your first term, how satisfied were you with the following services?Computer lab</v>
      </c>
      <c r="F383" t="s">
        <v>813</v>
      </c>
      <c r="G383">
        <v>0</v>
      </c>
      <c r="H383" t="s">
        <v>636</v>
      </c>
      <c r="I383" t="s">
        <v>188</v>
      </c>
      <c r="J383" t="s">
        <v>410</v>
      </c>
      <c r="K383" t="s">
        <v>106</v>
      </c>
      <c r="L383" t="s">
        <v>581</v>
      </c>
      <c r="M383">
        <v>18.338605679047141</v>
      </c>
    </row>
    <row r="384" spans="1:13" x14ac:dyDescent="0.25">
      <c r="A384" t="s">
        <v>411</v>
      </c>
      <c r="B384" t="s">
        <v>805</v>
      </c>
      <c r="C384" t="s">
        <v>300</v>
      </c>
      <c r="D384" t="s">
        <v>546</v>
      </c>
      <c r="E384" t="str">
        <f t="shared" si="5"/>
        <v>If you used these services in the first three weeks of your first term, how satisfied were you with the following services?Computer lab</v>
      </c>
      <c r="F384" t="s">
        <v>813</v>
      </c>
      <c r="G384">
        <v>1</v>
      </c>
      <c r="H384" t="s">
        <v>637</v>
      </c>
      <c r="I384" t="s">
        <v>271</v>
      </c>
      <c r="J384" t="s">
        <v>410</v>
      </c>
      <c r="K384" t="s">
        <v>106</v>
      </c>
      <c r="L384" t="s">
        <v>581</v>
      </c>
      <c r="M384">
        <v>2.0808364329170299</v>
      </c>
    </row>
    <row r="385" spans="1:13" x14ac:dyDescent="0.25">
      <c r="A385" t="s">
        <v>411</v>
      </c>
      <c r="B385" t="s">
        <v>805</v>
      </c>
      <c r="C385" t="s">
        <v>300</v>
      </c>
      <c r="D385" t="s">
        <v>546</v>
      </c>
      <c r="E385" t="str">
        <f t="shared" si="5"/>
        <v>If you used these services in the first three weeks of your first term, how satisfied were you with the following services?Computer lab</v>
      </c>
      <c r="F385" t="s">
        <v>813</v>
      </c>
      <c r="G385">
        <v>2</v>
      </c>
      <c r="H385" t="s">
        <v>638</v>
      </c>
      <c r="I385" t="s">
        <v>272</v>
      </c>
      <c r="J385" t="s">
        <v>410</v>
      </c>
      <c r="K385" t="s">
        <v>106</v>
      </c>
      <c r="L385" t="s">
        <v>581</v>
      </c>
      <c r="M385">
        <v>117.98519460606883</v>
      </c>
    </row>
    <row r="386" spans="1:13" x14ac:dyDescent="0.25">
      <c r="A386" t="s">
        <v>411</v>
      </c>
      <c r="B386" t="s">
        <v>805</v>
      </c>
      <c r="C386" t="s">
        <v>300</v>
      </c>
      <c r="D386" t="s">
        <v>546</v>
      </c>
      <c r="E386" t="str">
        <f t="shared" si="5"/>
        <v>If you used these services in the first three weeks of your first term, how satisfied were you with the following services?Computer lab</v>
      </c>
      <c r="F386" t="s">
        <v>813</v>
      </c>
      <c r="G386">
        <v>3</v>
      </c>
      <c r="H386" t="s">
        <v>639</v>
      </c>
      <c r="I386" t="s">
        <v>273</v>
      </c>
      <c r="J386" t="s">
        <v>410</v>
      </c>
      <c r="K386" t="s">
        <v>106</v>
      </c>
      <c r="L386" t="s">
        <v>581</v>
      </c>
      <c r="M386">
        <v>218.1975436278197</v>
      </c>
    </row>
    <row r="387" spans="1:13" x14ac:dyDescent="0.25">
      <c r="A387" t="s">
        <v>411</v>
      </c>
      <c r="B387" t="s">
        <v>805</v>
      </c>
      <c r="C387" t="s">
        <v>300</v>
      </c>
      <c r="D387" t="s">
        <v>547</v>
      </c>
      <c r="E387" t="str">
        <f t="shared" ref="E387:E450" si="6">_xlfn.CONCAT(B387,D387)</f>
        <v>If you used these services in the first three weeks of your first term, how satisfied were you with the following services?Student organizations</v>
      </c>
      <c r="F387" t="s">
        <v>403</v>
      </c>
      <c r="G387">
        <v>0</v>
      </c>
      <c r="H387" t="s">
        <v>636</v>
      </c>
      <c r="I387" t="s">
        <v>188</v>
      </c>
      <c r="J387" t="s">
        <v>410</v>
      </c>
      <c r="K387" t="s">
        <v>107</v>
      </c>
      <c r="L387" t="s">
        <v>581</v>
      </c>
      <c r="M387">
        <v>13.646765192297551</v>
      </c>
    </row>
    <row r="388" spans="1:13" x14ac:dyDescent="0.25">
      <c r="A388" t="s">
        <v>411</v>
      </c>
      <c r="B388" t="s">
        <v>805</v>
      </c>
      <c r="C388" t="s">
        <v>300</v>
      </c>
      <c r="D388" t="s">
        <v>547</v>
      </c>
      <c r="E388" t="str">
        <f t="shared" si="6"/>
        <v>If you used these services in the first three weeks of your first term, how satisfied were you with the following services?Student organizations</v>
      </c>
      <c r="F388" t="s">
        <v>403</v>
      </c>
      <c r="G388">
        <v>1</v>
      </c>
      <c r="H388" t="s">
        <v>637</v>
      </c>
      <c r="I388" t="s">
        <v>271</v>
      </c>
      <c r="J388" t="s">
        <v>410</v>
      </c>
      <c r="K388" t="s">
        <v>107</v>
      </c>
      <c r="L388" t="s">
        <v>581</v>
      </c>
      <c r="M388">
        <v>7.832012520748048</v>
      </c>
    </row>
    <row r="389" spans="1:13" x14ac:dyDescent="0.25">
      <c r="A389" t="s">
        <v>411</v>
      </c>
      <c r="B389" t="s">
        <v>805</v>
      </c>
      <c r="C389" t="s">
        <v>300</v>
      </c>
      <c r="D389" t="s">
        <v>547</v>
      </c>
      <c r="E389" t="str">
        <f t="shared" si="6"/>
        <v>If you used these services in the first three weeks of your first term, how satisfied were you with the following services?Student organizations</v>
      </c>
      <c r="F389" t="s">
        <v>403</v>
      </c>
      <c r="G389">
        <v>2</v>
      </c>
      <c r="H389" t="s">
        <v>638</v>
      </c>
      <c r="I389" t="s">
        <v>272</v>
      </c>
      <c r="J389" t="s">
        <v>410</v>
      </c>
      <c r="K389" t="s">
        <v>107</v>
      </c>
      <c r="L389" t="s">
        <v>581</v>
      </c>
      <c r="M389">
        <v>66.046159758658391</v>
      </c>
    </row>
    <row r="390" spans="1:13" x14ac:dyDescent="0.25">
      <c r="A390" t="s">
        <v>411</v>
      </c>
      <c r="B390" t="s">
        <v>805</v>
      </c>
      <c r="C390" t="s">
        <v>300</v>
      </c>
      <c r="D390" t="s">
        <v>547</v>
      </c>
      <c r="E390" t="str">
        <f t="shared" si="6"/>
        <v>If you used these services in the first three weeks of your first term, how satisfied were you with the following services?Student organizations</v>
      </c>
      <c r="F390" t="s">
        <v>403</v>
      </c>
      <c r="G390">
        <v>3</v>
      </c>
      <c r="H390" t="s">
        <v>639</v>
      </c>
      <c r="I390" t="s">
        <v>273</v>
      </c>
      <c r="J390" t="s">
        <v>410</v>
      </c>
      <c r="K390" t="s">
        <v>107</v>
      </c>
      <c r="L390" t="s">
        <v>581</v>
      </c>
      <c r="M390">
        <v>119.79668797433919</v>
      </c>
    </row>
    <row r="391" spans="1:13" x14ac:dyDescent="0.25">
      <c r="A391" t="s">
        <v>411</v>
      </c>
      <c r="B391" t="s">
        <v>805</v>
      </c>
      <c r="C391" t="s">
        <v>300</v>
      </c>
      <c r="D391" t="s">
        <v>548</v>
      </c>
      <c r="E391" t="str">
        <f t="shared" si="6"/>
        <v>If you used these services in the first three weeks of your first term, how satisfied were you with the following services?Transfer credit assistance</v>
      </c>
      <c r="F391" t="s">
        <v>813</v>
      </c>
      <c r="G391">
        <v>0</v>
      </c>
      <c r="H391" t="s">
        <v>636</v>
      </c>
      <c r="I391" t="s">
        <v>188</v>
      </c>
      <c r="J391" t="s">
        <v>410</v>
      </c>
      <c r="K391" t="s">
        <v>108</v>
      </c>
      <c r="L391" t="s">
        <v>581</v>
      </c>
      <c r="M391">
        <v>9.9456522605424915</v>
      </c>
    </row>
    <row r="392" spans="1:13" x14ac:dyDescent="0.25">
      <c r="A392" t="s">
        <v>411</v>
      </c>
      <c r="B392" t="s">
        <v>805</v>
      </c>
      <c r="C392" t="s">
        <v>300</v>
      </c>
      <c r="D392" t="s">
        <v>548</v>
      </c>
      <c r="E392" t="str">
        <f t="shared" si="6"/>
        <v>If you used these services in the first three weeks of your first term, how satisfied were you with the following services?Transfer credit assistance</v>
      </c>
      <c r="F392" t="s">
        <v>813</v>
      </c>
      <c r="G392">
        <v>1</v>
      </c>
      <c r="H392" t="s">
        <v>637</v>
      </c>
      <c r="I392" t="s">
        <v>271</v>
      </c>
      <c r="J392" t="s">
        <v>410</v>
      </c>
      <c r="K392" t="s">
        <v>108</v>
      </c>
      <c r="L392" t="s">
        <v>581</v>
      </c>
      <c r="M392">
        <v>3.8275357463904767</v>
      </c>
    </row>
    <row r="393" spans="1:13" x14ac:dyDescent="0.25">
      <c r="A393" t="s">
        <v>411</v>
      </c>
      <c r="B393" t="s">
        <v>805</v>
      </c>
      <c r="C393" t="s">
        <v>300</v>
      </c>
      <c r="D393" t="s">
        <v>548</v>
      </c>
      <c r="E393" t="str">
        <f t="shared" si="6"/>
        <v>If you used these services in the first three weeks of your first term, how satisfied were you with the following services?Transfer credit assistance</v>
      </c>
      <c r="F393" t="s">
        <v>813</v>
      </c>
      <c r="G393">
        <v>2</v>
      </c>
      <c r="H393" t="s">
        <v>638</v>
      </c>
      <c r="I393" t="s">
        <v>272</v>
      </c>
      <c r="J393" t="s">
        <v>410</v>
      </c>
      <c r="K393" t="s">
        <v>108</v>
      </c>
      <c r="L393" t="s">
        <v>581</v>
      </c>
      <c r="M393">
        <v>51.346564429334748</v>
      </c>
    </row>
    <row r="394" spans="1:13" x14ac:dyDescent="0.25">
      <c r="A394" t="s">
        <v>411</v>
      </c>
      <c r="B394" t="s">
        <v>805</v>
      </c>
      <c r="C394" t="s">
        <v>300</v>
      </c>
      <c r="D394" t="s">
        <v>548</v>
      </c>
      <c r="E394" t="str">
        <f t="shared" si="6"/>
        <v>If you used these services in the first three weeks of your first term, how satisfied were you with the following services?Transfer credit assistance</v>
      </c>
      <c r="F394" t="s">
        <v>813</v>
      </c>
      <c r="G394">
        <v>3</v>
      </c>
      <c r="H394" t="s">
        <v>639</v>
      </c>
      <c r="I394" t="s">
        <v>273</v>
      </c>
      <c r="J394" t="s">
        <v>410</v>
      </c>
      <c r="K394" t="s">
        <v>108</v>
      </c>
      <c r="L394" t="s">
        <v>581</v>
      </c>
      <c r="M394">
        <v>91.88998059385392</v>
      </c>
    </row>
    <row r="395" spans="1:13" x14ac:dyDescent="0.25">
      <c r="A395" t="s">
        <v>411</v>
      </c>
      <c r="B395" t="s">
        <v>805</v>
      </c>
      <c r="C395" t="s">
        <v>300</v>
      </c>
      <c r="D395" t="s">
        <v>549</v>
      </c>
      <c r="E395" t="str">
        <f t="shared" si="6"/>
        <v>If you used these services in the first three weeks of your first term, how satisfied were you with the following services?Services to students with disabilities</v>
      </c>
      <c r="F395" t="s">
        <v>813</v>
      </c>
      <c r="G395">
        <v>0</v>
      </c>
      <c r="H395" t="s">
        <v>636</v>
      </c>
      <c r="I395" t="s">
        <v>188</v>
      </c>
      <c r="J395" t="s">
        <v>410</v>
      </c>
      <c r="K395" t="s">
        <v>109</v>
      </c>
      <c r="L395" t="s">
        <v>581</v>
      </c>
      <c r="M395">
        <v>2.6548971842892151</v>
      </c>
    </row>
    <row r="396" spans="1:13" x14ac:dyDescent="0.25">
      <c r="A396" t="s">
        <v>411</v>
      </c>
      <c r="B396" t="s">
        <v>805</v>
      </c>
      <c r="C396" t="s">
        <v>300</v>
      </c>
      <c r="D396" t="s">
        <v>549</v>
      </c>
      <c r="E396" t="str">
        <f t="shared" si="6"/>
        <v>If you used these services in the first three weeks of your first term, how satisfied were you with the following services?Services to students with disabilities</v>
      </c>
      <c r="F396" t="s">
        <v>813</v>
      </c>
      <c r="G396">
        <v>1</v>
      </c>
      <c r="H396" t="s">
        <v>637</v>
      </c>
      <c r="I396" t="s">
        <v>271</v>
      </c>
      <c r="J396" t="s">
        <v>410</v>
      </c>
      <c r="K396" t="s">
        <v>109</v>
      </c>
      <c r="L396" t="s">
        <v>581</v>
      </c>
      <c r="M396">
        <v>0.68361882750752989</v>
      </c>
    </row>
    <row r="397" spans="1:13" x14ac:dyDescent="0.25">
      <c r="A397" t="s">
        <v>411</v>
      </c>
      <c r="B397" t="s">
        <v>805</v>
      </c>
      <c r="C397" t="s">
        <v>300</v>
      </c>
      <c r="D397" t="s">
        <v>549</v>
      </c>
      <c r="E397" t="str">
        <f t="shared" si="6"/>
        <v>If you used these services in the first three weeks of your first term, how satisfied were you with the following services?Services to students with disabilities</v>
      </c>
      <c r="F397" t="s">
        <v>813</v>
      </c>
      <c r="G397">
        <v>2</v>
      </c>
      <c r="H397" t="s">
        <v>638</v>
      </c>
      <c r="I397" t="s">
        <v>272</v>
      </c>
      <c r="J397" t="s">
        <v>410</v>
      </c>
      <c r="K397" t="s">
        <v>109</v>
      </c>
      <c r="L397" t="s">
        <v>581</v>
      </c>
      <c r="M397">
        <v>32.280635545721886</v>
      </c>
    </row>
    <row r="398" spans="1:13" x14ac:dyDescent="0.25">
      <c r="A398" t="s">
        <v>411</v>
      </c>
      <c r="B398" t="s">
        <v>805</v>
      </c>
      <c r="C398" t="s">
        <v>300</v>
      </c>
      <c r="D398" t="s">
        <v>549</v>
      </c>
      <c r="E398" t="str">
        <f t="shared" si="6"/>
        <v>If you used these services in the first three weeks of your first term, how satisfied were you with the following services?Services to students with disabilities</v>
      </c>
      <c r="F398" t="s">
        <v>813</v>
      </c>
      <c r="G398">
        <v>3</v>
      </c>
      <c r="H398" t="s">
        <v>639</v>
      </c>
      <c r="I398" t="s">
        <v>273</v>
      </c>
      <c r="J398" t="s">
        <v>410</v>
      </c>
      <c r="K398" t="s">
        <v>109</v>
      </c>
      <c r="L398" t="s">
        <v>581</v>
      </c>
      <c r="M398">
        <v>56.036372093718235</v>
      </c>
    </row>
    <row r="399" spans="1:13" x14ac:dyDescent="0.25">
      <c r="A399" t="s">
        <v>413</v>
      </c>
      <c r="B399" t="s">
        <v>803</v>
      </c>
      <c r="C399" t="s">
        <v>300</v>
      </c>
      <c r="D399" t="s">
        <v>576</v>
      </c>
      <c r="E399" t="str">
        <f t="shared" si="6"/>
        <v xml:space="preserve">Consider your experiences with the first three weeks of your first term within a class, or through another experience at this college:I learned to improve my study skills  </v>
      </c>
      <c r="F399" t="s">
        <v>386</v>
      </c>
      <c r="G399">
        <v>1</v>
      </c>
      <c r="H399" t="s">
        <v>627</v>
      </c>
      <c r="I399" t="s">
        <v>262</v>
      </c>
      <c r="J399" t="s">
        <v>412</v>
      </c>
      <c r="K399" t="s">
        <v>110</v>
      </c>
      <c r="L399" t="s">
        <v>581</v>
      </c>
      <c r="M399">
        <v>26.89197585267982</v>
      </c>
    </row>
    <row r="400" spans="1:13" x14ac:dyDescent="0.25">
      <c r="A400" t="s">
        <v>413</v>
      </c>
      <c r="B400" t="s">
        <v>803</v>
      </c>
      <c r="C400" t="s">
        <v>300</v>
      </c>
      <c r="D400" t="s">
        <v>576</v>
      </c>
      <c r="E400" t="str">
        <f t="shared" si="6"/>
        <v xml:space="preserve">Consider your experiences with the first three weeks of your first term within a class, or through another experience at this college:I learned to improve my study skills  </v>
      </c>
      <c r="F400" t="s">
        <v>386</v>
      </c>
      <c r="G400">
        <v>2</v>
      </c>
      <c r="H400" t="s">
        <v>628</v>
      </c>
      <c r="I400" t="s">
        <v>263</v>
      </c>
      <c r="J400" t="s">
        <v>412</v>
      </c>
      <c r="K400" t="s">
        <v>110</v>
      </c>
      <c r="L400" t="s">
        <v>581</v>
      </c>
      <c r="M400">
        <v>63.015976867291165</v>
      </c>
    </row>
    <row r="401" spans="1:13" x14ac:dyDescent="0.25">
      <c r="A401" t="s">
        <v>413</v>
      </c>
      <c r="B401" t="s">
        <v>803</v>
      </c>
      <c r="C401" t="s">
        <v>300</v>
      </c>
      <c r="D401" t="s">
        <v>576</v>
      </c>
      <c r="E401" t="str">
        <f t="shared" si="6"/>
        <v xml:space="preserve">Consider your experiences with the first three weeks of your first term within a class, or through another experience at this college:I learned to improve my study skills  </v>
      </c>
      <c r="F401" t="s">
        <v>386</v>
      </c>
      <c r="G401">
        <v>3</v>
      </c>
      <c r="H401" t="s">
        <v>629</v>
      </c>
      <c r="I401" t="s">
        <v>264</v>
      </c>
      <c r="J401" t="s">
        <v>412</v>
      </c>
      <c r="K401" t="s">
        <v>110</v>
      </c>
      <c r="L401" t="s">
        <v>581</v>
      </c>
      <c r="M401">
        <v>402.44341509527163</v>
      </c>
    </row>
    <row r="402" spans="1:13" x14ac:dyDescent="0.25">
      <c r="A402" t="s">
        <v>413</v>
      </c>
      <c r="B402" t="s">
        <v>803</v>
      </c>
      <c r="C402" t="s">
        <v>300</v>
      </c>
      <c r="D402" t="s">
        <v>576</v>
      </c>
      <c r="E402" t="str">
        <f t="shared" si="6"/>
        <v xml:space="preserve">Consider your experiences with the first three weeks of your first term within a class, or through another experience at this college:I learned to improve my study skills  </v>
      </c>
      <c r="F402" t="s">
        <v>386</v>
      </c>
      <c r="G402">
        <v>4</v>
      </c>
      <c r="H402" t="s">
        <v>630</v>
      </c>
      <c r="I402" t="s">
        <v>265</v>
      </c>
      <c r="J402" t="s">
        <v>412</v>
      </c>
      <c r="K402" t="s">
        <v>110</v>
      </c>
      <c r="L402" t="s">
        <v>581</v>
      </c>
      <c r="M402">
        <v>834.26670248153027</v>
      </c>
    </row>
    <row r="403" spans="1:13" x14ac:dyDescent="0.25">
      <c r="A403" t="s">
        <v>413</v>
      </c>
      <c r="B403" t="s">
        <v>803</v>
      </c>
      <c r="C403" t="s">
        <v>300</v>
      </c>
      <c r="D403" t="s">
        <v>576</v>
      </c>
      <c r="E403" t="str">
        <f t="shared" si="6"/>
        <v xml:space="preserve">Consider your experiences with the first three weeks of your first term within a class, or through another experience at this college:I learned to improve my study skills  </v>
      </c>
      <c r="F403" t="s">
        <v>386</v>
      </c>
      <c r="G403">
        <v>5</v>
      </c>
      <c r="H403" t="s">
        <v>631</v>
      </c>
      <c r="I403" t="s">
        <v>266</v>
      </c>
      <c r="J403" t="s">
        <v>412</v>
      </c>
      <c r="K403" t="s">
        <v>110</v>
      </c>
      <c r="L403" t="s">
        <v>581</v>
      </c>
      <c r="M403">
        <v>614.47598189947382</v>
      </c>
    </row>
    <row r="404" spans="1:13" x14ac:dyDescent="0.25">
      <c r="A404" t="s">
        <v>413</v>
      </c>
      <c r="B404" t="s">
        <v>803</v>
      </c>
      <c r="C404" t="s">
        <v>300</v>
      </c>
      <c r="D404" t="s">
        <v>550</v>
      </c>
      <c r="E404" t="str">
        <f t="shared" si="6"/>
        <v>Consider your experiences with the first three weeks of your first term within a class, or through another experience at this college:I learned to understand my academic strengths and weaknesses</v>
      </c>
      <c r="F404" t="s">
        <v>386</v>
      </c>
      <c r="G404">
        <v>1</v>
      </c>
      <c r="H404" t="s">
        <v>627</v>
      </c>
      <c r="I404" t="s">
        <v>262</v>
      </c>
      <c r="J404" t="s">
        <v>412</v>
      </c>
      <c r="K404" t="s">
        <v>111</v>
      </c>
      <c r="L404" t="s">
        <v>581</v>
      </c>
      <c r="M404">
        <v>17.259355181251635</v>
      </c>
    </row>
    <row r="405" spans="1:13" x14ac:dyDescent="0.25">
      <c r="A405" t="s">
        <v>413</v>
      </c>
      <c r="B405" t="s">
        <v>803</v>
      </c>
      <c r="C405" t="s">
        <v>300</v>
      </c>
      <c r="D405" t="s">
        <v>550</v>
      </c>
      <c r="E405" t="str">
        <f t="shared" si="6"/>
        <v>Consider your experiences with the first three weeks of your first term within a class, or through another experience at this college:I learned to understand my academic strengths and weaknesses</v>
      </c>
      <c r="F405" t="s">
        <v>386</v>
      </c>
      <c r="G405">
        <v>2</v>
      </c>
      <c r="H405" t="s">
        <v>628</v>
      </c>
      <c r="I405" t="s">
        <v>263</v>
      </c>
      <c r="J405" t="s">
        <v>412</v>
      </c>
      <c r="K405" t="s">
        <v>111</v>
      </c>
      <c r="L405" t="s">
        <v>581</v>
      </c>
      <c r="M405">
        <v>85.823298947522574</v>
      </c>
    </row>
    <row r="406" spans="1:13" x14ac:dyDescent="0.25">
      <c r="A406" t="s">
        <v>413</v>
      </c>
      <c r="B406" t="s">
        <v>803</v>
      </c>
      <c r="C406" t="s">
        <v>300</v>
      </c>
      <c r="D406" t="s">
        <v>550</v>
      </c>
      <c r="E406" t="str">
        <f t="shared" si="6"/>
        <v>Consider your experiences with the first three weeks of your first term within a class, or through another experience at this college:I learned to understand my academic strengths and weaknesses</v>
      </c>
      <c r="F406" t="s">
        <v>386</v>
      </c>
      <c r="G406">
        <v>3</v>
      </c>
      <c r="H406" t="s">
        <v>629</v>
      </c>
      <c r="I406" t="s">
        <v>264</v>
      </c>
      <c r="J406" t="s">
        <v>412</v>
      </c>
      <c r="K406" t="s">
        <v>111</v>
      </c>
      <c r="L406" t="s">
        <v>581</v>
      </c>
      <c r="M406">
        <v>453.80116485311453</v>
      </c>
    </row>
    <row r="407" spans="1:13" x14ac:dyDescent="0.25">
      <c r="A407" t="s">
        <v>413</v>
      </c>
      <c r="B407" t="s">
        <v>803</v>
      </c>
      <c r="C407" t="s">
        <v>300</v>
      </c>
      <c r="D407" t="s">
        <v>550</v>
      </c>
      <c r="E407" t="str">
        <f t="shared" si="6"/>
        <v>Consider your experiences with the first three weeks of your first term within a class, or through another experience at this college:I learned to understand my academic strengths and weaknesses</v>
      </c>
      <c r="F407" t="s">
        <v>386</v>
      </c>
      <c r="G407">
        <v>4</v>
      </c>
      <c r="H407" t="s">
        <v>630</v>
      </c>
      <c r="I407" t="s">
        <v>265</v>
      </c>
      <c r="J407" t="s">
        <v>412</v>
      </c>
      <c r="K407" t="s">
        <v>111</v>
      </c>
      <c r="L407" t="s">
        <v>581</v>
      </c>
      <c r="M407">
        <v>857.89498039310763</v>
      </c>
    </row>
    <row r="408" spans="1:13" x14ac:dyDescent="0.25">
      <c r="A408" t="s">
        <v>413</v>
      </c>
      <c r="B408" t="s">
        <v>803</v>
      </c>
      <c r="C408" t="s">
        <v>300</v>
      </c>
      <c r="D408" t="s">
        <v>550</v>
      </c>
      <c r="E408" t="str">
        <f t="shared" si="6"/>
        <v>Consider your experiences with the first three weeks of your first term within a class, or through another experience at this college:I learned to understand my academic strengths and weaknesses</v>
      </c>
      <c r="F408" t="s">
        <v>386</v>
      </c>
      <c r="G408">
        <v>5</v>
      </c>
      <c r="H408" t="s">
        <v>631</v>
      </c>
      <c r="I408" t="s">
        <v>266</v>
      </c>
      <c r="J408" t="s">
        <v>412</v>
      </c>
      <c r="K408" t="s">
        <v>111</v>
      </c>
      <c r="L408" t="s">
        <v>581</v>
      </c>
      <c r="M408">
        <v>525.24882614234014</v>
      </c>
    </row>
    <row r="409" spans="1:13" x14ac:dyDescent="0.25">
      <c r="A409" t="s">
        <v>413</v>
      </c>
      <c r="B409" t="s">
        <v>803</v>
      </c>
      <c r="C409" t="s">
        <v>300</v>
      </c>
      <c r="D409" t="s">
        <v>551</v>
      </c>
      <c r="E409" t="str">
        <f t="shared" si="6"/>
        <v>Consider your experiences with the first three weeks of your first term within a class, or through another experience at this college:I learned skills and strategies to improve my test-taking ability</v>
      </c>
      <c r="F409" t="s">
        <v>386</v>
      </c>
      <c r="G409">
        <v>1</v>
      </c>
      <c r="H409" t="s">
        <v>627</v>
      </c>
      <c r="I409" t="s">
        <v>262</v>
      </c>
      <c r="J409" t="s">
        <v>412</v>
      </c>
      <c r="K409" t="s">
        <v>112</v>
      </c>
      <c r="L409" t="s">
        <v>581</v>
      </c>
      <c r="M409">
        <v>50.282096438272553</v>
      </c>
    </row>
    <row r="410" spans="1:13" x14ac:dyDescent="0.25">
      <c r="A410" t="s">
        <v>413</v>
      </c>
      <c r="B410" t="s">
        <v>803</v>
      </c>
      <c r="C410" t="s">
        <v>300</v>
      </c>
      <c r="D410" t="s">
        <v>551</v>
      </c>
      <c r="E410" t="str">
        <f t="shared" si="6"/>
        <v>Consider your experiences with the first three weeks of your first term within a class, or through another experience at this college:I learned skills and strategies to improve my test-taking ability</v>
      </c>
      <c r="F410" t="s">
        <v>386</v>
      </c>
      <c r="G410">
        <v>2</v>
      </c>
      <c r="H410" t="s">
        <v>628</v>
      </c>
      <c r="I410" t="s">
        <v>263</v>
      </c>
      <c r="J410" t="s">
        <v>412</v>
      </c>
      <c r="K410" t="s">
        <v>112</v>
      </c>
      <c r="L410" t="s">
        <v>581</v>
      </c>
      <c r="M410">
        <v>179.32784166590758</v>
      </c>
    </row>
    <row r="411" spans="1:13" x14ac:dyDescent="0.25">
      <c r="A411" t="s">
        <v>413</v>
      </c>
      <c r="B411" t="s">
        <v>803</v>
      </c>
      <c r="C411" t="s">
        <v>300</v>
      </c>
      <c r="D411" t="s">
        <v>551</v>
      </c>
      <c r="E411" t="str">
        <f t="shared" si="6"/>
        <v>Consider your experiences with the first three weeks of your first term within a class, or through another experience at this college:I learned skills and strategies to improve my test-taking ability</v>
      </c>
      <c r="F411" t="s">
        <v>386</v>
      </c>
      <c r="G411">
        <v>3</v>
      </c>
      <c r="H411" t="s">
        <v>629</v>
      </c>
      <c r="I411" t="s">
        <v>264</v>
      </c>
      <c r="J411" t="s">
        <v>412</v>
      </c>
      <c r="K411" t="s">
        <v>112</v>
      </c>
      <c r="L411" t="s">
        <v>581</v>
      </c>
      <c r="M411">
        <v>629.75125461274672</v>
      </c>
    </row>
    <row r="412" spans="1:13" x14ac:dyDescent="0.25">
      <c r="A412" t="s">
        <v>413</v>
      </c>
      <c r="B412" t="s">
        <v>803</v>
      </c>
      <c r="C412" t="s">
        <v>300</v>
      </c>
      <c r="D412" t="s">
        <v>551</v>
      </c>
      <c r="E412" t="str">
        <f t="shared" si="6"/>
        <v>Consider your experiences with the first three weeks of your first term within a class, or through another experience at this college:I learned skills and strategies to improve my test-taking ability</v>
      </c>
      <c r="F412" t="s">
        <v>386</v>
      </c>
      <c r="G412">
        <v>4</v>
      </c>
      <c r="H412" t="s">
        <v>630</v>
      </c>
      <c r="I412" t="s">
        <v>265</v>
      </c>
      <c r="J412" t="s">
        <v>412</v>
      </c>
      <c r="K412" t="s">
        <v>112</v>
      </c>
      <c r="L412" t="s">
        <v>581</v>
      </c>
      <c r="M412">
        <v>629.00461797884338</v>
      </c>
    </row>
    <row r="413" spans="1:13" x14ac:dyDescent="0.25">
      <c r="A413" t="s">
        <v>413</v>
      </c>
      <c r="B413" t="s">
        <v>803</v>
      </c>
      <c r="C413" t="s">
        <v>300</v>
      </c>
      <c r="D413" t="s">
        <v>551</v>
      </c>
      <c r="E413" t="str">
        <f t="shared" si="6"/>
        <v>Consider your experiences with the first three weeks of your first term within a class, or through another experience at this college:I learned skills and strategies to improve my test-taking ability</v>
      </c>
      <c r="F413" t="s">
        <v>386</v>
      </c>
      <c r="G413">
        <v>5</v>
      </c>
      <c r="H413" t="s">
        <v>631</v>
      </c>
      <c r="I413" t="s">
        <v>266</v>
      </c>
      <c r="J413" t="s">
        <v>412</v>
      </c>
      <c r="K413" t="s">
        <v>112</v>
      </c>
      <c r="L413" t="s">
        <v>581</v>
      </c>
      <c r="M413">
        <v>448.19620850925759</v>
      </c>
    </row>
    <row r="414" spans="1:13" x14ac:dyDescent="0.25">
      <c r="A414" t="s">
        <v>415</v>
      </c>
      <c r="B414" t="s">
        <v>474</v>
      </c>
      <c r="C414" t="s">
        <v>300</v>
      </c>
      <c r="D414" t="s">
        <v>522</v>
      </c>
      <c r="E414" t="str">
        <f t="shared" si="6"/>
        <v>What has been your MAIN source of academic advising?</v>
      </c>
      <c r="F414" t="s">
        <v>813</v>
      </c>
      <c r="G414">
        <v>1</v>
      </c>
      <c r="H414" t="s">
        <v>640</v>
      </c>
      <c r="I414" t="s">
        <v>274</v>
      </c>
      <c r="J414" t="s">
        <v>414</v>
      </c>
      <c r="K414" t="s">
        <v>113</v>
      </c>
      <c r="L414" t="s">
        <v>581</v>
      </c>
      <c r="M414">
        <v>455.36800304118657</v>
      </c>
    </row>
    <row r="415" spans="1:13" x14ac:dyDescent="0.25">
      <c r="A415" t="s">
        <v>415</v>
      </c>
      <c r="B415" t="s">
        <v>474</v>
      </c>
      <c r="C415" t="s">
        <v>300</v>
      </c>
      <c r="D415" t="s">
        <v>522</v>
      </c>
      <c r="E415" t="str">
        <f t="shared" si="6"/>
        <v>What has been your MAIN source of academic advising?</v>
      </c>
      <c r="F415" t="s">
        <v>813</v>
      </c>
      <c r="G415">
        <v>2</v>
      </c>
      <c r="H415" t="s">
        <v>641</v>
      </c>
      <c r="I415" t="s">
        <v>275</v>
      </c>
      <c r="J415" t="s">
        <v>414</v>
      </c>
      <c r="K415" t="s">
        <v>113</v>
      </c>
      <c r="L415" t="s">
        <v>581</v>
      </c>
      <c r="M415">
        <v>297.62282162088923</v>
      </c>
    </row>
    <row r="416" spans="1:13" x14ac:dyDescent="0.25">
      <c r="A416" t="s">
        <v>415</v>
      </c>
      <c r="B416" t="s">
        <v>474</v>
      </c>
      <c r="C416" t="s">
        <v>300</v>
      </c>
      <c r="D416" t="s">
        <v>522</v>
      </c>
      <c r="E416" t="str">
        <f t="shared" si="6"/>
        <v>What has been your MAIN source of academic advising?</v>
      </c>
      <c r="F416" t="s">
        <v>813</v>
      </c>
      <c r="G416">
        <v>3</v>
      </c>
      <c r="H416" t="s">
        <v>642</v>
      </c>
      <c r="I416" t="s">
        <v>276</v>
      </c>
      <c r="J416" t="s">
        <v>414</v>
      </c>
      <c r="K416" t="s">
        <v>113</v>
      </c>
      <c r="L416" t="s">
        <v>581</v>
      </c>
      <c r="M416">
        <v>720.82454271188772</v>
      </c>
    </row>
    <row r="417" spans="1:13" x14ac:dyDescent="0.25">
      <c r="A417" t="s">
        <v>415</v>
      </c>
      <c r="B417" t="s">
        <v>474</v>
      </c>
      <c r="C417" t="s">
        <v>300</v>
      </c>
      <c r="D417" t="s">
        <v>522</v>
      </c>
      <c r="E417" t="str">
        <f t="shared" si="6"/>
        <v>What has been your MAIN source of academic advising?</v>
      </c>
      <c r="F417" t="s">
        <v>813</v>
      </c>
      <c r="G417">
        <v>4</v>
      </c>
      <c r="H417" t="s">
        <v>643</v>
      </c>
      <c r="I417" t="s">
        <v>277</v>
      </c>
      <c r="J417" t="s">
        <v>414</v>
      </c>
      <c r="K417" t="s">
        <v>113</v>
      </c>
      <c r="L417" t="s">
        <v>581</v>
      </c>
      <c r="M417">
        <v>45.679766219043429</v>
      </c>
    </row>
    <row r="418" spans="1:13" x14ac:dyDescent="0.25">
      <c r="A418" t="s">
        <v>415</v>
      </c>
      <c r="B418" t="s">
        <v>474</v>
      </c>
      <c r="C418" t="s">
        <v>300</v>
      </c>
      <c r="D418" t="s">
        <v>522</v>
      </c>
      <c r="E418" t="str">
        <f t="shared" si="6"/>
        <v>What has been your MAIN source of academic advising?</v>
      </c>
      <c r="F418" t="s">
        <v>813</v>
      </c>
      <c r="G418">
        <v>5</v>
      </c>
      <c r="H418" t="s">
        <v>644</v>
      </c>
      <c r="I418" t="s">
        <v>278</v>
      </c>
      <c r="J418" t="s">
        <v>414</v>
      </c>
      <c r="K418" t="s">
        <v>113</v>
      </c>
      <c r="L418" t="s">
        <v>581</v>
      </c>
      <c r="M418">
        <v>141.53554961028138</v>
      </c>
    </row>
    <row r="419" spans="1:13" x14ac:dyDescent="0.25">
      <c r="A419" t="s">
        <v>415</v>
      </c>
      <c r="B419" t="s">
        <v>474</v>
      </c>
      <c r="C419" t="s">
        <v>300</v>
      </c>
      <c r="D419" t="s">
        <v>522</v>
      </c>
      <c r="E419" t="str">
        <f t="shared" si="6"/>
        <v>What has been your MAIN source of academic advising?</v>
      </c>
      <c r="F419" t="s">
        <v>813</v>
      </c>
      <c r="G419">
        <v>6</v>
      </c>
      <c r="H419" t="s">
        <v>645</v>
      </c>
      <c r="I419" t="s">
        <v>279</v>
      </c>
      <c r="J419" t="s">
        <v>414</v>
      </c>
      <c r="K419" t="s">
        <v>113</v>
      </c>
      <c r="L419" t="s">
        <v>581</v>
      </c>
      <c r="M419">
        <v>87.982861866053611</v>
      </c>
    </row>
    <row r="420" spans="1:13" x14ac:dyDescent="0.25">
      <c r="A420" t="s">
        <v>417</v>
      </c>
      <c r="B420" t="s">
        <v>475</v>
      </c>
      <c r="C420" t="s">
        <v>300</v>
      </c>
      <c r="D420" t="s">
        <v>522</v>
      </c>
      <c r="E420" t="str">
        <f t="shared" si="6"/>
        <v>Was a specific person assigned to you so you could see him/her each time you needed information or assistance?</v>
      </c>
      <c r="F420" t="s">
        <v>813</v>
      </c>
      <c r="G420">
        <v>1</v>
      </c>
      <c r="H420" t="s">
        <v>588</v>
      </c>
      <c r="I420" t="s">
        <v>185</v>
      </c>
      <c r="J420" t="s">
        <v>416</v>
      </c>
      <c r="K420" t="s">
        <v>114</v>
      </c>
      <c r="L420" t="s">
        <v>581</v>
      </c>
      <c r="M420">
        <v>309.82688517351943</v>
      </c>
    </row>
    <row r="421" spans="1:13" x14ac:dyDescent="0.25">
      <c r="A421" t="s">
        <v>417</v>
      </c>
      <c r="B421" t="s">
        <v>475</v>
      </c>
      <c r="C421" t="s">
        <v>300</v>
      </c>
      <c r="D421" t="s">
        <v>522</v>
      </c>
      <c r="E421" t="str">
        <f t="shared" si="6"/>
        <v>Was a specific person assigned to you so you could see him/her each time you needed information or assistance?</v>
      </c>
      <c r="F421" t="s">
        <v>813</v>
      </c>
      <c r="G421">
        <v>2</v>
      </c>
      <c r="H421" t="s">
        <v>589</v>
      </c>
      <c r="I421" t="s">
        <v>186</v>
      </c>
      <c r="J421" t="s">
        <v>416</v>
      </c>
      <c r="K421" t="s">
        <v>114</v>
      </c>
      <c r="L421" t="s">
        <v>581</v>
      </c>
      <c r="M421">
        <v>1609.1366323133691</v>
      </c>
    </row>
    <row r="422" spans="1:13" x14ac:dyDescent="0.25">
      <c r="A422" t="s">
        <v>758</v>
      </c>
      <c r="B422" t="s">
        <v>796</v>
      </c>
      <c r="C422" t="s">
        <v>300</v>
      </c>
      <c r="D422" t="s">
        <v>552</v>
      </c>
      <c r="E422" t="str">
        <f t="shared" si="6"/>
        <v>In the first three weeks of first term at this college, how many hours did you spend in a typical week doing each of the following?Preparing for class</v>
      </c>
      <c r="F422" t="s">
        <v>403</v>
      </c>
      <c r="G422">
        <v>1</v>
      </c>
      <c r="H422" t="s">
        <v>611</v>
      </c>
      <c r="I422" t="s">
        <v>187</v>
      </c>
      <c r="J422" t="s">
        <v>418</v>
      </c>
      <c r="K422" t="s">
        <v>115</v>
      </c>
      <c r="L422" t="s">
        <v>581</v>
      </c>
      <c r="M422">
        <v>96.684969640054533</v>
      </c>
    </row>
    <row r="423" spans="1:13" x14ac:dyDescent="0.25">
      <c r="A423" t="s">
        <v>758</v>
      </c>
      <c r="B423" t="s">
        <v>796</v>
      </c>
      <c r="C423" t="s">
        <v>300</v>
      </c>
      <c r="D423" t="s">
        <v>552</v>
      </c>
      <c r="E423" t="str">
        <f t="shared" si="6"/>
        <v>In the first three weeks of first term at this college, how many hours did you spend in a typical week doing each of the following?Preparing for class</v>
      </c>
      <c r="F423" t="s">
        <v>403</v>
      </c>
      <c r="G423">
        <v>2</v>
      </c>
      <c r="H423" t="s">
        <v>646</v>
      </c>
      <c r="I423" t="s">
        <v>189</v>
      </c>
      <c r="J423" t="s">
        <v>418</v>
      </c>
      <c r="K423" t="s">
        <v>115</v>
      </c>
      <c r="L423" t="s">
        <v>581</v>
      </c>
      <c r="M423">
        <v>1140.6220572867585</v>
      </c>
    </row>
    <row r="424" spans="1:13" x14ac:dyDescent="0.25">
      <c r="A424" t="s">
        <v>758</v>
      </c>
      <c r="B424" t="s">
        <v>796</v>
      </c>
      <c r="C424" t="s">
        <v>300</v>
      </c>
      <c r="D424" t="s">
        <v>552</v>
      </c>
      <c r="E424" t="str">
        <f t="shared" si="6"/>
        <v>In the first three weeks of first term at this college, how many hours did you spend in a typical week doing each of the following?Preparing for class</v>
      </c>
      <c r="F424" t="s">
        <v>403</v>
      </c>
      <c r="G424">
        <v>3</v>
      </c>
      <c r="H424" t="s">
        <v>647</v>
      </c>
      <c r="I424" t="s">
        <v>190</v>
      </c>
      <c r="J424" t="s">
        <v>418</v>
      </c>
      <c r="K424" t="s">
        <v>115</v>
      </c>
      <c r="L424" t="s">
        <v>581</v>
      </c>
      <c r="M424">
        <v>442.25536493168437</v>
      </c>
    </row>
    <row r="425" spans="1:13" x14ac:dyDescent="0.25">
      <c r="A425" t="s">
        <v>758</v>
      </c>
      <c r="B425" t="s">
        <v>796</v>
      </c>
      <c r="C425" t="s">
        <v>300</v>
      </c>
      <c r="D425" t="s">
        <v>552</v>
      </c>
      <c r="E425" t="str">
        <f t="shared" si="6"/>
        <v>In the first three weeks of first term at this college, how many hours did you spend in a typical week doing each of the following?Preparing for class</v>
      </c>
      <c r="F425" t="s">
        <v>403</v>
      </c>
      <c r="G425">
        <v>4</v>
      </c>
      <c r="H425" t="s">
        <v>648</v>
      </c>
      <c r="I425" t="s">
        <v>191</v>
      </c>
      <c r="J425" t="s">
        <v>418</v>
      </c>
      <c r="K425" t="s">
        <v>115</v>
      </c>
      <c r="L425" t="s">
        <v>581</v>
      </c>
      <c r="M425">
        <v>159.39512415053682</v>
      </c>
    </row>
    <row r="426" spans="1:13" x14ac:dyDescent="0.25">
      <c r="A426" t="s">
        <v>758</v>
      </c>
      <c r="B426" t="s">
        <v>796</v>
      </c>
      <c r="C426" t="s">
        <v>300</v>
      </c>
      <c r="D426" t="s">
        <v>552</v>
      </c>
      <c r="E426" t="str">
        <f t="shared" si="6"/>
        <v>In the first three weeks of first term at this college, how many hours did you spend in a typical week doing each of the following?Preparing for class</v>
      </c>
      <c r="F426" t="s">
        <v>403</v>
      </c>
      <c r="G426">
        <v>5</v>
      </c>
      <c r="H426" t="s">
        <v>649</v>
      </c>
      <c r="I426" t="s">
        <v>192</v>
      </c>
      <c r="J426" t="s">
        <v>418</v>
      </c>
      <c r="K426" t="s">
        <v>115</v>
      </c>
      <c r="L426" t="s">
        <v>581</v>
      </c>
      <c r="M426">
        <v>46.6625852114216</v>
      </c>
    </row>
    <row r="427" spans="1:13" x14ac:dyDescent="0.25">
      <c r="A427" t="s">
        <v>758</v>
      </c>
      <c r="B427" t="s">
        <v>796</v>
      </c>
      <c r="C427" t="s">
        <v>300</v>
      </c>
      <c r="D427" t="s">
        <v>552</v>
      </c>
      <c r="E427" t="str">
        <f t="shared" si="6"/>
        <v>In the first three weeks of first term at this college, how many hours did you spend in a typical week doing each of the following?Preparing for class</v>
      </c>
      <c r="F427" t="s">
        <v>403</v>
      </c>
      <c r="G427">
        <v>6</v>
      </c>
      <c r="H427" t="s">
        <v>650</v>
      </c>
      <c r="I427" t="s">
        <v>193</v>
      </c>
      <c r="J427" t="s">
        <v>418</v>
      </c>
      <c r="K427" t="s">
        <v>115</v>
      </c>
      <c r="L427" t="s">
        <v>581</v>
      </c>
      <c r="M427">
        <v>16.80502939671123</v>
      </c>
    </row>
    <row r="428" spans="1:13" x14ac:dyDescent="0.25">
      <c r="A428" t="s">
        <v>758</v>
      </c>
      <c r="B428" t="s">
        <v>796</v>
      </c>
      <c r="C428" t="s">
        <v>300</v>
      </c>
      <c r="D428" t="s">
        <v>553</v>
      </c>
      <c r="E428" t="str">
        <f t="shared" si="6"/>
        <v>In the first three weeks of first term at this college, how many hours did you spend in a typical week doing each of the following?Working for pay</v>
      </c>
      <c r="F428" t="s">
        <v>403</v>
      </c>
      <c r="G428">
        <v>1</v>
      </c>
      <c r="H428" t="s">
        <v>611</v>
      </c>
      <c r="I428" t="s">
        <v>187</v>
      </c>
      <c r="J428" t="s">
        <v>418</v>
      </c>
      <c r="K428" t="s">
        <v>116</v>
      </c>
      <c r="L428" t="s">
        <v>581</v>
      </c>
      <c r="M428">
        <v>632.50767225681386</v>
      </c>
    </row>
    <row r="429" spans="1:13" x14ac:dyDescent="0.25">
      <c r="A429" t="s">
        <v>758</v>
      </c>
      <c r="B429" t="s">
        <v>796</v>
      </c>
      <c r="C429" t="s">
        <v>300</v>
      </c>
      <c r="D429" t="s">
        <v>553</v>
      </c>
      <c r="E429" t="str">
        <f t="shared" si="6"/>
        <v>In the first three weeks of first term at this college, how many hours did you spend in a typical week doing each of the following?Working for pay</v>
      </c>
      <c r="F429" t="s">
        <v>403</v>
      </c>
      <c r="G429">
        <v>2</v>
      </c>
      <c r="H429" t="s">
        <v>646</v>
      </c>
      <c r="I429" t="s">
        <v>189</v>
      </c>
      <c r="J429" t="s">
        <v>418</v>
      </c>
      <c r="K429" t="s">
        <v>116</v>
      </c>
      <c r="L429" t="s">
        <v>581</v>
      </c>
      <c r="M429">
        <v>122.49035042409405</v>
      </c>
    </row>
    <row r="430" spans="1:13" x14ac:dyDescent="0.25">
      <c r="A430" t="s">
        <v>758</v>
      </c>
      <c r="B430" t="s">
        <v>796</v>
      </c>
      <c r="C430" t="s">
        <v>300</v>
      </c>
      <c r="D430" t="s">
        <v>553</v>
      </c>
      <c r="E430" t="str">
        <f t="shared" si="6"/>
        <v>In the first three weeks of first term at this college, how many hours did you spend in a typical week doing each of the following?Working for pay</v>
      </c>
      <c r="F430" t="s">
        <v>403</v>
      </c>
      <c r="G430">
        <v>3</v>
      </c>
      <c r="H430" t="s">
        <v>647</v>
      </c>
      <c r="I430" t="s">
        <v>190</v>
      </c>
      <c r="J430" t="s">
        <v>418</v>
      </c>
      <c r="K430" t="s">
        <v>116</v>
      </c>
      <c r="L430" t="s">
        <v>581</v>
      </c>
      <c r="M430">
        <v>130.06643138888438</v>
      </c>
    </row>
    <row r="431" spans="1:13" x14ac:dyDescent="0.25">
      <c r="A431" t="s">
        <v>758</v>
      </c>
      <c r="B431" t="s">
        <v>796</v>
      </c>
      <c r="C431" t="s">
        <v>300</v>
      </c>
      <c r="D431" t="s">
        <v>553</v>
      </c>
      <c r="E431" t="str">
        <f t="shared" si="6"/>
        <v>In the first three weeks of first term at this college, how many hours did you spend in a typical week doing each of the following?Working for pay</v>
      </c>
      <c r="F431" t="s">
        <v>403</v>
      </c>
      <c r="G431">
        <v>4</v>
      </c>
      <c r="H431" t="s">
        <v>648</v>
      </c>
      <c r="I431" t="s">
        <v>191</v>
      </c>
      <c r="J431" t="s">
        <v>418</v>
      </c>
      <c r="K431" t="s">
        <v>116</v>
      </c>
      <c r="L431" t="s">
        <v>581</v>
      </c>
      <c r="M431">
        <v>248.55314691002772</v>
      </c>
    </row>
    <row r="432" spans="1:13" x14ac:dyDescent="0.25">
      <c r="A432" t="s">
        <v>758</v>
      </c>
      <c r="B432" t="s">
        <v>796</v>
      </c>
      <c r="C432" t="s">
        <v>300</v>
      </c>
      <c r="D432" t="s">
        <v>553</v>
      </c>
      <c r="E432" t="str">
        <f t="shared" si="6"/>
        <v>In the first three weeks of first term at this college, how many hours did you spend in a typical week doing each of the following?Working for pay</v>
      </c>
      <c r="F432" t="s">
        <v>403</v>
      </c>
      <c r="G432">
        <v>5</v>
      </c>
      <c r="H432" t="s">
        <v>649</v>
      </c>
      <c r="I432" t="s">
        <v>192</v>
      </c>
      <c r="J432" t="s">
        <v>418</v>
      </c>
      <c r="K432" t="s">
        <v>116</v>
      </c>
      <c r="L432" t="s">
        <v>581</v>
      </c>
      <c r="M432">
        <v>325.93712882299076</v>
      </c>
    </row>
    <row r="433" spans="1:13" x14ac:dyDescent="0.25">
      <c r="A433" t="s">
        <v>758</v>
      </c>
      <c r="B433" t="s">
        <v>796</v>
      </c>
      <c r="C433" t="s">
        <v>300</v>
      </c>
      <c r="D433" t="s">
        <v>553</v>
      </c>
      <c r="E433" t="str">
        <f t="shared" si="6"/>
        <v>In the first three weeks of first term at this college, how many hours did you spend in a typical week doing each of the following?Working for pay</v>
      </c>
      <c r="F433" t="s">
        <v>403</v>
      </c>
      <c r="G433">
        <v>6</v>
      </c>
      <c r="H433" t="s">
        <v>650</v>
      </c>
      <c r="I433" t="s">
        <v>193</v>
      </c>
      <c r="J433" t="s">
        <v>418</v>
      </c>
      <c r="K433" t="s">
        <v>116</v>
      </c>
      <c r="L433" t="s">
        <v>581</v>
      </c>
      <c r="M433">
        <v>369.3266039574047</v>
      </c>
    </row>
    <row r="434" spans="1:13" x14ac:dyDescent="0.25">
      <c r="A434" t="s">
        <v>420</v>
      </c>
      <c r="B434" t="s">
        <v>476</v>
      </c>
      <c r="C434" t="s">
        <v>300</v>
      </c>
      <c r="D434" t="s">
        <v>522</v>
      </c>
      <c r="E434" t="str">
        <f t="shared" si="6"/>
        <v>When do you plan to take classes at this college again?</v>
      </c>
      <c r="F434" t="s">
        <v>812</v>
      </c>
      <c r="G434">
        <v>1</v>
      </c>
      <c r="H434" t="s">
        <v>651</v>
      </c>
      <c r="I434" t="s">
        <v>194</v>
      </c>
      <c r="J434" t="s">
        <v>419</v>
      </c>
      <c r="K434" t="s">
        <v>117</v>
      </c>
      <c r="L434" t="s">
        <v>581</v>
      </c>
      <c r="M434">
        <v>133.4751463144967</v>
      </c>
    </row>
    <row r="435" spans="1:13" x14ac:dyDescent="0.25">
      <c r="A435" t="s">
        <v>420</v>
      </c>
      <c r="B435" t="s">
        <v>476</v>
      </c>
      <c r="C435" t="s">
        <v>300</v>
      </c>
      <c r="D435" t="s">
        <v>522</v>
      </c>
      <c r="E435" t="str">
        <f t="shared" si="6"/>
        <v>When do you plan to take classes at this college again?</v>
      </c>
      <c r="F435" t="s">
        <v>812</v>
      </c>
      <c r="G435">
        <v>2</v>
      </c>
      <c r="H435" t="s">
        <v>652</v>
      </c>
      <c r="I435" t="s">
        <v>195</v>
      </c>
      <c r="J435" t="s">
        <v>419</v>
      </c>
      <c r="K435" t="s">
        <v>117</v>
      </c>
      <c r="L435" t="s">
        <v>581</v>
      </c>
      <c r="M435">
        <v>17.873456285164661</v>
      </c>
    </row>
    <row r="436" spans="1:13" x14ac:dyDescent="0.25">
      <c r="A436" t="s">
        <v>420</v>
      </c>
      <c r="B436" t="s">
        <v>476</v>
      </c>
      <c r="C436" t="s">
        <v>300</v>
      </c>
      <c r="D436" t="s">
        <v>522</v>
      </c>
      <c r="E436" t="str">
        <f t="shared" si="6"/>
        <v>When do you plan to take classes at this college again?</v>
      </c>
      <c r="F436" t="s">
        <v>812</v>
      </c>
      <c r="G436">
        <v>3</v>
      </c>
      <c r="H436" t="s">
        <v>653</v>
      </c>
      <c r="I436" t="s">
        <v>196</v>
      </c>
      <c r="J436" t="s">
        <v>419</v>
      </c>
      <c r="K436" t="s">
        <v>117</v>
      </c>
      <c r="L436" t="s">
        <v>581</v>
      </c>
      <c r="M436">
        <v>1361.9697808433591</v>
      </c>
    </row>
    <row r="437" spans="1:13" x14ac:dyDescent="0.25">
      <c r="A437" t="s">
        <v>420</v>
      </c>
      <c r="B437" t="s">
        <v>476</v>
      </c>
      <c r="C437" t="s">
        <v>300</v>
      </c>
      <c r="D437" t="s">
        <v>522</v>
      </c>
      <c r="E437" t="str">
        <f t="shared" si="6"/>
        <v>When do you plan to take classes at this college again?</v>
      </c>
      <c r="F437" t="s">
        <v>812</v>
      </c>
      <c r="G437">
        <v>4</v>
      </c>
      <c r="H437" t="s">
        <v>654</v>
      </c>
      <c r="I437" t="s">
        <v>197</v>
      </c>
      <c r="J437" t="s">
        <v>419</v>
      </c>
      <c r="K437" t="s">
        <v>117</v>
      </c>
      <c r="L437" t="s">
        <v>581</v>
      </c>
      <c r="M437">
        <v>399.10976716940058</v>
      </c>
    </row>
    <row r="438" spans="1:13" x14ac:dyDescent="0.25">
      <c r="A438" t="s">
        <v>422</v>
      </c>
      <c r="B438" t="s">
        <v>422</v>
      </c>
      <c r="C438" t="s">
        <v>300</v>
      </c>
      <c r="D438" t="s">
        <v>522</v>
      </c>
      <c r="E438" t="str">
        <f t="shared" si="6"/>
        <v>Are you currently a high school student taking one or more courses for college credit?</v>
      </c>
      <c r="F438" t="s">
        <v>372</v>
      </c>
      <c r="G438">
        <v>0</v>
      </c>
      <c r="H438" t="s">
        <v>655</v>
      </c>
      <c r="I438" t="s">
        <v>186</v>
      </c>
      <c r="J438" t="s">
        <v>421</v>
      </c>
      <c r="K438" t="s">
        <v>280</v>
      </c>
      <c r="L438" t="s">
        <v>581</v>
      </c>
      <c r="M438">
        <v>38.64253767293917</v>
      </c>
    </row>
    <row r="439" spans="1:13" x14ac:dyDescent="0.25">
      <c r="A439" t="s">
        <v>422</v>
      </c>
      <c r="B439" t="s">
        <v>422</v>
      </c>
      <c r="C439" t="s">
        <v>300</v>
      </c>
      <c r="D439" t="s">
        <v>522</v>
      </c>
      <c r="E439" t="str">
        <f t="shared" si="6"/>
        <v>Are you currently a high school student taking one or more courses for college credit?</v>
      </c>
      <c r="F439" t="s">
        <v>372</v>
      </c>
      <c r="G439">
        <v>1</v>
      </c>
      <c r="H439" t="s">
        <v>588</v>
      </c>
      <c r="I439" t="s">
        <v>185</v>
      </c>
      <c r="J439" t="s">
        <v>421</v>
      </c>
      <c r="K439" t="s">
        <v>280</v>
      </c>
      <c r="L439" t="s">
        <v>581</v>
      </c>
      <c r="M439">
        <v>0.58874959167714291</v>
      </c>
    </row>
    <row r="440" spans="1:13" x14ac:dyDescent="0.25">
      <c r="A440" t="s">
        <v>424</v>
      </c>
      <c r="B440" t="s">
        <v>477</v>
      </c>
      <c r="C440" t="s">
        <v>300</v>
      </c>
      <c r="D440" t="s">
        <v>554</v>
      </c>
      <c r="E440" t="str">
        <f t="shared" si="6"/>
        <v>While in high school, did you:Take math every school year?</v>
      </c>
      <c r="F440" t="s">
        <v>372</v>
      </c>
      <c r="G440">
        <v>0</v>
      </c>
      <c r="H440" t="s">
        <v>636</v>
      </c>
      <c r="I440" t="s">
        <v>188</v>
      </c>
      <c r="J440" t="s">
        <v>423</v>
      </c>
      <c r="K440" t="s">
        <v>118</v>
      </c>
      <c r="L440" t="s">
        <v>581</v>
      </c>
      <c r="M440">
        <v>15.676926954530344</v>
      </c>
    </row>
    <row r="441" spans="1:13" x14ac:dyDescent="0.25">
      <c r="A441" t="s">
        <v>424</v>
      </c>
      <c r="B441" t="s">
        <v>477</v>
      </c>
      <c r="C441" t="s">
        <v>300</v>
      </c>
      <c r="D441" t="s">
        <v>554</v>
      </c>
      <c r="E441" t="str">
        <f t="shared" si="6"/>
        <v>While in high school, did you:Take math every school year?</v>
      </c>
      <c r="F441" t="s">
        <v>372</v>
      </c>
      <c r="G441">
        <v>1</v>
      </c>
      <c r="H441" t="s">
        <v>588</v>
      </c>
      <c r="I441" t="s">
        <v>185</v>
      </c>
      <c r="J441" t="s">
        <v>423</v>
      </c>
      <c r="K441" t="s">
        <v>118</v>
      </c>
      <c r="L441" t="s">
        <v>581</v>
      </c>
      <c r="M441">
        <v>1684.8720615183265</v>
      </c>
    </row>
    <row r="442" spans="1:13" x14ac:dyDescent="0.25">
      <c r="A442" t="s">
        <v>424</v>
      </c>
      <c r="B442" t="s">
        <v>477</v>
      </c>
      <c r="C442" t="s">
        <v>300</v>
      </c>
      <c r="D442" t="s">
        <v>554</v>
      </c>
      <c r="E442" t="str">
        <f t="shared" si="6"/>
        <v>While in high school, did you:Take math every school year?</v>
      </c>
      <c r="F442" t="s">
        <v>372</v>
      </c>
      <c r="G442">
        <v>2</v>
      </c>
      <c r="H442" t="s">
        <v>589</v>
      </c>
      <c r="I442" t="s">
        <v>186</v>
      </c>
      <c r="J442" t="s">
        <v>423</v>
      </c>
      <c r="K442" t="s">
        <v>118</v>
      </c>
      <c r="L442" t="s">
        <v>581</v>
      </c>
      <c r="M442">
        <v>241.55947693306811</v>
      </c>
    </row>
    <row r="443" spans="1:13" x14ac:dyDescent="0.25">
      <c r="A443" t="s">
        <v>424</v>
      </c>
      <c r="B443" t="s">
        <v>477</v>
      </c>
      <c r="C443" t="s">
        <v>300</v>
      </c>
      <c r="D443" t="s">
        <v>555</v>
      </c>
      <c r="E443" t="str">
        <f t="shared" si="6"/>
        <v>While in high school, did you:Take math during your senior year?</v>
      </c>
      <c r="F443" t="s">
        <v>372</v>
      </c>
      <c r="G443">
        <v>0</v>
      </c>
      <c r="H443" t="s">
        <v>636</v>
      </c>
      <c r="I443" t="s">
        <v>188</v>
      </c>
      <c r="J443" t="s">
        <v>423</v>
      </c>
      <c r="K443" t="s">
        <v>119</v>
      </c>
      <c r="L443" t="s">
        <v>581</v>
      </c>
      <c r="M443">
        <v>38.028006877433825</v>
      </c>
    </row>
    <row r="444" spans="1:13" x14ac:dyDescent="0.25">
      <c r="A444" t="s">
        <v>424</v>
      </c>
      <c r="B444" t="s">
        <v>477</v>
      </c>
      <c r="C444" t="s">
        <v>300</v>
      </c>
      <c r="D444" t="s">
        <v>555</v>
      </c>
      <c r="E444" t="str">
        <f t="shared" si="6"/>
        <v>While in high school, did you:Take math during your senior year?</v>
      </c>
      <c r="F444" t="s">
        <v>372</v>
      </c>
      <c r="G444">
        <v>1</v>
      </c>
      <c r="H444" t="s">
        <v>588</v>
      </c>
      <c r="I444" t="s">
        <v>185</v>
      </c>
      <c r="J444" t="s">
        <v>423</v>
      </c>
      <c r="K444" t="s">
        <v>119</v>
      </c>
      <c r="L444" t="s">
        <v>581</v>
      </c>
      <c r="M444">
        <v>1541.8804530219084</v>
      </c>
    </row>
    <row r="445" spans="1:13" x14ac:dyDescent="0.25">
      <c r="A445" t="s">
        <v>424</v>
      </c>
      <c r="B445" t="s">
        <v>477</v>
      </c>
      <c r="C445" t="s">
        <v>300</v>
      </c>
      <c r="D445" t="s">
        <v>555</v>
      </c>
      <c r="E445" t="str">
        <f t="shared" si="6"/>
        <v>While in high school, did you:Take math during your senior year?</v>
      </c>
      <c r="F445" t="s">
        <v>372</v>
      </c>
      <c r="G445">
        <v>2</v>
      </c>
      <c r="H445" t="s">
        <v>589</v>
      </c>
      <c r="I445" t="s">
        <v>186</v>
      </c>
      <c r="J445" t="s">
        <v>423</v>
      </c>
      <c r="K445" t="s">
        <v>119</v>
      </c>
      <c r="L445" t="s">
        <v>581</v>
      </c>
      <c r="M445">
        <v>284.28423768705363</v>
      </c>
    </row>
    <row r="446" spans="1:13" x14ac:dyDescent="0.25">
      <c r="A446" t="s">
        <v>426</v>
      </c>
      <c r="B446" t="s">
        <v>478</v>
      </c>
      <c r="C446" t="s">
        <v>300</v>
      </c>
      <c r="D446" t="s">
        <v>522</v>
      </c>
      <c r="E446" t="str">
        <f t="shared" si="6"/>
        <v>Would you recommend this college to a friend or family member?</v>
      </c>
      <c r="F446" t="s">
        <v>812</v>
      </c>
      <c r="G446">
        <v>1</v>
      </c>
      <c r="H446" t="s">
        <v>588</v>
      </c>
      <c r="I446" t="s">
        <v>185</v>
      </c>
      <c r="J446" t="s">
        <v>425</v>
      </c>
      <c r="K446" t="s">
        <v>120</v>
      </c>
      <c r="L446" t="s">
        <v>581</v>
      </c>
      <c r="M446">
        <v>1888.1131726413746</v>
      </c>
    </row>
    <row r="447" spans="1:13" x14ac:dyDescent="0.25">
      <c r="A447" t="s">
        <v>426</v>
      </c>
      <c r="B447" t="s">
        <v>478</v>
      </c>
      <c r="C447" t="s">
        <v>300</v>
      </c>
      <c r="D447" t="s">
        <v>522</v>
      </c>
      <c r="E447" t="str">
        <f t="shared" si="6"/>
        <v>Would you recommend this college to a friend or family member?</v>
      </c>
      <c r="F447" t="s">
        <v>812</v>
      </c>
      <c r="G447">
        <v>2</v>
      </c>
      <c r="H447" t="s">
        <v>589</v>
      </c>
      <c r="I447" t="s">
        <v>186</v>
      </c>
      <c r="J447" t="s">
        <v>425</v>
      </c>
      <c r="K447" t="s">
        <v>120</v>
      </c>
      <c r="L447" t="s">
        <v>581</v>
      </c>
      <c r="M447">
        <v>62.055744091022632</v>
      </c>
    </row>
    <row r="448" spans="1:13" x14ac:dyDescent="0.25">
      <c r="A448" t="s">
        <v>428</v>
      </c>
      <c r="B448" t="s">
        <v>479</v>
      </c>
      <c r="C448" t="s">
        <v>300</v>
      </c>
      <c r="D448" t="s">
        <v>522</v>
      </c>
      <c r="E448" t="str">
        <f t="shared" si="6"/>
        <v>In what range was your overall high school grade average?</v>
      </c>
      <c r="F448" t="s">
        <v>372</v>
      </c>
      <c r="G448">
        <v>1</v>
      </c>
      <c r="H448" t="s">
        <v>656</v>
      </c>
      <c r="I448" t="s">
        <v>198</v>
      </c>
      <c r="J448" t="s">
        <v>427</v>
      </c>
      <c r="K448" t="s">
        <v>121</v>
      </c>
      <c r="L448" t="s">
        <v>581</v>
      </c>
      <c r="M448">
        <v>170.2403714813795</v>
      </c>
    </row>
    <row r="449" spans="1:13" x14ac:dyDescent="0.25">
      <c r="A449" t="s">
        <v>428</v>
      </c>
      <c r="B449" t="s">
        <v>479</v>
      </c>
      <c r="C449" t="s">
        <v>300</v>
      </c>
      <c r="D449" t="s">
        <v>522</v>
      </c>
      <c r="E449" t="str">
        <f t="shared" si="6"/>
        <v>In what range was your overall high school grade average?</v>
      </c>
      <c r="F449" t="s">
        <v>372</v>
      </c>
      <c r="G449">
        <v>2</v>
      </c>
      <c r="H449" t="s">
        <v>657</v>
      </c>
      <c r="I449" t="s">
        <v>199</v>
      </c>
      <c r="J449" t="s">
        <v>427</v>
      </c>
      <c r="K449" t="s">
        <v>121</v>
      </c>
      <c r="L449" t="s">
        <v>581</v>
      </c>
      <c r="M449">
        <v>936.52276452462172</v>
      </c>
    </row>
    <row r="450" spans="1:13" x14ac:dyDescent="0.25">
      <c r="A450" t="s">
        <v>428</v>
      </c>
      <c r="B450" t="s">
        <v>479</v>
      </c>
      <c r="C450" t="s">
        <v>300</v>
      </c>
      <c r="D450" t="s">
        <v>522</v>
      </c>
      <c r="E450" t="str">
        <f t="shared" si="6"/>
        <v>In what range was your overall high school grade average?</v>
      </c>
      <c r="F450" t="s">
        <v>372</v>
      </c>
      <c r="G450">
        <v>3</v>
      </c>
      <c r="H450" t="s">
        <v>658</v>
      </c>
      <c r="I450" t="s">
        <v>200</v>
      </c>
      <c r="J450" t="s">
        <v>427</v>
      </c>
      <c r="K450" t="s">
        <v>121</v>
      </c>
      <c r="L450" t="s">
        <v>581</v>
      </c>
      <c r="M450">
        <v>403.44165974647569</v>
      </c>
    </row>
    <row r="451" spans="1:13" x14ac:dyDescent="0.25">
      <c r="A451" t="s">
        <v>428</v>
      </c>
      <c r="B451" t="s">
        <v>479</v>
      </c>
      <c r="C451" t="s">
        <v>300</v>
      </c>
      <c r="D451" t="s">
        <v>522</v>
      </c>
      <c r="E451" t="str">
        <f t="shared" ref="E451:E514" si="7">_xlfn.CONCAT(B451,D451)</f>
        <v>In what range was your overall high school grade average?</v>
      </c>
      <c r="F451" t="s">
        <v>372</v>
      </c>
      <c r="G451">
        <v>4</v>
      </c>
      <c r="H451" t="s">
        <v>659</v>
      </c>
      <c r="I451" t="s">
        <v>201</v>
      </c>
      <c r="J451" t="s">
        <v>427</v>
      </c>
      <c r="K451" t="s">
        <v>121</v>
      </c>
      <c r="L451" t="s">
        <v>581</v>
      </c>
      <c r="M451">
        <v>361.83299571787364</v>
      </c>
    </row>
    <row r="452" spans="1:13" x14ac:dyDescent="0.25">
      <c r="A452" t="s">
        <v>428</v>
      </c>
      <c r="B452" t="s">
        <v>479</v>
      </c>
      <c r="C452" t="s">
        <v>300</v>
      </c>
      <c r="D452" t="s">
        <v>522</v>
      </c>
      <c r="E452" t="str">
        <f t="shared" si="7"/>
        <v>In what range was your overall high school grade average?</v>
      </c>
      <c r="F452" t="s">
        <v>372</v>
      </c>
      <c r="G452">
        <v>5</v>
      </c>
      <c r="H452" t="s">
        <v>660</v>
      </c>
      <c r="I452" t="s">
        <v>202</v>
      </c>
      <c r="J452" t="s">
        <v>427</v>
      </c>
      <c r="K452" t="s">
        <v>121</v>
      </c>
      <c r="L452" t="s">
        <v>581</v>
      </c>
      <c r="M452">
        <v>41.537123794969467</v>
      </c>
    </row>
    <row r="453" spans="1:13" x14ac:dyDescent="0.25">
      <c r="A453" t="s">
        <v>428</v>
      </c>
      <c r="B453" t="s">
        <v>479</v>
      </c>
      <c r="C453" t="s">
        <v>300</v>
      </c>
      <c r="D453" t="s">
        <v>522</v>
      </c>
      <c r="E453" t="str">
        <f t="shared" si="7"/>
        <v>In what range was your overall high school grade average?</v>
      </c>
      <c r="F453" t="s">
        <v>372</v>
      </c>
      <c r="G453">
        <v>6</v>
      </c>
      <c r="H453" t="s">
        <v>661</v>
      </c>
      <c r="I453" t="s">
        <v>203</v>
      </c>
      <c r="J453" t="s">
        <v>427</v>
      </c>
      <c r="K453" t="s">
        <v>121</v>
      </c>
      <c r="L453" t="s">
        <v>581</v>
      </c>
      <c r="M453">
        <v>30.904883664904407</v>
      </c>
    </row>
    <row r="454" spans="1:13" x14ac:dyDescent="0.25">
      <c r="A454" t="s">
        <v>430</v>
      </c>
      <c r="B454" t="s">
        <v>480</v>
      </c>
      <c r="C454" t="s">
        <v>300</v>
      </c>
      <c r="D454" t="s">
        <v>522</v>
      </c>
      <c r="E454" t="str">
        <f t="shared" si="7"/>
        <v>Your sex</v>
      </c>
      <c r="F454" t="s">
        <v>372</v>
      </c>
      <c r="G454">
        <v>1</v>
      </c>
      <c r="H454" t="s">
        <v>662</v>
      </c>
      <c r="I454" t="s">
        <v>204</v>
      </c>
      <c r="J454" t="s">
        <v>429</v>
      </c>
      <c r="K454" t="s">
        <v>122</v>
      </c>
      <c r="L454" t="s">
        <v>581</v>
      </c>
      <c r="M454">
        <v>902.50163506850026</v>
      </c>
    </row>
    <row r="455" spans="1:13" x14ac:dyDescent="0.25">
      <c r="A455" t="s">
        <v>430</v>
      </c>
      <c r="B455" t="s">
        <v>480</v>
      </c>
      <c r="C455" t="s">
        <v>300</v>
      </c>
      <c r="D455" t="s">
        <v>522</v>
      </c>
      <c r="E455" t="str">
        <f t="shared" si="7"/>
        <v>Your sex</v>
      </c>
      <c r="F455" t="s">
        <v>372</v>
      </c>
      <c r="G455">
        <v>2</v>
      </c>
      <c r="H455" t="s">
        <v>663</v>
      </c>
      <c r="I455" t="s">
        <v>205</v>
      </c>
      <c r="J455" t="s">
        <v>429</v>
      </c>
      <c r="K455" t="s">
        <v>122</v>
      </c>
      <c r="L455" t="s">
        <v>581</v>
      </c>
      <c r="M455">
        <v>1059.2002743365538</v>
      </c>
    </row>
    <row r="456" spans="1:13" x14ac:dyDescent="0.25">
      <c r="A456" t="s">
        <v>430</v>
      </c>
      <c r="B456" t="s">
        <v>480</v>
      </c>
      <c r="C456" t="s">
        <v>300</v>
      </c>
      <c r="D456" t="s">
        <v>522</v>
      </c>
      <c r="E456" t="str">
        <f t="shared" si="7"/>
        <v>Your sex</v>
      </c>
      <c r="F456" t="s">
        <v>372</v>
      </c>
      <c r="G456">
        <v>95</v>
      </c>
      <c r="H456" t="s">
        <v>664</v>
      </c>
      <c r="I456" t="s">
        <v>206</v>
      </c>
      <c r="J456" t="s">
        <v>429</v>
      </c>
      <c r="K456" t="s">
        <v>122</v>
      </c>
      <c r="L456" t="s">
        <v>581</v>
      </c>
      <c r="M456">
        <v>0</v>
      </c>
    </row>
    <row r="457" spans="1:13" x14ac:dyDescent="0.25">
      <c r="A457" t="s">
        <v>432</v>
      </c>
      <c r="B457" t="s">
        <v>481</v>
      </c>
      <c r="C457" t="s">
        <v>300</v>
      </c>
      <c r="D457" t="s">
        <v>522</v>
      </c>
      <c r="E457" t="str">
        <f t="shared" si="7"/>
        <v>Mark your age group</v>
      </c>
      <c r="F457" t="s">
        <v>372</v>
      </c>
      <c r="G457">
        <v>2</v>
      </c>
      <c r="H457" t="s">
        <v>665</v>
      </c>
      <c r="I457" t="s">
        <v>207</v>
      </c>
      <c r="J457" t="s">
        <v>431</v>
      </c>
      <c r="K457" t="s">
        <v>123</v>
      </c>
      <c r="L457" t="s">
        <v>581</v>
      </c>
      <c r="M457">
        <v>1376.6265917212856</v>
      </c>
    </row>
    <row r="458" spans="1:13" x14ac:dyDescent="0.25">
      <c r="A458" t="s">
        <v>432</v>
      </c>
      <c r="B458" t="s">
        <v>481</v>
      </c>
      <c r="C458" t="s">
        <v>300</v>
      </c>
      <c r="D458" t="s">
        <v>522</v>
      </c>
      <c r="E458" t="str">
        <f t="shared" si="7"/>
        <v>Mark your age group</v>
      </c>
      <c r="F458" t="s">
        <v>372</v>
      </c>
      <c r="G458">
        <v>3</v>
      </c>
      <c r="H458" t="s">
        <v>666</v>
      </c>
      <c r="I458" t="s">
        <v>208</v>
      </c>
      <c r="J458" t="s">
        <v>431</v>
      </c>
      <c r="K458" t="s">
        <v>123</v>
      </c>
      <c r="L458" t="s">
        <v>581</v>
      </c>
      <c r="M458">
        <v>250.4465618761005</v>
      </c>
    </row>
    <row r="459" spans="1:13" x14ac:dyDescent="0.25">
      <c r="A459" t="s">
        <v>432</v>
      </c>
      <c r="B459" t="s">
        <v>481</v>
      </c>
      <c r="C459" t="s">
        <v>300</v>
      </c>
      <c r="D459" t="s">
        <v>522</v>
      </c>
      <c r="E459" t="str">
        <f t="shared" si="7"/>
        <v>Mark your age group</v>
      </c>
      <c r="F459" t="s">
        <v>372</v>
      </c>
      <c r="G459">
        <v>4</v>
      </c>
      <c r="H459" t="s">
        <v>667</v>
      </c>
      <c r="I459" t="s">
        <v>209</v>
      </c>
      <c r="J459" t="s">
        <v>431</v>
      </c>
      <c r="K459" t="s">
        <v>123</v>
      </c>
      <c r="L459" t="s">
        <v>581</v>
      </c>
      <c r="M459">
        <v>117.631469645244</v>
      </c>
    </row>
    <row r="460" spans="1:13" x14ac:dyDescent="0.25">
      <c r="A460" t="s">
        <v>432</v>
      </c>
      <c r="B460" t="s">
        <v>481</v>
      </c>
      <c r="C460" t="s">
        <v>300</v>
      </c>
      <c r="D460" t="s">
        <v>522</v>
      </c>
      <c r="E460" t="str">
        <f t="shared" si="7"/>
        <v>Mark your age group</v>
      </c>
      <c r="F460" t="s">
        <v>372</v>
      </c>
      <c r="G460">
        <v>5</v>
      </c>
      <c r="H460" t="s">
        <v>668</v>
      </c>
      <c r="I460" t="s">
        <v>210</v>
      </c>
      <c r="J460" t="s">
        <v>431</v>
      </c>
      <c r="K460" t="s">
        <v>123</v>
      </c>
      <c r="L460" t="s">
        <v>581</v>
      </c>
      <c r="M460">
        <v>101.16389315377981</v>
      </c>
    </row>
    <row r="461" spans="1:13" x14ac:dyDescent="0.25">
      <c r="A461" t="s">
        <v>432</v>
      </c>
      <c r="B461" t="s">
        <v>481</v>
      </c>
      <c r="C461" t="s">
        <v>300</v>
      </c>
      <c r="D461" t="s">
        <v>522</v>
      </c>
      <c r="E461" t="str">
        <f t="shared" si="7"/>
        <v>Mark your age group</v>
      </c>
      <c r="F461" t="s">
        <v>372</v>
      </c>
      <c r="G461">
        <v>6</v>
      </c>
      <c r="H461" t="s">
        <v>669</v>
      </c>
      <c r="I461" t="s">
        <v>211</v>
      </c>
      <c r="J461" t="s">
        <v>431</v>
      </c>
      <c r="K461" t="s">
        <v>123</v>
      </c>
      <c r="L461" t="s">
        <v>581</v>
      </c>
      <c r="M461">
        <v>79.445260329305853</v>
      </c>
    </row>
    <row r="462" spans="1:13" x14ac:dyDescent="0.25">
      <c r="A462" t="s">
        <v>432</v>
      </c>
      <c r="B462" t="s">
        <v>481</v>
      </c>
      <c r="C462" t="s">
        <v>300</v>
      </c>
      <c r="D462" t="s">
        <v>522</v>
      </c>
      <c r="E462" t="str">
        <f t="shared" si="7"/>
        <v>Mark your age group</v>
      </c>
      <c r="F462" t="s">
        <v>372</v>
      </c>
      <c r="G462">
        <v>7</v>
      </c>
      <c r="H462" t="s">
        <v>670</v>
      </c>
      <c r="I462" t="s">
        <v>212</v>
      </c>
      <c r="J462" t="s">
        <v>431</v>
      </c>
      <c r="K462" t="s">
        <v>123</v>
      </c>
      <c r="L462" t="s">
        <v>581</v>
      </c>
      <c r="M462">
        <v>13.089702037230682</v>
      </c>
    </row>
    <row r="463" spans="1:13" x14ac:dyDescent="0.25">
      <c r="A463" t="s">
        <v>432</v>
      </c>
      <c r="B463" t="s">
        <v>481</v>
      </c>
      <c r="C463" t="s">
        <v>300</v>
      </c>
      <c r="D463" t="s">
        <v>522</v>
      </c>
      <c r="E463" t="str">
        <f t="shared" si="7"/>
        <v>Mark your age group</v>
      </c>
      <c r="F463" t="s">
        <v>372</v>
      </c>
      <c r="G463">
        <v>8</v>
      </c>
      <c r="H463" t="s">
        <v>671</v>
      </c>
      <c r="I463" t="s">
        <v>213</v>
      </c>
      <c r="J463" t="s">
        <v>431</v>
      </c>
      <c r="K463" t="s">
        <v>123</v>
      </c>
      <c r="L463" t="s">
        <v>581</v>
      </c>
      <c r="M463">
        <v>11.487666267986366</v>
      </c>
    </row>
    <row r="464" spans="1:13" x14ac:dyDescent="0.25">
      <c r="A464" t="s">
        <v>432</v>
      </c>
      <c r="B464" t="s">
        <v>481</v>
      </c>
      <c r="C464" t="s">
        <v>300</v>
      </c>
      <c r="D464" t="s">
        <v>522</v>
      </c>
      <c r="E464" t="str">
        <f t="shared" si="7"/>
        <v>Mark your age group</v>
      </c>
      <c r="F464" t="s">
        <v>372</v>
      </c>
      <c r="G464">
        <v>9</v>
      </c>
      <c r="H464" t="s">
        <v>672</v>
      </c>
      <c r="I464" t="s">
        <v>214</v>
      </c>
      <c r="J464" t="s">
        <v>431</v>
      </c>
      <c r="K464" t="s">
        <v>123</v>
      </c>
      <c r="L464" t="s">
        <v>581</v>
      </c>
      <c r="M464">
        <v>5.4528990370194634</v>
      </c>
    </row>
    <row r="465" spans="1:13" x14ac:dyDescent="0.25">
      <c r="A465" t="s">
        <v>434</v>
      </c>
      <c r="B465" t="s">
        <v>482</v>
      </c>
      <c r="C465" t="s">
        <v>300</v>
      </c>
      <c r="D465" t="s">
        <v>522</v>
      </c>
      <c r="E465" t="str">
        <f t="shared" si="7"/>
        <v>Are you married?</v>
      </c>
      <c r="F465" t="s">
        <v>372</v>
      </c>
      <c r="G465">
        <v>1</v>
      </c>
      <c r="H465" t="s">
        <v>588</v>
      </c>
      <c r="I465" t="s">
        <v>185</v>
      </c>
      <c r="J465" t="s">
        <v>433</v>
      </c>
      <c r="K465" t="s">
        <v>124</v>
      </c>
      <c r="L465" t="s">
        <v>581</v>
      </c>
      <c r="M465">
        <v>96.572132728917296</v>
      </c>
    </row>
    <row r="466" spans="1:13" x14ac:dyDescent="0.25">
      <c r="A466" t="s">
        <v>434</v>
      </c>
      <c r="B466" t="s">
        <v>482</v>
      </c>
      <c r="C466" t="s">
        <v>300</v>
      </c>
      <c r="D466" t="s">
        <v>522</v>
      </c>
      <c r="E466" t="str">
        <f t="shared" si="7"/>
        <v>Are you married?</v>
      </c>
      <c r="F466" t="s">
        <v>372</v>
      </c>
      <c r="G466">
        <v>2</v>
      </c>
      <c r="H466" t="s">
        <v>589</v>
      </c>
      <c r="I466" t="s">
        <v>186</v>
      </c>
      <c r="J466" t="s">
        <v>433</v>
      </c>
      <c r="K466" t="s">
        <v>124</v>
      </c>
      <c r="L466" t="s">
        <v>581</v>
      </c>
      <c r="M466">
        <v>1847.1249939224901</v>
      </c>
    </row>
    <row r="467" spans="1:13" x14ac:dyDescent="0.25">
      <c r="A467" t="s">
        <v>436</v>
      </c>
      <c r="B467" t="s">
        <v>483</v>
      </c>
      <c r="C467" t="s">
        <v>300</v>
      </c>
      <c r="D467" t="s">
        <v>522</v>
      </c>
      <c r="E467" t="str">
        <f t="shared" si="7"/>
        <v>Do you have children who live with you and depend on you for their care?</v>
      </c>
      <c r="F467" t="s">
        <v>372</v>
      </c>
      <c r="G467">
        <v>1</v>
      </c>
      <c r="H467" t="s">
        <v>588</v>
      </c>
      <c r="I467" t="s">
        <v>185</v>
      </c>
      <c r="J467" t="s">
        <v>435</v>
      </c>
      <c r="K467" t="s">
        <v>125</v>
      </c>
      <c r="L467" t="s">
        <v>581</v>
      </c>
      <c r="M467">
        <v>163.46038044129017</v>
      </c>
    </row>
    <row r="468" spans="1:13" x14ac:dyDescent="0.25">
      <c r="A468" t="s">
        <v>436</v>
      </c>
      <c r="B468" t="s">
        <v>483</v>
      </c>
      <c r="C468" t="s">
        <v>300</v>
      </c>
      <c r="D468" t="s">
        <v>522</v>
      </c>
      <c r="E468" t="str">
        <f t="shared" si="7"/>
        <v>Do you have children who live with you and depend on you for their care?</v>
      </c>
      <c r="F468" t="s">
        <v>372</v>
      </c>
      <c r="G468">
        <v>2</v>
      </c>
      <c r="H468" t="s">
        <v>589</v>
      </c>
      <c r="I468" t="s">
        <v>186</v>
      </c>
      <c r="J468" t="s">
        <v>435</v>
      </c>
      <c r="K468" t="s">
        <v>125</v>
      </c>
      <c r="L468" t="s">
        <v>581</v>
      </c>
      <c r="M468">
        <v>1769.8830422245026</v>
      </c>
    </row>
    <row r="469" spans="1:13" x14ac:dyDescent="0.25">
      <c r="A469" t="s">
        <v>438</v>
      </c>
      <c r="B469" t="s">
        <v>484</v>
      </c>
      <c r="C469" t="s">
        <v>300</v>
      </c>
      <c r="D469" t="s">
        <v>522</v>
      </c>
      <c r="E469" t="str">
        <f t="shared" si="7"/>
        <v>Is English your native language?</v>
      </c>
      <c r="F469" t="s">
        <v>372</v>
      </c>
      <c r="G469">
        <v>1</v>
      </c>
      <c r="H469" t="s">
        <v>588</v>
      </c>
      <c r="I469" t="s">
        <v>185</v>
      </c>
      <c r="J469" t="s">
        <v>437</v>
      </c>
      <c r="K469" t="s">
        <v>126</v>
      </c>
      <c r="L469" t="s">
        <v>581</v>
      </c>
      <c r="M469">
        <v>1341.008720058876</v>
      </c>
    </row>
    <row r="470" spans="1:13" x14ac:dyDescent="0.25">
      <c r="A470" t="s">
        <v>438</v>
      </c>
      <c r="B470" t="s">
        <v>484</v>
      </c>
      <c r="C470" t="s">
        <v>300</v>
      </c>
      <c r="D470" t="s">
        <v>522</v>
      </c>
      <c r="E470" t="str">
        <f t="shared" si="7"/>
        <v>Is English your native language?</v>
      </c>
      <c r="F470" t="s">
        <v>372</v>
      </c>
      <c r="G470">
        <v>2</v>
      </c>
      <c r="H470" t="s">
        <v>589</v>
      </c>
      <c r="I470" t="s">
        <v>186</v>
      </c>
      <c r="J470" t="s">
        <v>437</v>
      </c>
      <c r="K470" t="s">
        <v>126</v>
      </c>
      <c r="L470" t="s">
        <v>581</v>
      </c>
      <c r="M470">
        <v>600.58408742682593</v>
      </c>
    </row>
    <row r="471" spans="1:13" x14ac:dyDescent="0.25">
      <c r="A471" t="s">
        <v>440</v>
      </c>
      <c r="B471" t="s">
        <v>485</v>
      </c>
      <c r="C471" t="s">
        <v>300</v>
      </c>
      <c r="D471" t="s">
        <v>522</v>
      </c>
      <c r="E471" t="str">
        <f t="shared" si="7"/>
        <v>Are you an international student or nonresident alien?</v>
      </c>
      <c r="F471" t="s">
        <v>372</v>
      </c>
      <c r="G471">
        <v>1</v>
      </c>
      <c r="H471" t="s">
        <v>588</v>
      </c>
      <c r="I471" t="s">
        <v>185</v>
      </c>
      <c r="J471" t="s">
        <v>439</v>
      </c>
      <c r="K471" t="s">
        <v>127</v>
      </c>
      <c r="L471" t="s">
        <v>581</v>
      </c>
      <c r="M471">
        <v>81.473767365426539</v>
      </c>
    </row>
    <row r="472" spans="1:13" x14ac:dyDescent="0.25">
      <c r="A472" t="s">
        <v>440</v>
      </c>
      <c r="B472" t="s">
        <v>485</v>
      </c>
      <c r="C472" t="s">
        <v>300</v>
      </c>
      <c r="D472" t="s">
        <v>522</v>
      </c>
      <c r="E472" t="str">
        <f t="shared" si="7"/>
        <v>Are you an international student or nonresident alien?</v>
      </c>
      <c r="F472" t="s">
        <v>372</v>
      </c>
      <c r="G472">
        <v>2</v>
      </c>
      <c r="H472" t="s">
        <v>589</v>
      </c>
      <c r="I472" t="s">
        <v>186</v>
      </c>
      <c r="J472" t="s">
        <v>439</v>
      </c>
      <c r="K472" t="s">
        <v>127</v>
      </c>
      <c r="L472" t="s">
        <v>581</v>
      </c>
      <c r="M472">
        <v>1850.4932500373461</v>
      </c>
    </row>
    <row r="473" spans="1:13" x14ac:dyDescent="0.25">
      <c r="A473" t="s">
        <v>442</v>
      </c>
      <c r="B473" t="s">
        <v>486</v>
      </c>
      <c r="C473" t="s">
        <v>300</v>
      </c>
      <c r="D473" t="s">
        <v>522</v>
      </c>
      <c r="E473" t="str">
        <f t="shared" si="7"/>
        <v>What is your racial/ethnic identification?</v>
      </c>
      <c r="F473" t="s">
        <v>372</v>
      </c>
      <c r="G473">
        <v>1</v>
      </c>
      <c r="H473" t="s">
        <v>673</v>
      </c>
      <c r="I473" t="s">
        <v>215</v>
      </c>
      <c r="J473" t="s">
        <v>441</v>
      </c>
      <c r="K473" t="s">
        <v>128</v>
      </c>
      <c r="L473" t="s">
        <v>581</v>
      </c>
      <c r="M473">
        <v>4.2849199091700152</v>
      </c>
    </row>
    <row r="474" spans="1:13" x14ac:dyDescent="0.25">
      <c r="A474" t="s">
        <v>442</v>
      </c>
      <c r="B474" t="s">
        <v>486</v>
      </c>
      <c r="C474" t="s">
        <v>300</v>
      </c>
      <c r="D474" t="s">
        <v>522</v>
      </c>
      <c r="E474" t="str">
        <f t="shared" si="7"/>
        <v>What is your racial/ethnic identification?</v>
      </c>
      <c r="F474" t="s">
        <v>372</v>
      </c>
      <c r="G474">
        <v>2</v>
      </c>
      <c r="H474" t="s">
        <v>674</v>
      </c>
      <c r="I474" t="s">
        <v>216</v>
      </c>
      <c r="J474" t="s">
        <v>441</v>
      </c>
      <c r="K474" t="s">
        <v>128</v>
      </c>
      <c r="L474" t="s">
        <v>581</v>
      </c>
      <c r="M474">
        <v>127.74272452762398</v>
      </c>
    </row>
    <row r="475" spans="1:13" x14ac:dyDescent="0.25">
      <c r="A475" t="s">
        <v>442</v>
      </c>
      <c r="B475" t="s">
        <v>486</v>
      </c>
      <c r="C475" t="s">
        <v>300</v>
      </c>
      <c r="D475" t="s">
        <v>522</v>
      </c>
      <c r="E475" t="str">
        <f t="shared" si="7"/>
        <v>What is your racial/ethnic identification?</v>
      </c>
      <c r="F475" t="s">
        <v>372</v>
      </c>
      <c r="G475">
        <v>3</v>
      </c>
      <c r="H475" t="s">
        <v>675</v>
      </c>
      <c r="I475" t="s">
        <v>217</v>
      </c>
      <c r="J475" t="s">
        <v>441</v>
      </c>
      <c r="K475" t="s">
        <v>128</v>
      </c>
      <c r="L475" t="s">
        <v>581</v>
      </c>
      <c r="M475">
        <v>0.16161625364431487</v>
      </c>
    </row>
    <row r="476" spans="1:13" x14ac:dyDescent="0.25">
      <c r="A476" t="s">
        <v>442</v>
      </c>
      <c r="B476" t="s">
        <v>486</v>
      </c>
      <c r="C476" t="s">
        <v>300</v>
      </c>
      <c r="D476" t="s">
        <v>522</v>
      </c>
      <c r="E476" t="str">
        <f t="shared" si="7"/>
        <v>What is your racial/ethnic identification?</v>
      </c>
      <c r="F476" t="s">
        <v>372</v>
      </c>
      <c r="G476">
        <v>4</v>
      </c>
      <c r="H476" t="s">
        <v>676</v>
      </c>
      <c r="I476" t="s">
        <v>218</v>
      </c>
      <c r="J476" t="s">
        <v>441</v>
      </c>
      <c r="K476" t="s">
        <v>128</v>
      </c>
      <c r="L476" t="s">
        <v>581</v>
      </c>
      <c r="M476">
        <v>280.1246114348902</v>
      </c>
    </row>
    <row r="477" spans="1:13" x14ac:dyDescent="0.25">
      <c r="A477" t="s">
        <v>442</v>
      </c>
      <c r="B477" t="s">
        <v>486</v>
      </c>
      <c r="C477" t="s">
        <v>300</v>
      </c>
      <c r="D477" t="s">
        <v>522</v>
      </c>
      <c r="E477" t="str">
        <f t="shared" si="7"/>
        <v>What is your racial/ethnic identification?</v>
      </c>
      <c r="F477" t="s">
        <v>372</v>
      </c>
      <c r="G477">
        <v>5</v>
      </c>
      <c r="H477" t="s">
        <v>677</v>
      </c>
      <c r="I477" t="s">
        <v>219</v>
      </c>
      <c r="J477" t="s">
        <v>441</v>
      </c>
      <c r="K477" t="s">
        <v>128</v>
      </c>
      <c r="L477" t="s">
        <v>581</v>
      </c>
      <c r="M477">
        <v>499.04844453876626</v>
      </c>
    </row>
    <row r="478" spans="1:13" x14ac:dyDescent="0.25">
      <c r="A478" t="s">
        <v>442</v>
      </c>
      <c r="B478" t="s">
        <v>486</v>
      </c>
      <c r="C478" t="s">
        <v>300</v>
      </c>
      <c r="D478" t="s">
        <v>522</v>
      </c>
      <c r="E478" t="str">
        <f t="shared" si="7"/>
        <v>What is your racial/ethnic identification?</v>
      </c>
      <c r="F478" t="s">
        <v>372</v>
      </c>
      <c r="G478">
        <v>6</v>
      </c>
      <c r="H478" t="s">
        <v>678</v>
      </c>
      <c r="I478" t="s">
        <v>220</v>
      </c>
      <c r="J478" t="s">
        <v>441</v>
      </c>
      <c r="K478" t="s">
        <v>128</v>
      </c>
      <c r="L478" t="s">
        <v>581</v>
      </c>
      <c r="M478">
        <v>958.10001436154562</v>
      </c>
    </row>
    <row r="479" spans="1:13" x14ac:dyDescent="0.25">
      <c r="A479" t="s">
        <v>442</v>
      </c>
      <c r="B479" t="s">
        <v>486</v>
      </c>
      <c r="C479" t="s">
        <v>300</v>
      </c>
      <c r="D479" t="s">
        <v>522</v>
      </c>
      <c r="E479" t="str">
        <f t="shared" si="7"/>
        <v>What is your racial/ethnic identification?</v>
      </c>
      <c r="F479" t="s">
        <v>372</v>
      </c>
      <c r="G479">
        <v>7</v>
      </c>
      <c r="H479" t="s">
        <v>679</v>
      </c>
      <c r="I479" t="s">
        <v>221</v>
      </c>
      <c r="J479" t="s">
        <v>441</v>
      </c>
      <c r="K479" t="s">
        <v>128</v>
      </c>
      <c r="L479" t="s">
        <v>581</v>
      </c>
      <c r="M479">
        <v>60.521353280238635</v>
      </c>
    </row>
    <row r="480" spans="1:13" x14ac:dyDescent="0.25">
      <c r="A480" t="s">
        <v>444</v>
      </c>
      <c r="B480" t="s">
        <v>487</v>
      </c>
      <c r="C480" t="s">
        <v>300</v>
      </c>
      <c r="D480" t="s">
        <v>522</v>
      </c>
      <c r="E480" t="str">
        <f t="shared" si="7"/>
        <v>What is the highest academic certificate or degree you have earned?</v>
      </c>
      <c r="F480" t="s">
        <v>372</v>
      </c>
      <c r="G480">
        <v>1</v>
      </c>
      <c r="H480" t="s">
        <v>611</v>
      </c>
      <c r="I480" t="s">
        <v>187</v>
      </c>
      <c r="J480" t="s">
        <v>443</v>
      </c>
      <c r="K480" t="s">
        <v>129</v>
      </c>
      <c r="L480" t="s">
        <v>581</v>
      </c>
      <c r="M480">
        <v>22.398294002510347</v>
      </c>
    </row>
    <row r="481" spans="1:13" x14ac:dyDescent="0.25">
      <c r="A481" t="s">
        <v>444</v>
      </c>
      <c r="B481" t="s">
        <v>487</v>
      </c>
      <c r="C481" t="s">
        <v>300</v>
      </c>
      <c r="D481" t="s">
        <v>522</v>
      </c>
      <c r="E481" t="str">
        <f t="shared" si="7"/>
        <v>What is the highest academic certificate or degree you have earned?</v>
      </c>
      <c r="F481" t="s">
        <v>372</v>
      </c>
      <c r="G481">
        <v>2</v>
      </c>
      <c r="H481" t="s">
        <v>680</v>
      </c>
      <c r="I481" t="s">
        <v>222</v>
      </c>
      <c r="J481" t="s">
        <v>443</v>
      </c>
      <c r="K481" t="s">
        <v>129</v>
      </c>
      <c r="L481" t="s">
        <v>581</v>
      </c>
      <c r="M481">
        <v>44.177737115382406</v>
      </c>
    </row>
    <row r="482" spans="1:13" x14ac:dyDescent="0.25">
      <c r="A482" t="s">
        <v>444</v>
      </c>
      <c r="B482" t="s">
        <v>487</v>
      </c>
      <c r="C482" t="s">
        <v>300</v>
      </c>
      <c r="D482" t="s">
        <v>522</v>
      </c>
      <c r="E482" t="str">
        <f t="shared" si="7"/>
        <v>What is the highest academic certificate or degree you have earned?</v>
      </c>
      <c r="F482" t="s">
        <v>372</v>
      </c>
      <c r="G482">
        <v>3</v>
      </c>
      <c r="H482" t="s">
        <v>681</v>
      </c>
      <c r="I482" t="s">
        <v>223</v>
      </c>
      <c r="J482" t="s">
        <v>443</v>
      </c>
      <c r="K482" t="s">
        <v>129</v>
      </c>
      <c r="L482" t="s">
        <v>581</v>
      </c>
      <c r="M482">
        <v>1786.4502215981515</v>
      </c>
    </row>
    <row r="483" spans="1:13" x14ac:dyDescent="0.25">
      <c r="A483" t="s">
        <v>444</v>
      </c>
      <c r="B483" t="s">
        <v>487</v>
      </c>
      <c r="C483" t="s">
        <v>300</v>
      </c>
      <c r="D483" t="s">
        <v>522</v>
      </c>
      <c r="E483" t="str">
        <f t="shared" si="7"/>
        <v>What is the highest academic certificate or degree you have earned?</v>
      </c>
      <c r="F483" t="s">
        <v>372</v>
      </c>
      <c r="G483">
        <v>4</v>
      </c>
      <c r="H483" t="s">
        <v>682</v>
      </c>
      <c r="I483" t="s">
        <v>224</v>
      </c>
      <c r="J483" t="s">
        <v>443</v>
      </c>
      <c r="K483" t="s">
        <v>129</v>
      </c>
      <c r="L483" t="s">
        <v>581</v>
      </c>
      <c r="M483">
        <v>59.183077135857999</v>
      </c>
    </row>
    <row r="484" spans="1:13" x14ac:dyDescent="0.25">
      <c r="A484" t="s">
        <v>444</v>
      </c>
      <c r="B484" t="s">
        <v>487</v>
      </c>
      <c r="C484" t="s">
        <v>300</v>
      </c>
      <c r="D484" t="s">
        <v>522</v>
      </c>
      <c r="E484" t="str">
        <f t="shared" si="7"/>
        <v>What is the highest academic certificate or degree you have earned?</v>
      </c>
      <c r="F484" t="s">
        <v>372</v>
      </c>
      <c r="G484">
        <v>5</v>
      </c>
      <c r="H484" t="s">
        <v>683</v>
      </c>
      <c r="I484" t="s">
        <v>225</v>
      </c>
      <c r="J484" t="s">
        <v>443</v>
      </c>
      <c r="K484" t="s">
        <v>129</v>
      </c>
      <c r="L484" t="s">
        <v>581</v>
      </c>
      <c r="M484">
        <v>11.505778039489789</v>
      </c>
    </row>
    <row r="485" spans="1:13" x14ac:dyDescent="0.25">
      <c r="A485" t="s">
        <v>444</v>
      </c>
      <c r="B485" t="s">
        <v>487</v>
      </c>
      <c r="C485" t="s">
        <v>300</v>
      </c>
      <c r="D485" t="s">
        <v>522</v>
      </c>
      <c r="E485" t="str">
        <f t="shared" si="7"/>
        <v>What is the highest academic certificate or degree you have earned?</v>
      </c>
      <c r="F485" t="s">
        <v>372</v>
      </c>
      <c r="G485">
        <v>6</v>
      </c>
      <c r="H485" t="s">
        <v>684</v>
      </c>
      <c r="I485" t="s">
        <v>226</v>
      </c>
      <c r="J485" t="s">
        <v>443</v>
      </c>
      <c r="K485" t="s">
        <v>129</v>
      </c>
      <c r="L485" t="s">
        <v>581</v>
      </c>
      <c r="M485">
        <v>14.362924659947174</v>
      </c>
    </row>
    <row r="486" spans="1:13" x14ac:dyDescent="0.25">
      <c r="A486" t="s">
        <v>444</v>
      </c>
      <c r="B486" t="s">
        <v>487</v>
      </c>
      <c r="C486" t="s">
        <v>300</v>
      </c>
      <c r="D486" t="s">
        <v>522</v>
      </c>
      <c r="E486" t="str">
        <f t="shared" si="7"/>
        <v>What is the highest academic certificate or degree you have earned?</v>
      </c>
      <c r="F486" t="s">
        <v>372</v>
      </c>
      <c r="G486">
        <v>7</v>
      </c>
      <c r="H486" t="s">
        <v>685</v>
      </c>
      <c r="I486" t="s">
        <v>227</v>
      </c>
      <c r="J486" t="s">
        <v>443</v>
      </c>
      <c r="K486" t="s">
        <v>129</v>
      </c>
      <c r="L486" t="s">
        <v>581</v>
      </c>
      <c r="M486">
        <v>5.2973893399952763</v>
      </c>
    </row>
    <row r="487" spans="1:13" x14ac:dyDescent="0.25">
      <c r="A487" t="s">
        <v>446</v>
      </c>
      <c r="B487" t="s">
        <v>762</v>
      </c>
      <c r="C487" t="s">
        <v>300</v>
      </c>
      <c r="D487" t="s">
        <v>556</v>
      </c>
      <c r="E487" t="str">
        <f t="shared" si="7"/>
        <v>Please indicate whether your goal for attending this college include the following:To complete a certificate</v>
      </c>
      <c r="F487" t="s">
        <v>403</v>
      </c>
      <c r="G487">
        <v>1</v>
      </c>
      <c r="H487" t="s">
        <v>588</v>
      </c>
      <c r="I487" t="s">
        <v>185</v>
      </c>
      <c r="J487" t="s">
        <v>445</v>
      </c>
      <c r="K487" t="s">
        <v>130</v>
      </c>
      <c r="L487" t="s">
        <v>581</v>
      </c>
      <c r="M487">
        <v>1079.9445101614319</v>
      </c>
    </row>
    <row r="488" spans="1:13" x14ac:dyDescent="0.25">
      <c r="A488" t="s">
        <v>446</v>
      </c>
      <c r="B488" t="s">
        <v>762</v>
      </c>
      <c r="C488" t="s">
        <v>300</v>
      </c>
      <c r="D488" t="s">
        <v>556</v>
      </c>
      <c r="E488" t="str">
        <f t="shared" si="7"/>
        <v>Please indicate whether your goal for attending this college include the following:To complete a certificate</v>
      </c>
      <c r="F488" t="s">
        <v>403</v>
      </c>
      <c r="G488">
        <v>2</v>
      </c>
      <c r="H488" t="s">
        <v>589</v>
      </c>
      <c r="I488" t="s">
        <v>186</v>
      </c>
      <c r="J488" t="s">
        <v>445</v>
      </c>
      <c r="K488" t="s">
        <v>130</v>
      </c>
      <c r="L488" t="s">
        <v>581</v>
      </c>
      <c r="M488">
        <v>783.42558723327284</v>
      </c>
    </row>
    <row r="489" spans="1:13" x14ac:dyDescent="0.25">
      <c r="A489" t="s">
        <v>446</v>
      </c>
      <c r="B489" t="s">
        <v>762</v>
      </c>
      <c r="C489" t="s">
        <v>300</v>
      </c>
      <c r="D489" t="s">
        <v>557</v>
      </c>
      <c r="E489" t="str">
        <f t="shared" si="7"/>
        <v>Please indicate whether your goal for attending this college include the following:To obtain an Associate degree</v>
      </c>
      <c r="F489" t="s">
        <v>403</v>
      </c>
      <c r="G489">
        <v>1</v>
      </c>
      <c r="H489" t="s">
        <v>588</v>
      </c>
      <c r="I489" t="s">
        <v>185</v>
      </c>
      <c r="J489" t="s">
        <v>445</v>
      </c>
      <c r="K489" t="s">
        <v>131</v>
      </c>
      <c r="L489" t="s">
        <v>581</v>
      </c>
      <c r="M489">
        <v>1602.7513161751463</v>
      </c>
    </row>
    <row r="490" spans="1:13" x14ac:dyDescent="0.25">
      <c r="A490" t="s">
        <v>446</v>
      </c>
      <c r="B490" t="s">
        <v>762</v>
      </c>
      <c r="C490" t="s">
        <v>300</v>
      </c>
      <c r="D490" t="s">
        <v>557</v>
      </c>
      <c r="E490" t="str">
        <f t="shared" si="7"/>
        <v>Please indicate whether your goal for attending this college include the following:To obtain an Associate degree</v>
      </c>
      <c r="F490" t="s">
        <v>403</v>
      </c>
      <c r="G490">
        <v>2</v>
      </c>
      <c r="H490" t="s">
        <v>589</v>
      </c>
      <c r="I490" t="s">
        <v>186</v>
      </c>
      <c r="J490" t="s">
        <v>445</v>
      </c>
      <c r="K490" t="s">
        <v>131</v>
      </c>
      <c r="L490" t="s">
        <v>581</v>
      </c>
      <c r="M490">
        <v>297.86777242527751</v>
      </c>
    </row>
    <row r="491" spans="1:13" x14ac:dyDescent="0.25">
      <c r="A491" t="s">
        <v>446</v>
      </c>
      <c r="B491" t="s">
        <v>762</v>
      </c>
      <c r="C491" t="s">
        <v>300</v>
      </c>
      <c r="D491" t="s">
        <v>558</v>
      </c>
      <c r="E491" t="str">
        <f t="shared" si="7"/>
        <v>Please indicate whether your goal for attending this college include the following:To transfer to a 4-year college or university</v>
      </c>
      <c r="F491" t="s">
        <v>403</v>
      </c>
      <c r="G491">
        <v>1</v>
      </c>
      <c r="H491" t="s">
        <v>588</v>
      </c>
      <c r="I491" t="s">
        <v>185</v>
      </c>
      <c r="J491" t="s">
        <v>445</v>
      </c>
      <c r="K491" t="s">
        <v>132</v>
      </c>
      <c r="L491" t="s">
        <v>581</v>
      </c>
      <c r="M491">
        <v>1489.7309155691194</v>
      </c>
    </row>
    <row r="492" spans="1:13" x14ac:dyDescent="0.25">
      <c r="A492" t="s">
        <v>446</v>
      </c>
      <c r="B492" t="s">
        <v>762</v>
      </c>
      <c r="C492" t="s">
        <v>300</v>
      </c>
      <c r="D492" t="s">
        <v>558</v>
      </c>
      <c r="E492" t="str">
        <f t="shared" si="7"/>
        <v>Please indicate whether your goal for attending this college include the following:To transfer to a 4-year college or university</v>
      </c>
      <c r="F492" t="s">
        <v>403</v>
      </c>
      <c r="G492">
        <v>2</v>
      </c>
      <c r="H492" t="s">
        <v>589</v>
      </c>
      <c r="I492" t="s">
        <v>186</v>
      </c>
      <c r="J492" t="s">
        <v>445</v>
      </c>
      <c r="K492" t="s">
        <v>132</v>
      </c>
      <c r="L492" t="s">
        <v>581</v>
      </c>
      <c r="M492">
        <v>380.69583837100157</v>
      </c>
    </row>
    <row r="493" spans="1:13" x14ac:dyDescent="0.25">
      <c r="A493" t="s">
        <v>448</v>
      </c>
      <c r="B493" t="s">
        <v>488</v>
      </c>
      <c r="C493" t="s">
        <v>300</v>
      </c>
      <c r="D493" t="s">
        <v>559</v>
      </c>
      <c r="E493" t="str">
        <f t="shared" si="7"/>
        <v>Who in your family has attended at least some college? Mother</v>
      </c>
      <c r="F493" t="s">
        <v>372</v>
      </c>
      <c r="G493">
        <v>0</v>
      </c>
      <c r="H493" t="s">
        <v>655</v>
      </c>
      <c r="I493" t="s">
        <v>228</v>
      </c>
      <c r="J493" t="s">
        <v>447</v>
      </c>
      <c r="K493" t="s">
        <v>133</v>
      </c>
      <c r="L493" t="s">
        <v>581</v>
      </c>
      <c r="M493">
        <v>1097.7986643657566</v>
      </c>
    </row>
    <row r="494" spans="1:13" x14ac:dyDescent="0.25">
      <c r="A494" t="s">
        <v>448</v>
      </c>
      <c r="B494" t="s">
        <v>488</v>
      </c>
      <c r="C494" t="s">
        <v>300</v>
      </c>
      <c r="D494" t="s">
        <v>559</v>
      </c>
      <c r="E494" t="str">
        <f t="shared" si="7"/>
        <v>Who in your family has attended at least some college? Mother</v>
      </c>
      <c r="F494" t="s">
        <v>372</v>
      </c>
      <c r="G494">
        <v>1</v>
      </c>
      <c r="H494" t="s">
        <v>588</v>
      </c>
      <c r="I494" t="s">
        <v>229</v>
      </c>
      <c r="J494" t="s">
        <v>447</v>
      </c>
      <c r="K494" t="s">
        <v>133</v>
      </c>
      <c r="L494" t="s">
        <v>581</v>
      </c>
      <c r="M494">
        <v>863.90324503929321</v>
      </c>
    </row>
    <row r="495" spans="1:13" x14ac:dyDescent="0.25">
      <c r="A495" t="s">
        <v>448</v>
      </c>
      <c r="B495" t="s">
        <v>488</v>
      </c>
      <c r="C495" t="s">
        <v>300</v>
      </c>
      <c r="D495" t="s">
        <v>560</v>
      </c>
      <c r="E495" t="str">
        <f t="shared" si="7"/>
        <v>Who in your family has attended at least some college? Father</v>
      </c>
      <c r="F495" t="s">
        <v>372</v>
      </c>
      <c r="G495">
        <v>0</v>
      </c>
      <c r="H495" t="s">
        <v>655</v>
      </c>
      <c r="I495" t="s">
        <v>228</v>
      </c>
      <c r="J495" t="s">
        <v>447</v>
      </c>
      <c r="K495" t="s">
        <v>134</v>
      </c>
      <c r="L495" t="s">
        <v>581</v>
      </c>
      <c r="M495">
        <v>1305.1617448692489</v>
      </c>
    </row>
    <row r="496" spans="1:13" x14ac:dyDescent="0.25">
      <c r="A496" t="s">
        <v>448</v>
      </c>
      <c r="B496" t="s">
        <v>488</v>
      </c>
      <c r="C496" t="s">
        <v>300</v>
      </c>
      <c r="D496" t="s">
        <v>560</v>
      </c>
      <c r="E496" t="str">
        <f t="shared" si="7"/>
        <v>Who in your family has attended at least some college? Father</v>
      </c>
      <c r="F496" t="s">
        <v>372</v>
      </c>
      <c r="G496">
        <v>1</v>
      </c>
      <c r="H496" t="s">
        <v>588</v>
      </c>
      <c r="I496" t="s">
        <v>229</v>
      </c>
      <c r="J496" t="s">
        <v>447</v>
      </c>
      <c r="K496" t="s">
        <v>134</v>
      </c>
      <c r="L496" t="s">
        <v>581</v>
      </c>
      <c r="M496">
        <v>656.54016453579254</v>
      </c>
    </row>
    <row r="497" spans="1:13" x14ac:dyDescent="0.25">
      <c r="A497" t="s">
        <v>448</v>
      </c>
      <c r="B497" t="s">
        <v>488</v>
      </c>
      <c r="C497" t="s">
        <v>300</v>
      </c>
      <c r="D497" t="s">
        <v>561</v>
      </c>
      <c r="E497" t="str">
        <f t="shared" si="7"/>
        <v>Who in your family has attended at least some college? Brother/Sister</v>
      </c>
      <c r="F497" t="s">
        <v>372</v>
      </c>
      <c r="G497">
        <v>0</v>
      </c>
      <c r="H497" t="s">
        <v>655</v>
      </c>
      <c r="I497" t="s">
        <v>228</v>
      </c>
      <c r="J497" t="s">
        <v>447</v>
      </c>
      <c r="K497" t="s">
        <v>135</v>
      </c>
      <c r="L497" t="s">
        <v>581</v>
      </c>
      <c r="M497">
        <v>1077.0103989834765</v>
      </c>
    </row>
    <row r="498" spans="1:13" x14ac:dyDescent="0.25">
      <c r="A498" t="s">
        <v>448</v>
      </c>
      <c r="B498" t="s">
        <v>488</v>
      </c>
      <c r="C498" t="s">
        <v>300</v>
      </c>
      <c r="D498" t="s">
        <v>561</v>
      </c>
      <c r="E498" t="str">
        <f t="shared" si="7"/>
        <v>Who in your family has attended at least some college? Brother/Sister</v>
      </c>
      <c r="F498" t="s">
        <v>372</v>
      </c>
      <c r="G498">
        <v>1</v>
      </c>
      <c r="H498" t="s">
        <v>588</v>
      </c>
      <c r="I498" t="s">
        <v>229</v>
      </c>
      <c r="J498" t="s">
        <v>447</v>
      </c>
      <c r="K498" t="s">
        <v>135</v>
      </c>
      <c r="L498" t="s">
        <v>581</v>
      </c>
      <c r="M498">
        <v>884.69151042157569</v>
      </c>
    </row>
    <row r="499" spans="1:13" x14ac:dyDescent="0.25">
      <c r="A499" t="s">
        <v>448</v>
      </c>
      <c r="B499" t="s">
        <v>488</v>
      </c>
      <c r="C499" t="s">
        <v>300</v>
      </c>
      <c r="D499" t="s">
        <v>562</v>
      </c>
      <c r="E499" t="str">
        <f t="shared" si="7"/>
        <v>Who in your family has attended at least some college? Child</v>
      </c>
      <c r="F499" t="s">
        <v>372</v>
      </c>
      <c r="G499">
        <v>0</v>
      </c>
      <c r="H499" t="s">
        <v>655</v>
      </c>
      <c r="I499" t="s">
        <v>228</v>
      </c>
      <c r="J499" t="s">
        <v>447</v>
      </c>
      <c r="K499" t="s">
        <v>136</v>
      </c>
      <c r="L499" t="s">
        <v>581</v>
      </c>
      <c r="M499">
        <v>1940.6105892940548</v>
      </c>
    </row>
    <row r="500" spans="1:13" x14ac:dyDescent="0.25">
      <c r="A500" t="s">
        <v>448</v>
      </c>
      <c r="B500" t="s">
        <v>488</v>
      </c>
      <c r="C500" t="s">
        <v>300</v>
      </c>
      <c r="D500" t="s">
        <v>562</v>
      </c>
      <c r="E500" t="str">
        <f t="shared" si="7"/>
        <v>Who in your family has attended at least some college? Child</v>
      </c>
      <c r="F500" t="s">
        <v>372</v>
      </c>
      <c r="G500">
        <v>1</v>
      </c>
      <c r="H500" t="s">
        <v>588</v>
      </c>
      <c r="I500" t="s">
        <v>229</v>
      </c>
      <c r="J500" t="s">
        <v>447</v>
      </c>
      <c r="K500" t="s">
        <v>136</v>
      </c>
      <c r="L500" t="s">
        <v>581</v>
      </c>
      <c r="M500">
        <v>21.09132011099857</v>
      </c>
    </row>
    <row r="501" spans="1:13" x14ac:dyDescent="0.25">
      <c r="A501" t="s">
        <v>448</v>
      </c>
      <c r="B501" t="s">
        <v>488</v>
      </c>
      <c r="C501" t="s">
        <v>300</v>
      </c>
      <c r="D501" t="s">
        <v>563</v>
      </c>
      <c r="E501" t="str">
        <f t="shared" si="7"/>
        <v>Who in your family has attended at least some college? Spouse/Partner</v>
      </c>
      <c r="F501" t="s">
        <v>372</v>
      </c>
      <c r="G501">
        <v>0</v>
      </c>
      <c r="H501" t="s">
        <v>655</v>
      </c>
      <c r="I501" t="s">
        <v>228</v>
      </c>
      <c r="J501" t="s">
        <v>447</v>
      </c>
      <c r="K501" t="s">
        <v>137</v>
      </c>
      <c r="L501" t="s">
        <v>581</v>
      </c>
      <c r="M501">
        <v>1832.4965448315359</v>
      </c>
    </row>
    <row r="502" spans="1:13" x14ac:dyDescent="0.25">
      <c r="A502" t="s">
        <v>448</v>
      </c>
      <c r="B502" t="s">
        <v>488</v>
      </c>
      <c r="C502" t="s">
        <v>300</v>
      </c>
      <c r="D502" t="s">
        <v>563</v>
      </c>
      <c r="E502" t="str">
        <f t="shared" si="7"/>
        <v>Who in your family has attended at least some college? Spouse/Partner</v>
      </c>
      <c r="F502" t="s">
        <v>372</v>
      </c>
      <c r="G502">
        <v>1</v>
      </c>
      <c r="H502" t="s">
        <v>588</v>
      </c>
      <c r="I502" t="s">
        <v>229</v>
      </c>
      <c r="J502" t="s">
        <v>447</v>
      </c>
      <c r="K502" t="s">
        <v>137</v>
      </c>
      <c r="L502" t="s">
        <v>581</v>
      </c>
      <c r="M502">
        <v>129.20536457351494</v>
      </c>
    </row>
    <row r="503" spans="1:13" x14ac:dyDescent="0.25">
      <c r="A503" t="s">
        <v>448</v>
      </c>
      <c r="B503" t="s">
        <v>488</v>
      </c>
      <c r="C503" t="s">
        <v>300</v>
      </c>
      <c r="D503" t="s">
        <v>564</v>
      </c>
      <c r="E503" t="str">
        <f t="shared" si="7"/>
        <v>Who in your family has attended at least some college? Legal Guardian</v>
      </c>
      <c r="F503" t="s">
        <v>372</v>
      </c>
      <c r="G503">
        <v>0</v>
      </c>
      <c r="H503" t="s">
        <v>655</v>
      </c>
      <c r="I503" t="s">
        <v>228</v>
      </c>
      <c r="J503" t="s">
        <v>447</v>
      </c>
      <c r="K503" t="s">
        <v>138</v>
      </c>
      <c r="L503" t="s">
        <v>581</v>
      </c>
      <c r="M503">
        <v>1883.4864355797893</v>
      </c>
    </row>
    <row r="504" spans="1:13" x14ac:dyDescent="0.25">
      <c r="A504" t="s">
        <v>448</v>
      </c>
      <c r="B504" t="s">
        <v>488</v>
      </c>
      <c r="C504" t="s">
        <v>300</v>
      </c>
      <c r="D504" t="s">
        <v>564</v>
      </c>
      <c r="E504" t="str">
        <f t="shared" si="7"/>
        <v>Who in your family has attended at least some college? Legal Guardian</v>
      </c>
      <c r="F504" t="s">
        <v>372</v>
      </c>
      <c r="G504">
        <v>1</v>
      </c>
      <c r="H504" t="s">
        <v>588</v>
      </c>
      <c r="I504" t="s">
        <v>229</v>
      </c>
      <c r="J504" t="s">
        <v>447</v>
      </c>
      <c r="K504" t="s">
        <v>138</v>
      </c>
      <c r="L504" t="s">
        <v>581</v>
      </c>
      <c r="M504">
        <v>78.215473825263373</v>
      </c>
    </row>
    <row r="505" spans="1:13" x14ac:dyDescent="0.25">
      <c r="A505" t="s">
        <v>448</v>
      </c>
      <c r="B505" t="s">
        <v>488</v>
      </c>
      <c r="C505" t="s">
        <v>300</v>
      </c>
      <c r="D505" t="s">
        <v>565</v>
      </c>
      <c r="E505" t="str">
        <f t="shared" si="7"/>
        <v>Who in your family has attended at least some college? None of the above</v>
      </c>
      <c r="F505" t="s">
        <v>372</v>
      </c>
      <c r="G505">
        <v>0</v>
      </c>
      <c r="H505" t="s">
        <v>655</v>
      </c>
      <c r="I505" t="s">
        <v>228</v>
      </c>
      <c r="J505" t="s">
        <v>447</v>
      </c>
      <c r="K505" t="s">
        <v>139</v>
      </c>
      <c r="L505" t="s">
        <v>581</v>
      </c>
      <c r="M505">
        <v>1502.8163333076727</v>
      </c>
    </row>
    <row r="506" spans="1:13" x14ac:dyDescent="0.25">
      <c r="A506" t="s">
        <v>448</v>
      </c>
      <c r="B506" t="s">
        <v>488</v>
      </c>
      <c r="C506" t="s">
        <v>300</v>
      </c>
      <c r="D506" t="s">
        <v>565</v>
      </c>
      <c r="E506" t="str">
        <f t="shared" si="7"/>
        <v>Who in your family has attended at least some college? None of the above</v>
      </c>
      <c r="F506" t="s">
        <v>372</v>
      </c>
      <c r="G506">
        <v>1</v>
      </c>
      <c r="H506" t="s">
        <v>588</v>
      </c>
      <c r="I506" t="s">
        <v>229</v>
      </c>
      <c r="J506" t="s">
        <v>447</v>
      </c>
      <c r="K506" t="s">
        <v>139</v>
      </c>
      <c r="L506" t="s">
        <v>581</v>
      </c>
      <c r="M506">
        <v>458.88557609738149</v>
      </c>
    </row>
    <row r="507" spans="1:13" x14ac:dyDescent="0.25">
      <c r="A507" t="s">
        <v>448</v>
      </c>
      <c r="B507" t="s">
        <v>488</v>
      </c>
      <c r="C507" t="s">
        <v>300</v>
      </c>
      <c r="D507" t="s">
        <v>282</v>
      </c>
      <c r="E507" t="str">
        <f t="shared" si="7"/>
        <v>Who in your family has attended at least some college? Entering / Returning students</v>
      </c>
      <c r="F507" t="s">
        <v>372</v>
      </c>
      <c r="G507">
        <v>0</v>
      </c>
      <c r="H507" t="s">
        <v>686</v>
      </c>
      <c r="I507" t="s">
        <v>281</v>
      </c>
      <c r="J507" t="s">
        <v>447</v>
      </c>
      <c r="K507" t="s">
        <v>140</v>
      </c>
      <c r="L507" t="s">
        <v>581</v>
      </c>
      <c r="M507">
        <v>1961.701909405054</v>
      </c>
    </row>
    <row r="508" spans="1:13" x14ac:dyDescent="0.25">
      <c r="A508" t="s">
        <v>448</v>
      </c>
      <c r="B508" t="s">
        <v>488</v>
      </c>
      <c r="C508" t="s">
        <v>300</v>
      </c>
      <c r="D508" t="s">
        <v>282</v>
      </c>
      <c r="E508" t="str">
        <f t="shared" si="7"/>
        <v>Who in your family has attended at least some college? Entering / Returning students</v>
      </c>
      <c r="F508" t="s">
        <v>372</v>
      </c>
      <c r="G508">
        <v>1</v>
      </c>
      <c r="H508" t="s">
        <v>687</v>
      </c>
      <c r="I508" t="s">
        <v>283</v>
      </c>
      <c r="J508" t="s">
        <v>447</v>
      </c>
      <c r="K508" t="s">
        <v>140</v>
      </c>
      <c r="L508" t="s">
        <v>581</v>
      </c>
      <c r="M508">
        <v>0</v>
      </c>
    </row>
    <row r="509" spans="1:13" x14ac:dyDescent="0.25">
      <c r="A509" t="s">
        <v>448</v>
      </c>
      <c r="B509" t="s">
        <v>488</v>
      </c>
      <c r="C509" t="s">
        <v>300</v>
      </c>
      <c r="D509" t="s">
        <v>577</v>
      </c>
      <c r="E509" t="str">
        <f t="shared" si="7"/>
        <v xml:space="preserve">Who in your family has attended at least some college? Record in primary sample or oversample  </v>
      </c>
      <c r="F509" t="s">
        <v>372</v>
      </c>
      <c r="G509">
        <v>0</v>
      </c>
      <c r="H509" t="s">
        <v>688</v>
      </c>
      <c r="I509" t="s">
        <v>284</v>
      </c>
      <c r="J509" t="s">
        <v>447</v>
      </c>
      <c r="K509" t="s">
        <v>141</v>
      </c>
      <c r="L509" t="s">
        <v>581</v>
      </c>
      <c r="M509">
        <v>0</v>
      </c>
    </row>
    <row r="510" spans="1:13" x14ac:dyDescent="0.25">
      <c r="A510" t="s">
        <v>448</v>
      </c>
      <c r="B510" t="s">
        <v>488</v>
      </c>
      <c r="C510" t="s">
        <v>300</v>
      </c>
      <c r="D510" t="s">
        <v>577</v>
      </c>
      <c r="E510" t="str">
        <f t="shared" si="7"/>
        <v xml:space="preserve">Who in your family has attended at least some college? Record in primary sample or oversample  </v>
      </c>
      <c r="F510" t="s">
        <v>372</v>
      </c>
      <c r="G510">
        <v>1</v>
      </c>
      <c r="H510" t="s">
        <v>689</v>
      </c>
      <c r="I510" t="s">
        <v>285</v>
      </c>
      <c r="J510" t="s">
        <v>447</v>
      </c>
      <c r="K510" t="s">
        <v>141</v>
      </c>
      <c r="L510" t="s">
        <v>581</v>
      </c>
      <c r="M510">
        <v>1961.701909405054</v>
      </c>
    </row>
    <row r="511" spans="1:13" x14ac:dyDescent="0.25">
      <c r="A511" t="s">
        <v>448</v>
      </c>
      <c r="B511" t="s">
        <v>488</v>
      </c>
      <c r="C511" t="s">
        <v>300</v>
      </c>
      <c r="D511" t="s">
        <v>287</v>
      </c>
      <c r="E511" t="str">
        <f t="shared" si="7"/>
        <v>Who in your family has attended at least some college? Traditional / Nontraditional age students</v>
      </c>
      <c r="F511" t="s">
        <v>372</v>
      </c>
      <c r="G511">
        <v>1</v>
      </c>
      <c r="H511" t="s">
        <v>690</v>
      </c>
      <c r="I511" t="s">
        <v>286</v>
      </c>
      <c r="J511" t="s">
        <v>447</v>
      </c>
      <c r="K511" t="s">
        <v>142</v>
      </c>
      <c r="L511" t="s">
        <v>581</v>
      </c>
      <c r="M511">
        <v>1744.7046232426351</v>
      </c>
    </row>
    <row r="512" spans="1:13" x14ac:dyDescent="0.25">
      <c r="A512" t="s">
        <v>448</v>
      </c>
      <c r="B512" t="s">
        <v>488</v>
      </c>
      <c r="C512" t="s">
        <v>300</v>
      </c>
      <c r="D512" t="s">
        <v>287</v>
      </c>
      <c r="E512" t="str">
        <f t="shared" si="7"/>
        <v>Who in your family has attended at least some college? Traditional / Nontraditional age students</v>
      </c>
      <c r="F512" t="s">
        <v>372</v>
      </c>
      <c r="G512">
        <v>2</v>
      </c>
      <c r="H512" t="s">
        <v>691</v>
      </c>
      <c r="I512" t="s">
        <v>288</v>
      </c>
      <c r="J512" t="s">
        <v>447</v>
      </c>
      <c r="K512" t="s">
        <v>142</v>
      </c>
      <c r="L512" t="s">
        <v>581</v>
      </c>
      <c r="M512">
        <v>210.63942082532211</v>
      </c>
    </row>
    <row r="513" spans="1:13" x14ac:dyDescent="0.25">
      <c r="A513" t="s">
        <v>448</v>
      </c>
      <c r="B513" t="s">
        <v>488</v>
      </c>
      <c r="C513" t="s">
        <v>300</v>
      </c>
      <c r="D513" t="s">
        <v>290</v>
      </c>
      <c r="E513" t="str">
        <f t="shared" si="7"/>
        <v>Who in your family has attended at least some college? Enrolled in one or more developmental education classes</v>
      </c>
      <c r="F513" t="s">
        <v>372</v>
      </c>
      <c r="G513">
        <v>1</v>
      </c>
      <c r="H513" t="s">
        <v>692</v>
      </c>
      <c r="I513" t="s">
        <v>289</v>
      </c>
      <c r="J513" t="s">
        <v>447</v>
      </c>
      <c r="K513" t="s">
        <v>143</v>
      </c>
      <c r="L513" t="s">
        <v>581</v>
      </c>
      <c r="M513">
        <v>1035.6488704829183</v>
      </c>
    </row>
    <row r="514" spans="1:13" x14ac:dyDescent="0.25">
      <c r="A514" t="s">
        <v>448</v>
      </c>
      <c r="B514" t="s">
        <v>488</v>
      </c>
      <c r="C514" t="s">
        <v>300</v>
      </c>
      <c r="D514" t="s">
        <v>290</v>
      </c>
      <c r="E514" t="str">
        <f t="shared" si="7"/>
        <v>Who in your family has attended at least some college? Enrolled in one or more developmental education classes</v>
      </c>
      <c r="F514" t="s">
        <v>372</v>
      </c>
      <c r="G514">
        <v>2</v>
      </c>
      <c r="H514" t="s">
        <v>693</v>
      </c>
      <c r="I514" t="s">
        <v>291</v>
      </c>
      <c r="J514" t="s">
        <v>447</v>
      </c>
      <c r="K514" t="s">
        <v>143</v>
      </c>
      <c r="L514" t="s">
        <v>581</v>
      </c>
      <c r="M514">
        <v>834.09797232187066</v>
      </c>
    </row>
    <row r="515" spans="1:13" x14ac:dyDescent="0.25">
      <c r="A515" t="s">
        <v>448</v>
      </c>
      <c r="B515" t="s">
        <v>488</v>
      </c>
      <c r="C515" t="s">
        <v>300</v>
      </c>
      <c r="D515" t="s">
        <v>790</v>
      </c>
      <c r="E515" t="str">
        <f t="shared" ref="E515:E578" si="8">_xlfn.CONCAT(B515,D515)</f>
        <v>Who in your family has attended at least some college? first-Generation / Not first-Generation Students</v>
      </c>
      <c r="F515" t="s">
        <v>372</v>
      </c>
      <c r="G515">
        <v>1</v>
      </c>
      <c r="H515" t="s">
        <v>694</v>
      </c>
      <c r="I515" t="s">
        <v>292</v>
      </c>
      <c r="J515" t="s">
        <v>447</v>
      </c>
      <c r="K515" t="s">
        <v>144</v>
      </c>
      <c r="L515" t="s">
        <v>581</v>
      </c>
      <c r="M515">
        <v>944.63313431377173</v>
      </c>
    </row>
    <row r="516" spans="1:13" x14ac:dyDescent="0.25">
      <c r="A516" t="s">
        <v>448</v>
      </c>
      <c r="B516" t="s">
        <v>488</v>
      </c>
      <c r="C516" t="s">
        <v>300</v>
      </c>
      <c r="D516" t="s">
        <v>790</v>
      </c>
      <c r="E516" t="str">
        <f t="shared" si="8"/>
        <v>Who in your family has attended at least some college? first-Generation / Not first-Generation Students</v>
      </c>
      <c r="F516" t="s">
        <v>372</v>
      </c>
      <c r="G516">
        <v>2</v>
      </c>
      <c r="H516" t="s">
        <v>695</v>
      </c>
      <c r="I516" t="s">
        <v>293</v>
      </c>
      <c r="J516" t="s">
        <v>447</v>
      </c>
      <c r="K516" t="s">
        <v>144</v>
      </c>
      <c r="L516" t="s">
        <v>581</v>
      </c>
      <c r="M516">
        <v>1017.068775091282</v>
      </c>
    </row>
    <row r="517" spans="1:13" x14ac:dyDescent="0.25">
      <c r="A517" t="s">
        <v>448</v>
      </c>
      <c r="B517" t="s">
        <v>488</v>
      </c>
      <c r="C517" t="s">
        <v>300</v>
      </c>
      <c r="D517" t="s">
        <v>295</v>
      </c>
      <c r="E517" t="str">
        <f t="shared" si="8"/>
        <v>Who in your family has attended at least some college? Not online-only / online-only students</v>
      </c>
      <c r="F517" t="s">
        <v>372</v>
      </c>
      <c r="G517">
        <v>0</v>
      </c>
      <c r="H517" t="s">
        <v>696</v>
      </c>
      <c r="I517" t="s">
        <v>294</v>
      </c>
      <c r="J517" t="s">
        <v>447</v>
      </c>
      <c r="K517" t="s">
        <v>145</v>
      </c>
      <c r="L517" t="s">
        <v>581</v>
      </c>
      <c r="M517">
        <v>1919.7019094050527</v>
      </c>
    </row>
    <row r="518" spans="1:13" x14ac:dyDescent="0.25">
      <c r="A518" t="s">
        <v>448</v>
      </c>
      <c r="B518" t="s">
        <v>488</v>
      </c>
      <c r="C518" t="s">
        <v>300</v>
      </c>
      <c r="D518" t="s">
        <v>295</v>
      </c>
      <c r="E518" t="str">
        <f t="shared" si="8"/>
        <v>Who in your family has attended at least some college? Not online-only / online-only students</v>
      </c>
      <c r="F518" t="s">
        <v>372</v>
      </c>
      <c r="G518">
        <v>1</v>
      </c>
      <c r="H518" t="s">
        <v>697</v>
      </c>
      <c r="I518" t="s">
        <v>296</v>
      </c>
      <c r="J518" t="s">
        <v>447</v>
      </c>
      <c r="K518" t="s">
        <v>145</v>
      </c>
      <c r="L518" t="s">
        <v>581</v>
      </c>
      <c r="M518">
        <v>42</v>
      </c>
    </row>
    <row r="519" spans="1:13" x14ac:dyDescent="0.25">
      <c r="A519" t="s">
        <v>448</v>
      </c>
      <c r="B519" t="s">
        <v>488</v>
      </c>
      <c r="C519" t="s">
        <v>300</v>
      </c>
      <c r="D519" t="s">
        <v>298</v>
      </c>
      <c r="E519" t="str">
        <f t="shared" si="8"/>
        <v>Who in your family has attended at least some college? In-class / online survey</v>
      </c>
      <c r="F519" t="s">
        <v>372</v>
      </c>
      <c r="G519">
        <v>1</v>
      </c>
      <c r="H519" t="s">
        <v>698</v>
      </c>
      <c r="I519" t="s">
        <v>297</v>
      </c>
      <c r="J519" t="s">
        <v>447</v>
      </c>
      <c r="K519" t="s">
        <v>146</v>
      </c>
      <c r="L519" t="s">
        <v>581</v>
      </c>
      <c r="M519">
        <v>1919.7019094050527</v>
      </c>
    </row>
    <row r="520" spans="1:13" x14ac:dyDescent="0.25">
      <c r="A520" t="s">
        <v>448</v>
      </c>
      <c r="B520" t="s">
        <v>488</v>
      </c>
      <c r="C520" t="s">
        <v>300</v>
      </c>
      <c r="D520" t="s">
        <v>298</v>
      </c>
      <c r="E520" t="str">
        <f t="shared" si="8"/>
        <v>Who in your family has attended at least some college? In-class / online survey</v>
      </c>
      <c r="F520" t="s">
        <v>372</v>
      </c>
      <c r="G520">
        <v>2</v>
      </c>
      <c r="H520" t="s">
        <v>699</v>
      </c>
      <c r="I520" t="s">
        <v>299</v>
      </c>
      <c r="J520" t="s">
        <v>447</v>
      </c>
      <c r="K520" t="s">
        <v>146</v>
      </c>
      <c r="L520" t="s">
        <v>581</v>
      </c>
      <c r="M520">
        <v>42</v>
      </c>
    </row>
    <row r="521" spans="1:13" x14ac:dyDescent="0.25">
      <c r="A521" t="s">
        <v>450</v>
      </c>
      <c r="B521" t="s">
        <v>450</v>
      </c>
      <c r="C521" t="s">
        <v>300</v>
      </c>
      <c r="D521" t="s">
        <v>522</v>
      </c>
      <c r="E521" t="str">
        <f t="shared" si="8"/>
        <v>Institutional weight based on proportions of full-time men, full-time women, part-time men and part-time women in the primary sample</v>
      </c>
      <c r="F521" t="s">
        <v>451</v>
      </c>
      <c r="H521" t="s">
        <v>700</v>
      </c>
      <c r="J521" t="s">
        <v>449</v>
      </c>
      <c r="K521" t="s">
        <v>147</v>
      </c>
      <c r="L521" t="s">
        <v>581</v>
      </c>
      <c r="M521">
        <v>0</v>
      </c>
    </row>
    <row r="522" spans="1:13" x14ac:dyDescent="0.25">
      <c r="A522" t="s">
        <v>452</v>
      </c>
      <c r="B522" t="s">
        <v>452</v>
      </c>
      <c r="C522" t="s">
        <v>300</v>
      </c>
      <c r="D522" t="s">
        <v>522</v>
      </c>
      <c r="E522" t="str">
        <f t="shared" si="8"/>
        <v>Institutional weight based on less than full-time/full-time enrollment</v>
      </c>
      <c r="F522" t="s">
        <v>451</v>
      </c>
      <c r="H522" t="s">
        <v>700</v>
      </c>
      <c r="J522" t="s">
        <v>449</v>
      </c>
      <c r="K522" t="s">
        <v>148</v>
      </c>
      <c r="L522" t="s">
        <v>581</v>
      </c>
      <c r="M522">
        <v>0</v>
      </c>
    </row>
    <row r="523" spans="1:13" x14ac:dyDescent="0.25">
      <c r="A523" t="s">
        <v>454</v>
      </c>
      <c r="B523" t="s">
        <v>454</v>
      </c>
      <c r="C523" t="s">
        <v>300</v>
      </c>
      <c r="D523" t="s">
        <v>522</v>
      </c>
      <c r="E523" t="str">
        <f t="shared" si="8"/>
        <v>Raw early connections benchmark score</v>
      </c>
      <c r="F523" t="s">
        <v>451</v>
      </c>
      <c r="H523" t="s">
        <v>700</v>
      </c>
      <c r="J523" t="s">
        <v>453</v>
      </c>
      <c r="K523" t="s">
        <v>149</v>
      </c>
      <c r="L523" t="s">
        <v>581</v>
      </c>
      <c r="M523">
        <v>37.299330744132618</v>
      </c>
    </row>
    <row r="524" spans="1:13" x14ac:dyDescent="0.25">
      <c r="A524" t="s">
        <v>455</v>
      </c>
      <c r="B524" t="s">
        <v>455</v>
      </c>
      <c r="C524" t="s">
        <v>300</v>
      </c>
      <c r="D524" t="s">
        <v>522</v>
      </c>
      <c r="E524" t="str">
        <f t="shared" si="8"/>
        <v>Raw high expectations and aspirations benchmark score</v>
      </c>
      <c r="F524" t="s">
        <v>451</v>
      </c>
      <c r="H524" t="s">
        <v>700</v>
      </c>
      <c r="J524" t="s">
        <v>453</v>
      </c>
      <c r="K524" t="s">
        <v>150</v>
      </c>
      <c r="L524" t="s">
        <v>581</v>
      </c>
      <c r="M524">
        <v>0</v>
      </c>
    </row>
    <row r="525" spans="1:13" x14ac:dyDescent="0.25">
      <c r="A525" t="s">
        <v>456</v>
      </c>
      <c r="B525" t="s">
        <v>456</v>
      </c>
      <c r="C525" t="s">
        <v>300</v>
      </c>
      <c r="D525" t="s">
        <v>522</v>
      </c>
      <c r="E525" t="str">
        <f t="shared" si="8"/>
        <v>Raw clear academic plan and pathway benchmark score</v>
      </c>
      <c r="F525" t="s">
        <v>451</v>
      </c>
      <c r="H525" t="s">
        <v>700</v>
      </c>
      <c r="J525" t="s">
        <v>453</v>
      </c>
      <c r="K525" t="s">
        <v>151</v>
      </c>
      <c r="L525" t="s">
        <v>581</v>
      </c>
      <c r="M525">
        <v>4.2695061688704836</v>
      </c>
    </row>
    <row r="526" spans="1:13" x14ac:dyDescent="0.25">
      <c r="A526" t="s">
        <v>457</v>
      </c>
      <c r="B526" t="s">
        <v>457</v>
      </c>
      <c r="C526" t="s">
        <v>300</v>
      </c>
      <c r="D526" t="s">
        <v>522</v>
      </c>
      <c r="E526" t="str">
        <f t="shared" si="8"/>
        <v>Raw effective track to college readiness benchmark score</v>
      </c>
      <c r="F526" t="s">
        <v>451</v>
      </c>
      <c r="H526" t="s">
        <v>700</v>
      </c>
      <c r="J526" t="s">
        <v>453</v>
      </c>
      <c r="K526" t="s">
        <v>152</v>
      </c>
      <c r="L526" t="s">
        <v>581</v>
      </c>
      <c r="M526">
        <v>5.927268532120312</v>
      </c>
    </row>
    <row r="527" spans="1:13" x14ac:dyDescent="0.25">
      <c r="A527" t="s">
        <v>458</v>
      </c>
      <c r="B527" t="s">
        <v>458</v>
      </c>
      <c r="C527" t="s">
        <v>300</v>
      </c>
      <c r="D527" t="s">
        <v>522</v>
      </c>
      <c r="E527" t="str">
        <f t="shared" si="8"/>
        <v>Raw engaged learning benchmark score</v>
      </c>
      <c r="F527" t="s">
        <v>451</v>
      </c>
      <c r="H527" t="s">
        <v>700</v>
      </c>
      <c r="J527" t="s">
        <v>453</v>
      </c>
      <c r="K527" t="s">
        <v>153</v>
      </c>
      <c r="L527" t="s">
        <v>581</v>
      </c>
      <c r="M527">
        <v>10.439500613038447</v>
      </c>
    </row>
    <row r="528" spans="1:13" x14ac:dyDescent="0.25">
      <c r="A528" t="s">
        <v>459</v>
      </c>
      <c r="B528" t="s">
        <v>459</v>
      </c>
      <c r="C528" t="s">
        <v>300</v>
      </c>
      <c r="D528" t="s">
        <v>522</v>
      </c>
      <c r="E528" t="str">
        <f t="shared" si="8"/>
        <v>Raw academic and social support network benchmark score</v>
      </c>
      <c r="F528" t="s">
        <v>451</v>
      </c>
      <c r="H528" t="s">
        <v>700</v>
      </c>
      <c r="J528" t="s">
        <v>453</v>
      </c>
      <c r="K528" t="s">
        <v>154</v>
      </c>
      <c r="L528" t="s">
        <v>581</v>
      </c>
      <c r="M528">
        <v>0</v>
      </c>
    </row>
    <row r="529" spans="1:13" x14ac:dyDescent="0.25">
      <c r="A529" t="s">
        <v>461</v>
      </c>
      <c r="B529" t="s">
        <v>461</v>
      </c>
      <c r="C529" t="s">
        <v>300</v>
      </c>
      <c r="D529" t="s">
        <v>522</v>
      </c>
      <c r="E529" t="str">
        <f t="shared" si="8"/>
        <v>Standardized early connections benchmark score</v>
      </c>
      <c r="F529" t="s">
        <v>451</v>
      </c>
      <c r="H529" t="s">
        <v>700</v>
      </c>
      <c r="J529" t="s">
        <v>460</v>
      </c>
      <c r="K529" t="s">
        <v>155</v>
      </c>
      <c r="L529" t="s">
        <v>581</v>
      </c>
      <c r="M529">
        <v>0</v>
      </c>
    </row>
    <row r="530" spans="1:13" x14ac:dyDescent="0.25">
      <c r="A530" t="s">
        <v>462</v>
      </c>
      <c r="B530" t="s">
        <v>462</v>
      </c>
      <c r="C530" t="s">
        <v>300</v>
      </c>
      <c r="D530" t="s">
        <v>522</v>
      </c>
      <c r="E530" t="str">
        <f t="shared" si="8"/>
        <v>Standardized high expectations and aspirations benchmark score</v>
      </c>
      <c r="F530" t="s">
        <v>451</v>
      </c>
      <c r="H530" t="s">
        <v>700</v>
      </c>
      <c r="J530" t="s">
        <v>460</v>
      </c>
      <c r="K530" t="s">
        <v>156</v>
      </c>
      <c r="L530" t="s">
        <v>581</v>
      </c>
      <c r="M530">
        <v>0</v>
      </c>
    </row>
    <row r="531" spans="1:13" x14ac:dyDescent="0.25">
      <c r="A531" t="s">
        <v>463</v>
      </c>
      <c r="B531" t="s">
        <v>463</v>
      </c>
      <c r="C531" t="s">
        <v>300</v>
      </c>
      <c r="D531" t="s">
        <v>522</v>
      </c>
      <c r="E531" t="str">
        <f t="shared" si="8"/>
        <v>Standardized clear academic plan and pathway benchmark score</v>
      </c>
      <c r="F531" t="s">
        <v>451</v>
      </c>
      <c r="H531" t="s">
        <v>700</v>
      </c>
      <c r="J531" t="s">
        <v>460</v>
      </c>
      <c r="K531" t="s">
        <v>157</v>
      </c>
      <c r="L531" t="s">
        <v>581</v>
      </c>
      <c r="M531">
        <v>0</v>
      </c>
    </row>
    <row r="532" spans="1:13" x14ac:dyDescent="0.25">
      <c r="A532" t="s">
        <v>464</v>
      </c>
      <c r="B532" t="s">
        <v>464</v>
      </c>
      <c r="C532" t="s">
        <v>300</v>
      </c>
      <c r="D532" t="s">
        <v>522</v>
      </c>
      <c r="E532" t="str">
        <f t="shared" si="8"/>
        <v>Standardized effective track to college readiness benchmark score</v>
      </c>
      <c r="F532" t="s">
        <v>451</v>
      </c>
      <c r="H532" t="s">
        <v>700</v>
      </c>
      <c r="J532" t="s">
        <v>460</v>
      </c>
      <c r="K532" t="s">
        <v>158</v>
      </c>
      <c r="L532" t="s">
        <v>581</v>
      </c>
      <c r="M532">
        <v>0</v>
      </c>
    </row>
    <row r="533" spans="1:13" x14ac:dyDescent="0.25">
      <c r="A533" t="s">
        <v>465</v>
      </c>
      <c r="B533" t="s">
        <v>465</v>
      </c>
      <c r="C533" t="s">
        <v>300</v>
      </c>
      <c r="D533" t="s">
        <v>522</v>
      </c>
      <c r="E533" t="str">
        <f t="shared" si="8"/>
        <v>Standardized engaged learning benchmark score</v>
      </c>
      <c r="F533" t="s">
        <v>451</v>
      </c>
      <c r="H533" t="s">
        <v>700</v>
      </c>
      <c r="J533" t="s">
        <v>460</v>
      </c>
      <c r="K533" t="s">
        <v>159</v>
      </c>
      <c r="L533" t="s">
        <v>581</v>
      </c>
      <c r="M533">
        <v>0</v>
      </c>
    </row>
    <row r="534" spans="1:13" x14ac:dyDescent="0.25">
      <c r="A534" t="s">
        <v>466</v>
      </c>
      <c r="B534" t="s">
        <v>466</v>
      </c>
      <c r="C534" t="s">
        <v>300</v>
      </c>
      <c r="D534" t="s">
        <v>522</v>
      </c>
      <c r="E534" t="str">
        <f t="shared" si="8"/>
        <v>Standardized academic and social support network benchmark score</v>
      </c>
      <c r="F534" t="s">
        <v>451</v>
      </c>
      <c r="H534" t="s">
        <v>700</v>
      </c>
      <c r="J534" t="s">
        <v>460</v>
      </c>
      <c r="K534" t="s">
        <v>160</v>
      </c>
      <c r="L534" t="s">
        <v>581</v>
      </c>
      <c r="M534">
        <v>0</v>
      </c>
    </row>
    <row r="535" spans="1:13" x14ac:dyDescent="0.25">
      <c r="A535" t="s">
        <v>301</v>
      </c>
      <c r="B535" t="s">
        <v>791</v>
      </c>
      <c r="C535" t="s">
        <v>300</v>
      </c>
      <c r="D535" t="s">
        <v>522</v>
      </c>
      <c r="E535" t="str">
        <f t="shared" si="8"/>
        <v>In my first academic term at this college, I enrolled in a Student Success Course. (STSC)</v>
      </c>
      <c r="F535" t="s">
        <v>467</v>
      </c>
      <c r="G535">
        <v>1</v>
      </c>
      <c r="H535" t="s">
        <v>701</v>
      </c>
      <c r="I535" t="s">
        <v>300</v>
      </c>
      <c r="J535" t="s">
        <v>467</v>
      </c>
      <c r="K535" t="s">
        <v>161</v>
      </c>
      <c r="L535" t="s">
        <v>581</v>
      </c>
      <c r="M535">
        <v>763.69787487620442</v>
      </c>
    </row>
    <row r="536" spans="1:13" x14ac:dyDescent="0.25">
      <c r="A536" t="s">
        <v>301</v>
      </c>
      <c r="B536" t="s">
        <v>791</v>
      </c>
      <c r="C536" t="s">
        <v>300</v>
      </c>
      <c r="D536" t="s">
        <v>522</v>
      </c>
      <c r="E536" t="str">
        <f t="shared" si="8"/>
        <v>In my first academic term at this college, I enrolled in a Student Success Course. (STSC)</v>
      </c>
      <c r="F536" t="s">
        <v>467</v>
      </c>
      <c r="G536">
        <v>2</v>
      </c>
      <c r="H536" t="s">
        <v>589</v>
      </c>
      <c r="I536" t="s">
        <v>186</v>
      </c>
      <c r="J536" t="s">
        <v>467</v>
      </c>
      <c r="K536" t="s">
        <v>161</v>
      </c>
      <c r="L536" t="s">
        <v>581</v>
      </c>
      <c r="M536">
        <v>829.6266655343685</v>
      </c>
    </row>
    <row r="537" spans="1:13" x14ac:dyDescent="0.25">
      <c r="A537" t="s">
        <v>301</v>
      </c>
      <c r="B537" t="s">
        <v>791</v>
      </c>
      <c r="C537" t="s">
        <v>300</v>
      </c>
      <c r="D537" t="s">
        <v>522</v>
      </c>
      <c r="E537" t="str">
        <f t="shared" si="8"/>
        <v>In my first academic term at this college, I enrolled in a Student Success Course. (STSC)</v>
      </c>
      <c r="F537" t="s">
        <v>467</v>
      </c>
      <c r="G537">
        <v>3</v>
      </c>
      <c r="H537" t="s">
        <v>702</v>
      </c>
      <c r="I537" t="s">
        <v>302</v>
      </c>
      <c r="J537" t="s">
        <v>467</v>
      </c>
      <c r="K537" t="s">
        <v>161</v>
      </c>
      <c r="L537" t="s">
        <v>581</v>
      </c>
      <c r="M537">
        <v>169.3703993296601</v>
      </c>
    </row>
    <row r="538" spans="1:13" x14ac:dyDescent="0.25">
      <c r="A538" t="s">
        <v>304</v>
      </c>
      <c r="B538" t="s">
        <v>745</v>
      </c>
      <c r="C538" t="s">
        <v>300</v>
      </c>
      <c r="D538" t="s">
        <v>522</v>
      </c>
      <c r="E538" t="str">
        <f t="shared" si="8"/>
        <v>If enrolled in STSC: This course helped me develop skills to become a better student.</v>
      </c>
      <c r="F538" t="s">
        <v>467</v>
      </c>
      <c r="G538">
        <v>1</v>
      </c>
      <c r="H538" t="s">
        <v>703</v>
      </c>
      <c r="I538" t="s">
        <v>303</v>
      </c>
      <c r="J538" t="s">
        <v>467</v>
      </c>
      <c r="K538" t="s">
        <v>162</v>
      </c>
      <c r="L538" t="s">
        <v>581</v>
      </c>
      <c r="M538">
        <v>209.28895190881343</v>
      </c>
    </row>
    <row r="539" spans="1:13" x14ac:dyDescent="0.25">
      <c r="A539" t="s">
        <v>304</v>
      </c>
      <c r="B539" t="s">
        <v>745</v>
      </c>
      <c r="C539" t="s">
        <v>300</v>
      </c>
      <c r="D539" t="s">
        <v>522</v>
      </c>
      <c r="E539" t="str">
        <f t="shared" si="8"/>
        <v>If enrolled in STSC: This course helped me develop skills to become a better student.</v>
      </c>
      <c r="F539" t="s">
        <v>467</v>
      </c>
      <c r="G539">
        <v>2</v>
      </c>
      <c r="H539" t="s">
        <v>704</v>
      </c>
      <c r="I539" t="s">
        <v>265</v>
      </c>
      <c r="J539" t="s">
        <v>467</v>
      </c>
      <c r="K539" t="s">
        <v>162</v>
      </c>
      <c r="L539" t="s">
        <v>581</v>
      </c>
      <c r="M539">
        <v>373.05155556731739</v>
      </c>
    </row>
    <row r="540" spans="1:13" x14ac:dyDescent="0.25">
      <c r="A540" t="s">
        <v>304</v>
      </c>
      <c r="B540" t="s">
        <v>745</v>
      </c>
      <c r="C540" t="s">
        <v>300</v>
      </c>
      <c r="D540" t="s">
        <v>522</v>
      </c>
      <c r="E540" t="str">
        <f t="shared" si="8"/>
        <v>If enrolled in STSC: This course helped me develop skills to become a better student.</v>
      </c>
      <c r="F540" t="s">
        <v>467</v>
      </c>
      <c r="G540">
        <v>3</v>
      </c>
      <c r="H540" t="s">
        <v>705</v>
      </c>
      <c r="I540" t="s">
        <v>305</v>
      </c>
      <c r="J540" t="s">
        <v>467</v>
      </c>
      <c r="K540" t="s">
        <v>162</v>
      </c>
      <c r="L540" t="s">
        <v>581</v>
      </c>
      <c r="M540">
        <v>810.33287695839692</v>
      </c>
    </row>
    <row r="541" spans="1:13" x14ac:dyDescent="0.25">
      <c r="A541" t="s">
        <v>304</v>
      </c>
      <c r="B541" t="s">
        <v>745</v>
      </c>
      <c r="C541" t="s">
        <v>300</v>
      </c>
      <c r="D541" t="s">
        <v>522</v>
      </c>
      <c r="E541" t="str">
        <f t="shared" si="8"/>
        <v>If enrolled in STSC: This course helped me develop skills to become a better student.</v>
      </c>
      <c r="F541" t="s">
        <v>467</v>
      </c>
      <c r="G541">
        <v>4</v>
      </c>
      <c r="H541" t="s">
        <v>706</v>
      </c>
      <c r="I541" t="s">
        <v>306</v>
      </c>
      <c r="J541" t="s">
        <v>467</v>
      </c>
      <c r="K541" t="s">
        <v>162</v>
      </c>
      <c r="L541" t="s">
        <v>581</v>
      </c>
      <c r="M541">
        <v>23.786329141652207</v>
      </c>
    </row>
    <row r="542" spans="1:13" x14ac:dyDescent="0.25">
      <c r="A542" t="s">
        <v>304</v>
      </c>
      <c r="B542" t="s">
        <v>745</v>
      </c>
      <c r="C542" t="s">
        <v>300</v>
      </c>
      <c r="D542" t="s">
        <v>522</v>
      </c>
      <c r="E542" t="str">
        <f t="shared" si="8"/>
        <v>If enrolled in STSC: This course helped me develop skills to become a better student.</v>
      </c>
      <c r="F542" t="s">
        <v>467</v>
      </c>
      <c r="G542">
        <v>5</v>
      </c>
      <c r="H542" t="s">
        <v>707</v>
      </c>
      <c r="I542" t="s">
        <v>307</v>
      </c>
      <c r="J542" t="s">
        <v>467</v>
      </c>
      <c r="K542" t="s">
        <v>162</v>
      </c>
      <c r="L542" t="s">
        <v>581</v>
      </c>
      <c r="M542">
        <v>41.992602224190314</v>
      </c>
    </row>
    <row r="543" spans="1:13" x14ac:dyDescent="0.25">
      <c r="A543" t="s">
        <v>308</v>
      </c>
      <c r="B543" t="s">
        <v>746</v>
      </c>
      <c r="C543" t="s">
        <v>300</v>
      </c>
      <c r="D543" t="s">
        <v>522</v>
      </c>
      <c r="E543" t="str">
        <f t="shared" si="8"/>
        <v>If enrolled in STSC: This course helped me to feel more connected to the college.</v>
      </c>
      <c r="F543" t="s">
        <v>467</v>
      </c>
      <c r="G543">
        <v>1</v>
      </c>
      <c r="H543" t="s">
        <v>703</v>
      </c>
      <c r="I543" t="s">
        <v>303</v>
      </c>
      <c r="J543" t="s">
        <v>467</v>
      </c>
      <c r="K543" t="s">
        <v>163</v>
      </c>
      <c r="L543" t="s">
        <v>581</v>
      </c>
      <c r="M543">
        <v>209.36270594516142</v>
      </c>
    </row>
    <row r="544" spans="1:13" x14ac:dyDescent="0.25">
      <c r="A544" t="s">
        <v>308</v>
      </c>
      <c r="B544" t="s">
        <v>746</v>
      </c>
      <c r="C544" t="s">
        <v>300</v>
      </c>
      <c r="D544" t="s">
        <v>522</v>
      </c>
      <c r="E544" t="str">
        <f t="shared" si="8"/>
        <v>If enrolled in STSC: This course helped me to feel more connected to the college.</v>
      </c>
      <c r="F544" t="s">
        <v>467</v>
      </c>
      <c r="G544">
        <v>2</v>
      </c>
      <c r="H544" t="s">
        <v>704</v>
      </c>
      <c r="I544" t="s">
        <v>265</v>
      </c>
      <c r="J544" t="s">
        <v>467</v>
      </c>
      <c r="K544" t="s">
        <v>163</v>
      </c>
      <c r="L544" t="s">
        <v>581</v>
      </c>
      <c r="M544">
        <v>348.14666732818995</v>
      </c>
    </row>
    <row r="545" spans="1:13" x14ac:dyDescent="0.25">
      <c r="A545" t="s">
        <v>308</v>
      </c>
      <c r="B545" t="s">
        <v>746</v>
      </c>
      <c r="C545" t="s">
        <v>300</v>
      </c>
      <c r="D545" t="s">
        <v>522</v>
      </c>
      <c r="E545" t="str">
        <f t="shared" si="8"/>
        <v>If enrolled in STSC: This course helped me to feel more connected to the college.</v>
      </c>
      <c r="F545" t="s">
        <v>467</v>
      </c>
      <c r="G545">
        <v>3</v>
      </c>
      <c r="H545" t="s">
        <v>705</v>
      </c>
      <c r="I545" t="s">
        <v>305</v>
      </c>
      <c r="J545" t="s">
        <v>467</v>
      </c>
      <c r="K545" t="s">
        <v>163</v>
      </c>
      <c r="L545" t="s">
        <v>581</v>
      </c>
      <c r="M545">
        <v>767.47743575881577</v>
      </c>
    </row>
    <row r="546" spans="1:13" x14ac:dyDescent="0.25">
      <c r="A546" t="s">
        <v>308</v>
      </c>
      <c r="B546" t="s">
        <v>746</v>
      </c>
      <c r="C546" t="s">
        <v>300</v>
      </c>
      <c r="D546" t="s">
        <v>522</v>
      </c>
      <c r="E546" t="str">
        <f t="shared" si="8"/>
        <v>If enrolled in STSC: This course helped me to feel more connected to the college.</v>
      </c>
      <c r="F546" t="s">
        <v>467</v>
      </c>
      <c r="G546">
        <v>4</v>
      </c>
      <c r="H546" t="s">
        <v>706</v>
      </c>
      <c r="I546" t="s">
        <v>306</v>
      </c>
      <c r="J546" t="s">
        <v>467</v>
      </c>
      <c r="K546" t="s">
        <v>163</v>
      </c>
      <c r="L546" t="s">
        <v>581</v>
      </c>
      <c r="M546">
        <v>39.235225549289645</v>
      </c>
    </row>
    <row r="547" spans="1:13" x14ac:dyDescent="0.25">
      <c r="A547" t="s">
        <v>308</v>
      </c>
      <c r="B547" t="s">
        <v>746</v>
      </c>
      <c r="C547" t="s">
        <v>300</v>
      </c>
      <c r="D547" t="s">
        <v>522</v>
      </c>
      <c r="E547" t="str">
        <f t="shared" si="8"/>
        <v>If enrolled in STSC: This course helped me to feel more connected to the college.</v>
      </c>
      <c r="F547" t="s">
        <v>467</v>
      </c>
      <c r="G547">
        <v>5</v>
      </c>
      <c r="H547" t="s">
        <v>707</v>
      </c>
      <c r="I547" t="s">
        <v>307</v>
      </c>
      <c r="J547" t="s">
        <v>467</v>
      </c>
      <c r="K547" t="s">
        <v>163</v>
      </c>
      <c r="L547" t="s">
        <v>581</v>
      </c>
      <c r="M547">
        <v>28.676781771116239</v>
      </c>
    </row>
    <row r="548" spans="1:13" x14ac:dyDescent="0.25">
      <c r="A548" t="s">
        <v>309</v>
      </c>
      <c r="B548" t="s">
        <v>749</v>
      </c>
      <c r="C548" t="s">
        <v>300</v>
      </c>
      <c r="D548" t="s">
        <v>522</v>
      </c>
      <c r="E548" t="str">
        <f t="shared" si="8"/>
        <v>If enrolled in STSC: This course should be mandatory for all new students.</v>
      </c>
      <c r="F548" t="s">
        <v>467</v>
      </c>
      <c r="G548">
        <v>1</v>
      </c>
      <c r="H548" t="s">
        <v>703</v>
      </c>
      <c r="I548" t="s">
        <v>303</v>
      </c>
      <c r="J548" t="s">
        <v>467</v>
      </c>
      <c r="K548" t="s">
        <v>164</v>
      </c>
      <c r="L548" t="s">
        <v>581</v>
      </c>
      <c r="M548">
        <v>210.86152734873693</v>
      </c>
    </row>
    <row r="549" spans="1:13" x14ac:dyDescent="0.25">
      <c r="A549" t="s">
        <v>309</v>
      </c>
      <c r="B549" t="s">
        <v>749</v>
      </c>
      <c r="C549" t="s">
        <v>300</v>
      </c>
      <c r="D549" t="s">
        <v>522</v>
      </c>
      <c r="E549" t="str">
        <f t="shared" si="8"/>
        <v>If enrolled in STSC: This course should be mandatory for all new students.</v>
      </c>
      <c r="F549" t="s">
        <v>467</v>
      </c>
      <c r="G549">
        <v>2</v>
      </c>
      <c r="H549" t="s">
        <v>704</v>
      </c>
      <c r="I549" t="s">
        <v>265</v>
      </c>
      <c r="J549" t="s">
        <v>467</v>
      </c>
      <c r="K549" t="s">
        <v>164</v>
      </c>
      <c r="L549" t="s">
        <v>581</v>
      </c>
      <c r="M549">
        <v>230.37769309031381</v>
      </c>
    </row>
    <row r="550" spans="1:13" x14ac:dyDescent="0.25">
      <c r="A550" t="s">
        <v>309</v>
      </c>
      <c r="B550" t="s">
        <v>749</v>
      </c>
      <c r="C550" t="s">
        <v>300</v>
      </c>
      <c r="D550" t="s">
        <v>522</v>
      </c>
      <c r="E550" t="str">
        <f t="shared" si="8"/>
        <v>If enrolled in STSC: This course should be mandatory for all new students.</v>
      </c>
      <c r="F550" t="s">
        <v>467</v>
      </c>
      <c r="G550">
        <v>3</v>
      </c>
      <c r="H550" t="s">
        <v>705</v>
      </c>
      <c r="I550" t="s">
        <v>305</v>
      </c>
      <c r="J550" t="s">
        <v>467</v>
      </c>
      <c r="K550" t="s">
        <v>164</v>
      </c>
      <c r="L550" t="s">
        <v>581</v>
      </c>
      <c r="M550">
        <v>771.51465163311855</v>
      </c>
    </row>
    <row r="551" spans="1:13" x14ac:dyDescent="0.25">
      <c r="A551" t="s">
        <v>309</v>
      </c>
      <c r="B551" t="s">
        <v>749</v>
      </c>
      <c r="C551" t="s">
        <v>300</v>
      </c>
      <c r="D551" t="s">
        <v>522</v>
      </c>
      <c r="E551" t="str">
        <f t="shared" si="8"/>
        <v>If enrolled in STSC: This course should be mandatory for all new students.</v>
      </c>
      <c r="F551" t="s">
        <v>467</v>
      </c>
      <c r="G551">
        <v>4</v>
      </c>
      <c r="H551" t="s">
        <v>706</v>
      </c>
      <c r="I551" t="s">
        <v>306</v>
      </c>
      <c r="J551" t="s">
        <v>467</v>
      </c>
      <c r="K551" t="s">
        <v>164</v>
      </c>
      <c r="L551" t="s">
        <v>581</v>
      </c>
      <c r="M551">
        <v>112.79252580572518</v>
      </c>
    </row>
    <row r="552" spans="1:13" x14ac:dyDescent="0.25">
      <c r="A552" t="s">
        <v>309</v>
      </c>
      <c r="B552" t="s">
        <v>749</v>
      </c>
      <c r="C552" t="s">
        <v>300</v>
      </c>
      <c r="D552" t="s">
        <v>522</v>
      </c>
      <c r="E552" t="str">
        <f t="shared" si="8"/>
        <v>If enrolled in STSC: This course should be mandatory for all new students.</v>
      </c>
      <c r="F552" t="s">
        <v>467</v>
      </c>
      <c r="G552">
        <v>5</v>
      </c>
      <c r="H552" t="s">
        <v>707</v>
      </c>
      <c r="I552" t="s">
        <v>307</v>
      </c>
      <c r="J552" t="s">
        <v>467</v>
      </c>
      <c r="K552" t="s">
        <v>164</v>
      </c>
      <c r="L552" t="s">
        <v>581</v>
      </c>
      <c r="M552">
        <v>66.453144204600932</v>
      </c>
    </row>
    <row r="553" spans="1:13" x14ac:dyDescent="0.25">
      <c r="A553" t="s">
        <v>310</v>
      </c>
      <c r="B553" t="s">
        <v>750</v>
      </c>
      <c r="C553" t="s">
        <v>300</v>
      </c>
      <c r="D553" t="s">
        <v>522</v>
      </c>
      <c r="E553" t="str">
        <f t="shared" si="8"/>
        <v>If enrolled in STSC: This course helped me to improve my study skills.</v>
      </c>
      <c r="F553" t="s">
        <v>467</v>
      </c>
      <c r="G553">
        <v>1</v>
      </c>
      <c r="H553" t="s">
        <v>703</v>
      </c>
      <c r="I553" t="s">
        <v>303</v>
      </c>
      <c r="J553" t="s">
        <v>467</v>
      </c>
      <c r="K553" t="s">
        <v>165</v>
      </c>
      <c r="L553" t="s">
        <v>581</v>
      </c>
      <c r="M553">
        <v>189.92537311909484</v>
      </c>
    </row>
    <row r="554" spans="1:13" x14ac:dyDescent="0.25">
      <c r="A554" t="s">
        <v>310</v>
      </c>
      <c r="B554" t="s">
        <v>750</v>
      </c>
      <c r="C554" t="s">
        <v>300</v>
      </c>
      <c r="D554" t="s">
        <v>522</v>
      </c>
      <c r="E554" t="str">
        <f t="shared" si="8"/>
        <v>If enrolled in STSC: This course helped me to improve my study skills.</v>
      </c>
      <c r="F554" t="s">
        <v>467</v>
      </c>
      <c r="G554">
        <v>2</v>
      </c>
      <c r="H554" t="s">
        <v>704</v>
      </c>
      <c r="I554" t="s">
        <v>265</v>
      </c>
      <c r="J554" t="s">
        <v>467</v>
      </c>
      <c r="K554" t="s">
        <v>165</v>
      </c>
      <c r="L554" t="s">
        <v>581</v>
      </c>
      <c r="M554">
        <v>333.75577607045841</v>
      </c>
    </row>
    <row r="555" spans="1:13" x14ac:dyDescent="0.25">
      <c r="A555" t="s">
        <v>310</v>
      </c>
      <c r="B555" t="s">
        <v>750</v>
      </c>
      <c r="C555" t="s">
        <v>300</v>
      </c>
      <c r="D555" t="s">
        <v>522</v>
      </c>
      <c r="E555" t="str">
        <f t="shared" si="8"/>
        <v>If enrolled in STSC: This course helped me to improve my study skills.</v>
      </c>
      <c r="F555" t="s">
        <v>467</v>
      </c>
      <c r="G555">
        <v>3</v>
      </c>
      <c r="H555" t="s">
        <v>705</v>
      </c>
      <c r="I555" t="s">
        <v>305</v>
      </c>
      <c r="J555" t="s">
        <v>467</v>
      </c>
      <c r="K555" t="s">
        <v>165</v>
      </c>
      <c r="L555" t="s">
        <v>581</v>
      </c>
      <c r="M555">
        <v>729.02458381869531</v>
      </c>
    </row>
    <row r="556" spans="1:13" x14ac:dyDescent="0.25">
      <c r="A556" t="s">
        <v>310</v>
      </c>
      <c r="B556" t="s">
        <v>750</v>
      </c>
      <c r="C556" t="s">
        <v>300</v>
      </c>
      <c r="D556" t="s">
        <v>522</v>
      </c>
      <c r="E556" t="str">
        <f t="shared" si="8"/>
        <v>If enrolled in STSC: This course helped me to improve my study skills.</v>
      </c>
      <c r="F556" t="s">
        <v>467</v>
      </c>
      <c r="G556">
        <v>4</v>
      </c>
      <c r="H556" t="s">
        <v>706</v>
      </c>
      <c r="I556" t="s">
        <v>306</v>
      </c>
      <c r="J556" t="s">
        <v>467</v>
      </c>
      <c r="K556" t="s">
        <v>165</v>
      </c>
      <c r="L556" t="s">
        <v>581</v>
      </c>
      <c r="M556">
        <v>90.871784969330463</v>
      </c>
    </row>
    <row r="557" spans="1:13" x14ac:dyDescent="0.25">
      <c r="A557" t="s">
        <v>310</v>
      </c>
      <c r="B557" t="s">
        <v>750</v>
      </c>
      <c r="C557" t="s">
        <v>300</v>
      </c>
      <c r="D557" t="s">
        <v>522</v>
      </c>
      <c r="E557" t="str">
        <f t="shared" si="8"/>
        <v>If enrolled in STSC: This course helped me to improve my study skills.</v>
      </c>
      <c r="F557" t="s">
        <v>467</v>
      </c>
      <c r="G557">
        <v>5</v>
      </c>
      <c r="H557" t="s">
        <v>707</v>
      </c>
      <c r="I557" t="s">
        <v>307</v>
      </c>
      <c r="J557" t="s">
        <v>467</v>
      </c>
      <c r="K557" t="s">
        <v>165</v>
      </c>
      <c r="L557" t="s">
        <v>581</v>
      </c>
      <c r="M557">
        <v>39.833999618293319</v>
      </c>
    </row>
    <row r="558" spans="1:13" x14ac:dyDescent="0.25">
      <c r="A558" t="s">
        <v>311</v>
      </c>
      <c r="B558" t="s">
        <v>744</v>
      </c>
      <c r="C558" t="s">
        <v>300</v>
      </c>
      <c r="D558" t="s">
        <v>522</v>
      </c>
      <c r="E558" t="str">
        <f t="shared" si="8"/>
        <v>If enrolled in STSC: This course helped me to understand my academic strengths and weaknesses.</v>
      </c>
      <c r="F558" t="s">
        <v>467</v>
      </c>
      <c r="G558">
        <v>1</v>
      </c>
      <c r="H558" t="s">
        <v>703</v>
      </c>
      <c r="I558" t="s">
        <v>303</v>
      </c>
      <c r="J558" t="s">
        <v>467</v>
      </c>
      <c r="K558" t="s">
        <v>166</v>
      </c>
      <c r="L558" t="s">
        <v>581</v>
      </c>
      <c r="M558">
        <v>203.71012324295035</v>
      </c>
    </row>
    <row r="559" spans="1:13" x14ac:dyDescent="0.25">
      <c r="A559" t="s">
        <v>311</v>
      </c>
      <c r="B559" t="s">
        <v>744</v>
      </c>
      <c r="C559" t="s">
        <v>300</v>
      </c>
      <c r="D559" t="s">
        <v>522</v>
      </c>
      <c r="E559" t="str">
        <f t="shared" si="8"/>
        <v>If enrolled in STSC: This course helped me to understand my academic strengths and weaknesses.</v>
      </c>
      <c r="F559" t="s">
        <v>467</v>
      </c>
      <c r="G559">
        <v>2</v>
      </c>
      <c r="H559" t="s">
        <v>704</v>
      </c>
      <c r="I559" t="s">
        <v>265</v>
      </c>
      <c r="J559" t="s">
        <v>467</v>
      </c>
      <c r="K559" t="s">
        <v>166</v>
      </c>
      <c r="L559" t="s">
        <v>581</v>
      </c>
      <c r="M559">
        <v>335.66254037981906</v>
      </c>
    </row>
    <row r="560" spans="1:13" x14ac:dyDescent="0.25">
      <c r="A560" t="s">
        <v>311</v>
      </c>
      <c r="B560" t="s">
        <v>744</v>
      </c>
      <c r="C560" t="s">
        <v>300</v>
      </c>
      <c r="D560" t="s">
        <v>522</v>
      </c>
      <c r="E560" t="str">
        <f t="shared" si="8"/>
        <v>If enrolled in STSC: This course helped me to understand my academic strengths and weaknesses.</v>
      </c>
      <c r="F560" t="s">
        <v>467</v>
      </c>
      <c r="G560">
        <v>3</v>
      </c>
      <c r="H560" t="s">
        <v>705</v>
      </c>
      <c r="I560" t="s">
        <v>305</v>
      </c>
      <c r="J560" t="s">
        <v>467</v>
      </c>
      <c r="K560" t="s">
        <v>166</v>
      </c>
      <c r="L560" t="s">
        <v>581</v>
      </c>
      <c r="M560">
        <v>729.61888177554681</v>
      </c>
    </row>
    <row r="561" spans="1:13" x14ac:dyDescent="0.25">
      <c r="A561" t="s">
        <v>311</v>
      </c>
      <c r="B561" t="s">
        <v>744</v>
      </c>
      <c r="C561" t="s">
        <v>300</v>
      </c>
      <c r="D561" t="s">
        <v>522</v>
      </c>
      <c r="E561" t="str">
        <f t="shared" si="8"/>
        <v>If enrolled in STSC: This course helped me to understand my academic strengths and weaknesses.</v>
      </c>
      <c r="F561" t="s">
        <v>467</v>
      </c>
      <c r="G561">
        <v>4</v>
      </c>
      <c r="H561" t="s">
        <v>706</v>
      </c>
      <c r="I561" t="s">
        <v>306</v>
      </c>
      <c r="J561" t="s">
        <v>467</v>
      </c>
      <c r="K561" t="s">
        <v>166</v>
      </c>
      <c r="L561" t="s">
        <v>581</v>
      </c>
      <c r="M561">
        <v>74.03346801916571</v>
      </c>
    </row>
    <row r="562" spans="1:13" x14ac:dyDescent="0.25">
      <c r="A562" t="s">
        <v>311</v>
      </c>
      <c r="B562" t="s">
        <v>744</v>
      </c>
      <c r="C562" t="s">
        <v>300</v>
      </c>
      <c r="D562" t="s">
        <v>522</v>
      </c>
      <c r="E562" t="str">
        <f t="shared" si="8"/>
        <v>If enrolled in STSC: This course helped me to understand my academic strengths and weaknesses.</v>
      </c>
      <c r="F562" t="s">
        <v>467</v>
      </c>
      <c r="G562">
        <v>5</v>
      </c>
      <c r="H562" t="s">
        <v>707</v>
      </c>
      <c r="I562" t="s">
        <v>307</v>
      </c>
      <c r="J562" t="s">
        <v>467</v>
      </c>
      <c r="K562" t="s">
        <v>166</v>
      </c>
      <c r="L562" t="s">
        <v>581</v>
      </c>
      <c r="M562">
        <v>36.603938559538392</v>
      </c>
    </row>
    <row r="563" spans="1:13" x14ac:dyDescent="0.25">
      <c r="A563" t="s">
        <v>312</v>
      </c>
      <c r="B563" t="s">
        <v>742</v>
      </c>
      <c r="C563" t="s">
        <v>300</v>
      </c>
      <c r="D563" t="s">
        <v>522</v>
      </c>
      <c r="E563" t="str">
        <f t="shared" si="8"/>
        <v>If enrolled in STSC: This course helped me to develop a written plan for how and when I can achieve my academic goals.</v>
      </c>
      <c r="F563" t="s">
        <v>467</v>
      </c>
      <c r="G563">
        <v>1</v>
      </c>
      <c r="H563" t="s">
        <v>703</v>
      </c>
      <c r="I563" t="s">
        <v>303</v>
      </c>
      <c r="J563" t="s">
        <v>467</v>
      </c>
      <c r="K563" t="s">
        <v>167</v>
      </c>
      <c r="L563" t="s">
        <v>581</v>
      </c>
      <c r="M563">
        <v>198.48509149832805</v>
      </c>
    </row>
    <row r="564" spans="1:13" x14ac:dyDescent="0.25">
      <c r="A564" t="s">
        <v>312</v>
      </c>
      <c r="B564" t="s">
        <v>742</v>
      </c>
      <c r="C564" t="s">
        <v>300</v>
      </c>
      <c r="D564" t="s">
        <v>522</v>
      </c>
      <c r="E564" t="str">
        <f t="shared" si="8"/>
        <v>If enrolled in STSC: This course helped me to develop a written plan for how and when I can achieve my academic goals.</v>
      </c>
      <c r="F564" t="s">
        <v>467</v>
      </c>
      <c r="G564">
        <v>2</v>
      </c>
      <c r="H564" t="s">
        <v>704</v>
      </c>
      <c r="I564" t="s">
        <v>265</v>
      </c>
      <c r="J564" t="s">
        <v>467</v>
      </c>
      <c r="K564" t="s">
        <v>167</v>
      </c>
      <c r="L564" t="s">
        <v>581</v>
      </c>
      <c r="M564">
        <v>274.10169915140591</v>
      </c>
    </row>
    <row r="565" spans="1:13" x14ac:dyDescent="0.25">
      <c r="A565" t="s">
        <v>312</v>
      </c>
      <c r="B565" t="s">
        <v>742</v>
      </c>
      <c r="C565" t="s">
        <v>300</v>
      </c>
      <c r="D565" t="s">
        <v>522</v>
      </c>
      <c r="E565" t="str">
        <f t="shared" si="8"/>
        <v>If enrolled in STSC: This course helped me to develop a written plan for how and when I can achieve my academic goals.</v>
      </c>
      <c r="F565" t="s">
        <v>467</v>
      </c>
      <c r="G565">
        <v>3</v>
      </c>
      <c r="H565" t="s">
        <v>705</v>
      </c>
      <c r="I565" t="s">
        <v>305</v>
      </c>
      <c r="J565" t="s">
        <v>467</v>
      </c>
      <c r="K565" t="s">
        <v>167</v>
      </c>
      <c r="L565" t="s">
        <v>581</v>
      </c>
      <c r="M565">
        <v>770.71673578415334</v>
      </c>
    </row>
    <row r="566" spans="1:13" x14ac:dyDescent="0.25">
      <c r="A566" t="s">
        <v>312</v>
      </c>
      <c r="B566" t="s">
        <v>742</v>
      </c>
      <c r="C566" t="s">
        <v>300</v>
      </c>
      <c r="D566" t="s">
        <v>522</v>
      </c>
      <c r="E566" t="str">
        <f t="shared" si="8"/>
        <v>If enrolled in STSC: This course helped me to develop a written plan for how and when I can achieve my academic goals.</v>
      </c>
      <c r="F566" t="s">
        <v>467</v>
      </c>
      <c r="G566">
        <v>4</v>
      </c>
      <c r="H566" t="s">
        <v>706</v>
      </c>
      <c r="I566" t="s">
        <v>306</v>
      </c>
      <c r="J566" t="s">
        <v>467</v>
      </c>
      <c r="K566" t="s">
        <v>167</v>
      </c>
      <c r="L566" t="s">
        <v>581</v>
      </c>
      <c r="M566">
        <v>92.739814468839569</v>
      </c>
    </row>
    <row r="567" spans="1:13" x14ac:dyDescent="0.25">
      <c r="A567" t="s">
        <v>312</v>
      </c>
      <c r="B567" t="s">
        <v>742</v>
      </c>
      <c r="C567" t="s">
        <v>300</v>
      </c>
      <c r="D567" t="s">
        <v>522</v>
      </c>
      <c r="E567" t="str">
        <f t="shared" si="8"/>
        <v>If enrolled in STSC: This course helped me to develop a written plan for how and when I can achieve my academic goals.</v>
      </c>
      <c r="F567" t="s">
        <v>467</v>
      </c>
      <c r="G567">
        <v>5</v>
      </c>
      <c r="H567" t="s">
        <v>707</v>
      </c>
      <c r="I567" t="s">
        <v>307</v>
      </c>
      <c r="J567" t="s">
        <v>467</v>
      </c>
      <c r="K567" t="s">
        <v>167</v>
      </c>
      <c r="L567" t="s">
        <v>581</v>
      </c>
      <c r="M567">
        <v>37.912472372754472</v>
      </c>
    </row>
    <row r="568" spans="1:13" x14ac:dyDescent="0.25">
      <c r="A568" t="s">
        <v>313</v>
      </c>
      <c r="B568" t="s">
        <v>748</v>
      </c>
      <c r="C568" t="s">
        <v>300</v>
      </c>
      <c r="D568" t="s">
        <v>522</v>
      </c>
      <c r="E568" t="str">
        <f t="shared" si="8"/>
        <v>If enrolled in STSC: This course helped me to improve my test-taking ability.</v>
      </c>
      <c r="F568" t="s">
        <v>467</v>
      </c>
      <c r="G568">
        <v>1</v>
      </c>
      <c r="H568" t="s">
        <v>703</v>
      </c>
      <c r="I568" t="s">
        <v>303</v>
      </c>
      <c r="J568" t="s">
        <v>467</v>
      </c>
      <c r="K568" t="s">
        <v>168</v>
      </c>
      <c r="L568" t="s">
        <v>581</v>
      </c>
      <c r="M568">
        <v>124.69266315206222</v>
      </c>
    </row>
    <row r="569" spans="1:13" x14ac:dyDescent="0.25">
      <c r="A569" t="s">
        <v>313</v>
      </c>
      <c r="B569" t="s">
        <v>748</v>
      </c>
      <c r="C569" t="s">
        <v>300</v>
      </c>
      <c r="D569" t="s">
        <v>522</v>
      </c>
      <c r="E569" t="str">
        <f t="shared" si="8"/>
        <v>If enrolled in STSC: This course helped me to improve my test-taking ability.</v>
      </c>
      <c r="F569" t="s">
        <v>467</v>
      </c>
      <c r="G569">
        <v>2</v>
      </c>
      <c r="H569" t="s">
        <v>704</v>
      </c>
      <c r="I569" t="s">
        <v>265</v>
      </c>
      <c r="J569" t="s">
        <v>467</v>
      </c>
      <c r="K569" t="s">
        <v>168</v>
      </c>
      <c r="L569" t="s">
        <v>581</v>
      </c>
      <c r="M569">
        <v>243.68770051579938</v>
      </c>
    </row>
    <row r="570" spans="1:13" x14ac:dyDescent="0.25">
      <c r="A570" t="s">
        <v>313</v>
      </c>
      <c r="B570" t="s">
        <v>748</v>
      </c>
      <c r="C570" t="s">
        <v>300</v>
      </c>
      <c r="D570" t="s">
        <v>522</v>
      </c>
      <c r="E570" t="str">
        <f t="shared" si="8"/>
        <v>If enrolled in STSC: This course helped me to improve my test-taking ability.</v>
      </c>
      <c r="F570" t="s">
        <v>467</v>
      </c>
      <c r="G570">
        <v>3</v>
      </c>
      <c r="H570" t="s">
        <v>705</v>
      </c>
      <c r="I570" t="s">
        <v>305</v>
      </c>
      <c r="J570" t="s">
        <v>467</v>
      </c>
      <c r="K570" t="s">
        <v>168</v>
      </c>
      <c r="L570" t="s">
        <v>581</v>
      </c>
      <c r="M570">
        <v>816.33880010617111</v>
      </c>
    </row>
    <row r="571" spans="1:13" x14ac:dyDescent="0.25">
      <c r="A571" t="s">
        <v>313</v>
      </c>
      <c r="B571" t="s">
        <v>748</v>
      </c>
      <c r="C571" t="s">
        <v>300</v>
      </c>
      <c r="D571" t="s">
        <v>522</v>
      </c>
      <c r="E571" t="str">
        <f t="shared" si="8"/>
        <v>If enrolled in STSC: This course helped me to improve my test-taking ability.</v>
      </c>
      <c r="F571" t="s">
        <v>467</v>
      </c>
      <c r="G571">
        <v>4</v>
      </c>
      <c r="H571" t="s">
        <v>706</v>
      </c>
      <c r="I571" t="s">
        <v>306</v>
      </c>
      <c r="J571" t="s">
        <v>467</v>
      </c>
      <c r="K571" t="s">
        <v>168</v>
      </c>
      <c r="L571" t="s">
        <v>581</v>
      </c>
      <c r="M571">
        <v>133.71512667828526</v>
      </c>
    </row>
    <row r="572" spans="1:13" x14ac:dyDescent="0.25">
      <c r="A572" t="s">
        <v>313</v>
      </c>
      <c r="B572" t="s">
        <v>748</v>
      </c>
      <c r="C572" t="s">
        <v>300</v>
      </c>
      <c r="D572" t="s">
        <v>522</v>
      </c>
      <c r="E572" t="str">
        <f t="shared" si="8"/>
        <v>If enrolled in STSC: This course helped me to improve my test-taking ability.</v>
      </c>
      <c r="F572" t="s">
        <v>467</v>
      </c>
      <c r="G572">
        <v>5</v>
      </c>
      <c r="H572" t="s">
        <v>707</v>
      </c>
      <c r="I572" t="s">
        <v>307</v>
      </c>
      <c r="J572" t="s">
        <v>467</v>
      </c>
      <c r="K572" t="s">
        <v>168</v>
      </c>
      <c r="L572" t="s">
        <v>581</v>
      </c>
      <c r="M572">
        <v>52.904915861456423</v>
      </c>
    </row>
    <row r="573" spans="1:13" x14ac:dyDescent="0.25">
      <c r="A573" t="s">
        <v>314</v>
      </c>
      <c r="B573" t="s">
        <v>747</v>
      </c>
      <c r="C573" t="s">
        <v>300</v>
      </c>
      <c r="D573" t="s">
        <v>522</v>
      </c>
      <c r="E573" t="str">
        <f t="shared" si="8"/>
        <v>If enrolled in STSC: This course helped me to improve my time management skills.</v>
      </c>
      <c r="F573" t="s">
        <v>467</v>
      </c>
      <c r="G573">
        <v>1</v>
      </c>
      <c r="H573" t="s">
        <v>703</v>
      </c>
      <c r="I573" t="s">
        <v>303</v>
      </c>
      <c r="J573" t="s">
        <v>467</v>
      </c>
      <c r="K573" t="s">
        <v>169</v>
      </c>
      <c r="L573" t="s">
        <v>581</v>
      </c>
      <c r="M573">
        <v>190.14285888839061</v>
      </c>
    </row>
    <row r="574" spans="1:13" x14ac:dyDescent="0.25">
      <c r="A574" t="s">
        <v>314</v>
      </c>
      <c r="B574" t="s">
        <v>747</v>
      </c>
      <c r="C574" t="s">
        <v>300</v>
      </c>
      <c r="D574" t="s">
        <v>522</v>
      </c>
      <c r="E574" t="str">
        <f t="shared" si="8"/>
        <v>If enrolled in STSC: This course helped me to improve my time management skills.</v>
      </c>
      <c r="F574" t="s">
        <v>467</v>
      </c>
      <c r="G574">
        <v>2</v>
      </c>
      <c r="H574" t="s">
        <v>704</v>
      </c>
      <c r="I574" t="s">
        <v>265</v>
      </c>
      <c r="J574" t="s">
        <v>467</v>
      </c>
      <c r="K574" t="s">
        <v>169</v>
      </c>
      <c r="L574" t="s">
        <v>581</v>
      </c>
      <c r="M574">
        <v>326.71565123981486</v>
      </c>
    </row>
    <row r="575" spans="1:13" x14ac:dyDescent="0.25">
      <c r="A575" t="s">
        <v>314</v>
      </c>
      <c r="B575" t="s">
        <v>747</v>
      </c>
      <c r="C575" t="s">
        <v>300</v>
      </c>
      <c r="D575" t="s">
        <v>522</v>
      </c>
      <c r="E575" t="str">
        <f t="shared" si="8"/>
        <v>If enrolled in STSC: This course helped me to improve my time management skills.</v>
      </c>
      <c r="F575" t="s">
        <v>467</v>
      </c>
      <c r="G575">
        <v>3</v>
      </c>
      <c r="H575" t="s">
        <v>705</v>
      </c>
      <c r="I575" t="s">
        <v>305</v>
      </c>
      <c r="J575" t="s">
        <v>467</v>
      </c>
      <c r="K575" t="s">
        <v>169</v>
      </c>
      <c r="L575" t="s">
        <v>581</v>
      </c>
      <c r="M575">
        <v>733.53791825543749</v>
      </c>
    </row>
    <row r="576" spans="1:13" x14ac:dyDescent="0.25">
      <c r="A576" t="s">
        <v>314</v>
      </c>
      <c r="B576" t="s">
        <v>747</v>
      </c>
      <c r="C576" t="s">
        <v>300</v>
      </c>
      <c r="D576" t="s">
        <v>522</v>
      </c>
      <c r="E576" t="str">
        <f t="shared" si="8"/>
        <v>If enrolled in STSC: This course helped me to improve my time management skills.</v>
      </c>
      <c r="F576" t="s">
        <v>467</v>
      </c>
      <c r="G576">
        <v>4</v>
      </c>
      <c r="H576" t="s">
        <v>706</v>
      </c>
      <c r="I576" t="s">
        <v>306</v>
      </c>
      <c r="J576" t="s">
        <v>467</v>
      </c>
      <c r="K576" t="s">
        <v>169</v>
      </c>
      <c r="L576" t="s">
        <v>581</v>
      </c>
      <c r="M576">
        <v>76.992872503930386</v>
      </c>
    </row>
    <row r="577" spans="1:13" x14ac:dyDescent="0.25">
      <c r="A577" t="s">
        <v>314</v>
      </c>
      <c r="B577" t="s">
        <v>747</v>
      </c>
      <c r="C577" t="s">
        <v>300</v>
      </c>
      <c r="D577" t="s">
        <v>522</v>
      </c>
      <c r="E577" t="str">
        <f t="shared" si="8"/>
        <v>If enrolled in STSC: This course helped me to improve my time management skills.</v>
      </c>
      <c r="F577" t="s">
        <v>467</v>
      </c>
      <c r="G577">
        <v>5</v>
      </c>
      <c r="H577" t="s">
        <v>707</v>
      </c>
      <c r="I577" t="s">
        <v>307</v>
      </c>
      <c r="J577" t="s">
        <v>467</v>
      </c>
      <c r="K577" t="s">
        <v>169</v>
      </c>
      <c r="L577" t="s">
        <v>581</v>
      </c>
      <c r="M577">
        <v>41.52008674103741</v>
      </c>
    </row>
    <row r="578" spans="1:13" x14ac:dyDescent="0.25">
      <c r="A578" t="s">
        <v>315</v>
      </c>
      <c r="B578" t="s">
        <v>741</v>
      </c>
      <c r="C578" t="s">
        <v>300</v>
      </c>
      <c r="D578" t="s">
        <v>522</v>
      </c>
      <c r="E578" t="str">
        <f t="shared" si="8"/>
        <v>If enrolled in STSC: This course helped me to develop my skills and strategies for reading textbooks and other materials.</v>
      </c>
      <c r="F578" t="s">
        <v>467</v>
      </c>
      <c r="G578">
        <v>1</v>
      </c>
      <c r="H578" t="s">
        <v>703</v>
      </c>
      <c r="I578" t="s">
        <v>303</v>
      </c>
      <c r="J578" t="s">
        <v>467</v>
      </c>
      <c r="K578" t="s">
        <v>170</v>
      </c>
      <c r="L578" t="s">
        <v>581</v>
      </c>
      <c r="M578">
        <v>140.43718605117536</v>
      </c>
    </row>
    <row r="579" spans="1:13" x14ac:dyDescent="0.25">
      <c r="A579" t="s">
        <v>315</v>
      </c>
      <c r="B579" t="s">
        <v>741</v>
      </c>
      <c r="C579" t="s">
        <v>300</v>
      </c>
      <c r="D579" t="s">
        <v>522</v>
      </c>
      <c r="E579" t="str">
        <f t="shared" ref="E579:E642" si="9">_xlfn.CONCAT(B579,D579)</f>
        <v>If enrolled in STSC: This course helped me to develop my skills and strategies for reading textbooks and other materials.</v>
      </c>
      <c r="F579" t="s">
        <v>467</v>
      </c>
      <c r="G579">
        <v>2</v>
      </c>
      <c r="H579" t="s">
        <v>704</v>
      </c>
      <c r="I579" t="s">
        <v>265</v>
      </c>
      <c r="J579" t="s">
        <v>467</v>
      </c>
      <c r="K579" t="s">
        <v>170</v>
      </c>
      <c r="L579" t="s">
        <v>581</v>
      </c>
      <c r="M579">
        <v>254.33342662571951</v>
      </c>
    </row>
    <row r="580" spans="1:13" x14ac:dyDescent="0.25">
      <c r="A580" t="s">
        <v>315</v>
      </c>
      <c r="B580" t="s">
        <v>741</v>
      </c>
      <c r="C580" t="s">
        <v>300</v>
      </c>
      <c r="D580" t="s">
        <v>522</v>
      </c>
      <c r="E580" t="str">
        <f t="shared" si="9"/>
        <v>If enrolled in STSC: This course helped me to develop my skills and strategies for reading textbooks and other materials.</v>
      </c>
      <c r="F580" t="s">
        <v>467</v>
      </c>
      <c r="G580">
        <v>3</v>
      </c>
      <c r="H580" t="s">
        <v>705</v>
      </c>
      <c r="I580" t="s">
        <v>305</v>
      </c>
      <c r="J580" t="s">
        <v>467</v>
      </c>
      <c r="K580" t="s">
        <v>170</v>
      </c>
      <c r="L580" t="s">
        <v>581</v>
      </c>
      <c r="M580">
        <v>811.76097923771908</v>
      </c>
    </row>
    <row r="581" spans="1:13" x14ac:dyDescent="0.25">
      <c r="A581" t="s">
        <v>315</v>
      </c>
      <c r="B581" t="s">
        <v>741</v>
      </c>
      <c r="C581" t="s">
        <v>300</v>
      </c>
      <c r="D581" t="s">
        <v>522</v>
      </c>
      <c r="E581" t="str">
        <f t="shared" si="9"/>
        <v>If enrolled in STSC: This course helped me to develop my skills and strategies for reading textbooks and other materials.</v>
      </c>
      <c r="F581" t="s">
        <v>467</v>
      </c>
      <c r="G581">
        <v>4</v>
      </c>
      <c r="H581" t="s">
        <v>706</v>
      </c>
      <c r="I581" t="s">
        <v>306</v>
      </c>
      <c r="J581" t="s">
        <v>467</v>
      </c>
      <c r="K581" t="s">
        <v>170</v>
      </c>
      <c r="L581" t="s">
        <v>581</v>
      </c>
      <c r="M581">
        <v>118.76609916271825</v>
      </c>
    </row>
    <row r="582" spans="1:13" x14ac:dyDescent="0.25">
      <c r="A582" t="s">
        <v>315</v>
      </c>
      <c r="B582" t="s">
        <v>741</v>
      </c>
      <c r="C582" t="s">
        <v>300</v>
      </c>
      <c r="D582" t="s">
        <v>522</v>
      </c>
      <c r="E582" t="str">
        <f t="shared" si="9"/>
        <v>If enrolled in STSC: This course helped me to develop my skills and strategies for reading textbooks and other materials.</v>
      </c>
      <c r="F582" t="s">
        <v>467</v>
      </c>
      <c r="G582">
        <v>5</v>
      </c>
      <c r="H582" t="s">
        <v>707</v>
      </c>
      <c r="I582" t="s">
        <v>307</v>
      </c>
      <c r="J582" t="s">
        <v>467</v>
      </c>
      <c r="K582" t="s">
        <v>170</v>
      </c>
      <c r="L582" t="s">
        <v>581</v>
      </c>
      <c r="M582">
        <v>42.143876891175104</v>
      </c>
    </row>
    <row r="583" spans="1:13" x14ac:dyDescent="0.25">
      <c r="A583" t="s">
        <v>316</v>
      </c>
      <c r="B583" t="s">
        <v>743</v>
      </c>
      <c r="C583" t="s">
        <v>300</v>
      </c>
      <c r="D583" t="s">
        <v>522</v>
      </c>
      <c r="E583" t="str">
        <f t="shared" si="9"/>
        <v>If enrolled in STSC: This course helped me to learn about college policies and deadlines that affect me.</v>
      </c>
      <c r="F583" t="s">
        <v>467</v>
      </c>
      <c r="G583">
        <v>1</v>
      </c>
      <c r="H583" t="s">
        <v>703</v>
      </c>
      <c r="I583" t="s">
        <v>303</v>
      </c>
      <c r="J583" t="s">
        <v>467</v>
      </c>
      <c r="K583" t="s">
        <v>171</v>
      </c>
      <c r="L583" t="s">
        <v>581</v>
      </c>
      <c r="M583">
        <v>273.22748098356465</v>
      </c>
    </row>
    <row r="584" spans="1:13" x14ac:dyDescent="0.25">
      <c r="A584" t="s">
        <v>316</v>
      </c>
      <c r="B584" t="s">
        <v>743</v>
      </c>
      <c r="C584" t="s">
        <v>300</v>
      </c>
      <c r="D584" t="s">
        <v>522</v>
      </c>
      <c r="E584" t="str">
        <f t="shared" si="9"/>
        <v>If enrolled in STSC: This course helped me to learn about college policies and deadlines that affect me.</v>
      </c>
      <c r="F584" t="s">
        <v>467</v>
      </c>
      <c r="G584">
        <v>2</v>
      </c>
      <c r="H584" t="s">
        <v>704</v>
      </c>
      <c r="I584" t="s">
        <v>265</v>
      </c>
      <c r="J584" t="s">
        <v>467</v>
      </c>
      <c r="K584" t="s">
        <v>171</v>
      </c>
      <c r="L584" t="s">
        <v>581</v>
      </c>
      <c r="M584">
        <v>360.98229530524344</v>
      </c>
    </row>
    <row r="585" spans="1:13" x14ac:dyDescent="0.25">
      <c r="A585" t="s">
        <v>316</v>
      </c>
      <c r="B585" t="s">
        <v>743</v>
      </c>
      <c r="C585" t="s">
        <v>300</v>
      </c>
      <c r="D585" t="s">
        <v>522</v>
      </c>
      <c r="E585" t="str">
        <f t="shared" si="9"/>
        <v>If enrolled in STSC: This course helped me to learn about college policies and deadlines that affect me.</v>
      </c>
      <c r="F585" t="s">
        <v>467</v>
      </c>
      <c r="G585">
        <v>3</v>
      </c>
      <c r="H585" t="s">
        <v>705</v>
      </c>
      <c r="I585" t="s">
        <v>305</v>
      </c>
      <c r="J585" t="s">
        <v>467</v>
      </c>
      <c r="K585" t="s">
        <v>171</v>
      </c>
      <c r="L585" t="s">
        <v>581</v>
      </c>
      <c r="M585">
        <v>655.00323495265923</v>
      </c>
    </row>
    <row r="586" spans="1:13" x14ac:dyDescent="0.25">
      <c r="A586" t="s">
        <v>316</v>
      </c>
      <c r="B586" t="s">
        <v>743</v>
      </c>
      <c r="C586" t="s">
        <v>300</v>
      </c>
      <c r="D586" t="s">
        <v>522</v>
      </c>
      <c r="E586" t="str">
        <f t="shared" si="9"/>
        <v>If enrolled in STSC: This course helped me to learn about college policies and deadlines that affect me.</v>
      </c>
      <c r="F586" t="s">
        <v>467</v>
      </c>
      <c r="G586">
        <v>4</v>
      </c>
      <c r="H586" t="s">
        <v>706</v>
      </c>
      <c r="I586" t="s">
        <v>306</v>
      </c>
      <c r="J586" t="s">
        <v>467</v>
      </c>
      <c r="K586" t="s">
        <v>171</v>
      </c>
      <c r="L586" t="s">
        <v>581</v>
      </c>
      <c r="M586">
        <v>49.452676199627838</v>
      </c>
    </row>
    <row r="587" spans="1:13" x14ac:dyDescent="0.25">
      <c r="A587" t="s">
        <v>316</v>
      </c>
      <c r="B587" t="s">
        <v>743</v>
      </c>
      <c r="C587" t="s">
        <v>300</v>
      </c>
      <c r="D587" t="s">
        <v>522</v>
      </c>
      <c r="E587" t="str">
        <f t="shared" si="9"/>
        <v>If enrolled in STSC: This course helped me to learn about college policies and deadlines that affect me.</v>
      </c>
      <c r="F587" t="s">
        <v>467</v>
      </c>
      <c r="G587">
        <v>5</v>
      </c>
      <c r="H587" t="s">
        <v>707</v>
      </c>
      <c r="I587" t="s">
        <v>307</v>
      </c>
      <c r="J587" t="s">
        <v>467</v>
      </c>
      <c r="K587" t="s">
        <v>171</v>
      </c>
      <c r="L587" t="s">
        <v>581</v>
      </c>
      <c r="M587">
        <v>30.64845115799503</v>
      </c>
    </row>
    <row r="588" spans="1:13" x14ac:dyDescent="0.25">
      <c r="A588" t="s">
        <v>317</v>
      </c>
      <c r="B588" t="s">
        <v>740</v>
      </c>
      <c r="C588" t="s">
        <v>300</v>
      </c>
      <c r="D588" t="s">
        <v>522</v>
      </c>
      <c r="E588" t="str">
        <f t="shared" si="9"/>
        <v>If enrolled in STSC: This course helped me to learn about college services that are available to help students succeed in their studies.</v>
      </c>
      <c r="F588" t="s">
        <v>467</v>
      </c>
      <c r="G588">
        <v>1</v>
      </c>
      <c r="H588" t="s">
        <v>703</v>
      </c>
      <c r="I588" t="s">
        <v>303</v>
      </c>
      <c r="J588" t="s">
        <v>467</v>
      </c>
      <c r="K588" t="s">
        <v>172</v>
      </c>
      <c r="L588" t="s">
        <v>581</v>
      </c>
      <c r="M588">
        <v>340.00137440707101</v>
      </c>
    </row>
    <row r="589" spans="1:13" x14ac:dyDescent="0.25">
      <c r="A589" t="s">
        <v>317</v>
      </c>
      <c r="B589" t="s">
        <v>740</v>
      </c>
      <c r="C589" t="s">
        <v>300</v>
      </c>
      <c r="D589" t="s">
        <v>522</v>
      </c>
      <c r="E589" t="str">
        <f t="shared" si="9"/>
        <v>If enrolled in STSC: This course helped me to learn about college services that are available to help students succeed in their studies.</v>
      </c>
      <c r="F589" t="s">
        <v>467</v>
      </c>
      <c r="G589">
        <v>2</v>
      </c>
      <c r="H589" t="s">
        <v>704</v>
      </c>
      <c r="I589" t="s">
        <v>265</v>
      </c>
      <c r="J589" t="s">
        <v>467</v>
      </c>
      <c r="K589" t="s">
        <v>172</v>
      </c>
      <c r="L589" t="s">
        <v>581</v>
      </c>
      <c r="M589">
        <v>334.33262998309732</v>
      </c>
    </row>
    <row r="590" spans="1:13" x14ac:dyDescent="0.25">
      <c r="A590" t="s">
        <v>317</v>
      </c>
      <c r="B590" t="s">
        <v>740</v>
      </c>
      <c r="C590" t="s">
        <v>300</v>
      </c>
      <c r="D590" t="s">
        <v>522</v>
      </c>
      <c r="E590" t="str">
        <f t="shared" si="9"/>
        <v>If enrolled in STSC: This course helped me to learn about college services that are available to help students succeed in their studies.</v>
      </c>
      <c r="F590" t="s">
        <v>467</v>
      </c>
      <c r="G590">
        <v>3</v>
      </c>
      <c r="H590" t="s">
        <v>705</v>
      </c>
      <c r="I590" t="s">
        <v>305</v>
      </c>
      <c r="J590" t="s">
        <v>467</v>
      </c>
      <c r="K590" t="s">
        <v>172</v>
      </c>
      <c r="L590" t="s">
        <v>581</v>
      </c>
      <c r="M590">
        <v>642.6195611837893</v>
      </c>
    </row>
    <row r="591" spans="1:13" x14ac:dyDescent="0.25">
      <c r="A591" t="s">
        <v>317</v>
      </c>
      <c r="B591" t="s">
        <v>740</v>
      </c>
      <c r="C591" t="s">
        <v>300</v>
      </c>
      <c r="D591" t="s">
        <v>522</v>
      </c>
      <c r="E591" t="str">
        <f t="shared" si="9"/>
        <v>If enrolled in STSC: This course helped me to learn about college services that are available to help students succeed in their studies.</v>
      </c>
      <c r="F591" t="s">
        <v>467</v>
      </c>
      <c r="G591">
        <v>4</v>
      </c>
      <c r="H591" t="s">
        <v>706</v>
      </c>
      <c r="I591" t="s">
        <v>306</v>
      </c>
      <c r="J591" t="s">
        <v>467</v>
      </c>
      <c r="K591" t="s">
        <v>172</v>
      </c>
      <c r="L591" t="s">
        <v>581</v>
      </c>
      <c r="M591">
        <v>25.326900850842058</v>
      </c>
    </row>
    <row r="592" spans="1:13" x14ac:dyDescent="0.25">
      <c r="A592" t="s">
        <v>317</v>
      </c>
      <c r="B592" t="s">
        <v>740</v>
      </c>
      <c r="C592" t="s">
        <v>300</v>
      </c>
      <c r="D592" t="s">
        <v>522</v>
      </c>
      <c r="E592" t="str">
        <f t="shared" si="9"/>
        <v>If enrolled in STSC: This course helped me to learn about college services that are available to help students succeed in their studies.</v>
      </c>
      <c r="F592" t="s">
        <v>467</v>
      </c>
      <c r="G592">
        <v>5</v>
      </c>
      <c r="H592" t="s">
        <v>707</v>
      </c>
      <c r="I592" t="s">
        <v>307</v>
      </c>
      <c r="J592" t="s">
        <v>467</v>
      </c>
      <c r="K592" t="s">
        <v>172</v>
      </c>
      <c r="L592" t="s">
        <v>581</v>
      </c>
      <c r="M592">
        <v>25.484048224168163</v>
      </c>
    </row>
    <row r="593" spans="1:13" x14ac:dyDescent="0.25">
      <c r="A593" t="s">
        <v>318</v>
      </c>
      <c r="B593" t="s">
        <v>792</v>
      </c>
      <c r="C593" t="s">
        <v>300</v>
      </c>
      <c r="D593" t="s">
        <v>522</v>
      </c>
      <c r="E593" t="str">
        <f t="shared" si="9"/>
        <v>Were you required to meet with an academic advisor prior to registering for classes first academic term at this college?</v>
      </c>
      <c r="F593" t="s">
        <v>813</v>
      </c>
      <c r="G593">
        <v>1</v>
      </c>
      <c r="H593" t="s">
        <v>701</v>
      </c>
      <c r="I593" t="s">
        <v>300</v>
      </c>
      <c r="J593" t="s">
        <v>404</v>
      </c>
      <c r="K593" t="s">
        <v>173</v>
      </c>
      <c r="L593" t="s">
        <v>581</v>
      </c>
      <c r="M593">
        <v>1286.8579536991547</v>
      </c>
    </row>
    <row r="594" spans="1:13" x14ac:dyDescent="0.25">
      <c r="A594" t="s">
        <v>318</v>
      </c>
      <c r="B594" t="s">
        <v>792</v>
      </c>
      <c r="C594" t="s">
        <v>300</v>
      </c>
      <c r="D594" t="s">
        <v>522</v>
      </c>
      <c r="E594" t="str">
        <f t="shared" si="9"/>
        <v>Were you required to meet with an academic advisor prior to registering for classes first academic term at this college?</v>
      </c>
      <c r="F594" t="s">
        <v>813</v>
      </c>
      <c r="G594">
        <v>2</v>
      </c>
      <c r="H594" t="s">
        <v>708</v>
      </c>
      <c r="I594" t="s">
        <v>319</v>
      </c>
      <c r="J594" t="s">
        <v>404</v>
      </c>
      <c r="K594" t="s">
        <v>173</v>
      </c>
      <c r="L594" t="s">
        <v>581</v>
      </c>
      <c r="M594">
        <v>386.27142275106075</v>
      </c>
    </row>
    <row r="595" spans="1:13" x14ac:dyDescent="0.25">
      <c r="A595" t="s">
        <v>320</v>
      </c>
      <c r="B595" t="s">
        <v>501</v>
      </c>
      <c r="C595" t="s">
        <v>300</v>
      </c>
      <c r="D595" t="s">
        <v>522</v>
      </c>
      <c r="E595" t="str">
        <f t="shared" si="9"/>
        <v>Did you meet with an academic advisor prior to registering for classes for this academic term at this college?</v>
      </c>
      <c r="F595" t="s">
        <v>813</v>
      </c>
      <c r="G595">
        <v>1</v>
      </c>
      <c r="H595" t="s">
        <v>701</v>
      </c>
      <c r="I595" t="s">
        <v>300</v>
      </c>
      <c r="J595" t="s">
        <v>404</v>
      </c>
      <c r="K595" t="s">
        <v>174</v>
      </c>
      <c r="L595" t="s">
        <v>581</v>
      </c>
      <c r="M595">
        <v>1482.551388790308</v>
      </c>
    </row>
    <row r="596" spans="1:13" x14ac:dyDescent="0.25">
      <c r="A596" t="s">
        <v>320</v>
      </c>
      <c r="B596" t="s">
        <v>501</v>
      </c>
      <c r="C596" t="s">
        <v>300</v>
      </c>
      <c r="D596" t="s">
        <v>522</v>
      </c>
      <c r="E596" t="str">
        <f t="shared" si="9"/>
        <v>Did you meet with an academic advisor prior to registering for classes for this academic term at this college?</v>
      </c>
      <c r="F596" t="s">
        <v>813</v>
      </c>
      <c r="G596">
        <v>2</v>
      </c>
      <c r="H596" t="s">
        <v>708</v>
      </c>
      <c r="I596" t="s">
        <v>319</v>
      </c>
      <c r="J596" t="s">
        <v>404</v>
      </c>
      <c r="K596" t="s">
        <v>174</v>
      </c>
      <c r="L596" t="s">
        <v>581</v>
      </c>
      <c r="M596">
        <v>182.13095758982084</v>
      </c>
    </row>
    <row r="597" spans="1:13" x14ac:dyDescent="0.25">
      <c r="A597" t="s">
        <v>322</v>
      </c>
      <c r="B597" t="s">
        <v>502</v>
      </c>
      <c r="C597" t="s">
        <v>300</v>
      </c>
      <c r="D597" t="s">
        <v>522</v>
      </c>
      <c r="E597" t="str">
        <f t="shared" si="9"/>
        <v>The first time I met with an academic advisor at this college was...</v>
      </c>
      <c r="F597" t="s">
        <v>813</v>
      </c>
      <c r="G597">
        <v>1</v>
      </c>
      <c r="H597" t="s">
        <v>709</v>
      </c>
      <c r="I597" t="s">
        <v>321</v>
      </c>
      <c r="J597" t="s">
        <v>404</v>
      </c>
      <c r="K597" t="s">
        <v>175</v>
      </c>
      <c r="L597" t="s">
        <v>581</v>
      </c>
      <c r="M597">
        <v>1299.9246980077901</v>
      </c>
    </row>
    <row r="598" spans="1:13" x14ac:dyDescent="0.25">
      <c r="A598" t="s">
        <v>322</v>
      </c>
      <c r="B598" t="s">
        <v>502</v>
      </c>
      <c r="C598" t="s">
        <v>300</v>
      </c>
      <c r="D598" t="s">
        <v>522</v>
      </c>
      <c r="E598" t="str">
        <f t="shared" si="9"/>
        <v>The first time I met with an academic advisor at this college was...</v>
      </c>
      <c r="F598" t="s">
        <v>813</v>
      </c>
      <c r="G598">
        <v>2</v>
      </c>
      <c r="H598" t="s">
        <v>710</v>
      </c>
      <c r="I598" t="s">
        <v>323</v>
      </c>
      <c r="J598" t="s">
        <v>404</v>
      </c>
      <c r="K598" t="s">
        <v>175</v>
      </c>
      <c r="L598" t="s">
        <v>581</v>
      </c>
      <c r="M598">
        <v>112.52893887036676</v>
      </c>
    </row>
    <row r="599" spans="1:13" x14ac:dyDescent="0.25">
      <c r="A599" t="s">
        <v>322</v>
      </c>
      <c r="B599" t="s">
        <v>502</v>
      </c>
      <c r="C599" t="s">
        <v>300</v>
      </c>
      <c r="D599" t="s">
        <v>522</v>
      </c>
      <c r="E599" t="str">
        <f t="shared" si="9"/>
        <v>The first time I met with an academic advisor at this college was...</v>
      </c>
      <c r="F599" t="s">
        <v>813</v>
      </c>
      <c r="G599">
        <v>3</v>
      </c>
      <c r="H599" t="s">
        <v>711</v>
      </c>
      <c r="I599" t="s">
        <v>324</v>
      </c>
      <c r="J599" t="s">
        <v>404</v>
      </c>
      <c r="K599" t="s">
        <v>175</v>
      </c>
      <c r="L599" t="s">
        <v>581</v>
      </c>
      <c r="M599">
        <v>212.47946445531642</v>
      </c>
    </row>
    <row r="600" spans="1:13" x14ac:dyDescent="0.25">
      <c r="A600" t="s">
        <v>322</v>
      </c>
      <c r="B600" t="s">
        <v>502</v>
      </c>
      <c r="C600" t="s">
        <v>300</v>
      </c>
      <c r="D600" t="s">
        <v>522</v>
      </c>
      <c r="E600" t="str">
        <f t="shared" si="9"/>
        <v>The first time I met with an academic advisor at this college was...</v>
      </c>
      <c r="F600" t="s">
        <v>813</v>
      </c>
      <c r="G600">
        <v>4</v>
      </c>
      <c r="H600" t="s">
        <v>712</v>
      </c>
      <c r="I600" t="s">
        <v>325</v>
      </c>
      <c r="J600" t="s">
        <v>404</v>
      </c>
      <c r="K600" t="s">
        <v>175</v>
      </c>
      <c r="L600" t="s">
        <v>581</v>
      </c>
      <c r="M600">
        <v>83.908386407429035</v>
      </c>
    </row>
    <row r="601" spans="1:13" x14ac:dyDescent="0.25">
      <c r="A601" t="s">
        <v>327</v>
      </c>
      <c r="B601" t="s">
        <v>793</v>
      </c>
      <c r="C601" t="s">
        <v>300</v>
      </c>
      <c r="D601" t="s">
        <v>522</v>
      </c>
      <c r="E601" t="str">
        <f t="shared" si="9"/>
        <v>How long did first academic advising session at this college last?</v>
      </c>
      <c r="F601" t="s">
        <v>813</v>
      </c>
      <c r="G601">
        <v>1</v>
      </c>
      <c r="H601" t="s">
        <v>713</v>
      </c>
      <c r="I601" t="s">
        <v>326</v>
      </c>
      <c r="J601" t="s">
        <v>404</v>
      </c>
      <c r="K601" t="s">
        <v>176</v>
      </c>
      <c r="L601" t="s">
        <v>581</v>
      </c>
      <c r="M601">
        <v>502.01698990716972</v>
      </c>
    </row>
    <row r="602" spans="1:13" x14ac:dyDescent="0.25">
      <c r="A602" t="s">
        <v>327</v>
      </c>
      <c r="B602" t="s">
        <v>793</v>
      </c>
      <c r="C602" t="s">
        <v>300</v>
      </c>
      <c r="D602" t="s">
        <v>522</v>
      </c>
      <c r="E602" t="str">
        <f t="shared" si="9"/>
        <v>How long did first academic advising session at this college last?</v>
      </c>
      <c r="F602" t="s">
        <v>813</v>
      </c>
      <c r="G602">
        <v>2</v>
      </c>
      <c r="H602" t="s">
        <v>714</v>
      </c>
      <c r="I602" t="s">
        <v>328</v>
      </c>
      <c r="J602" t="s">
        <v>404</v>
      </c>
      <c r="K602" t="s">
        <v>176</v>
      </c>
      <c r="L602" t="s">
        <v>581</v>
      </c>
      <c r="M602">
        <v>729.64738553806706</v>
      </c>
    </row>
    <row r="603" spans="1:13" x14ac:dyDescent="0.25">
      <c r="A603" t="s">
        <v>327</v>
      </c>
      <c r="B603" t="s">
        <v>793</v>
      </c>
      <c r="C603" t="s">
        <v>300</v>
      </c>
      <c r="D603" t="s">
        <v>522</v>
      </c>
      <c r="E603" t="str">
        <f t="shared" si="9"/>
        <v>How long did first academic advising session at this college last?</v>
      </c>
      <c r="F603" t="s">
        <v>813</v>
      </c>
      <c r="G603">
        <v>3</v>
      </c>
      <c r="H603" t="s">
        <v>715</v>
      </c>
      <c r="I603" t="s">
        <v>329</v>
      </c>
      <c r="J603" t="s">
        <v>404</v>
      </c>
      <c r="K603" t="s">
        <v>176</v>
      </c>
      <c r="L603" t="s">
        <v>581</v>
      </c>
      <c r="M603">
        <v>309.52382209088859</v>
      </c>
    </row>
    <row r="604" spans="1:13" x14ac:dyDescent="0.25">
      <c r="A604" t="s">
        <v>327</v>
      </c>
      <c r="B604" t="s">
        <v>793</v>
      </c>
      <c r="C604" t="s">
        <v>300</v>
      </c>
      <c r="D604" t="s">
        <v>522</v>
      </c>
      <c r="E604" t="str">
        <f t="shared" si="9"/>
        <v>How long did first academic advising session at this college last?</v>
      </c>
      <c r="F604" t="s">
        <v>813</v>
      </c>
      <c r="G604">
        <v>4</v>
      </c>
      <c r="H604" t="s">
        <v>716</v>
      </c>
      <c r="I604" t="s">
        <v>330</v>
      </c>
      <c r="J604" t="s">
        <v>404</v>
      </c>
      <c r="K604" t="s">
        <v>176</v>
      </c>
      <c r="L604" t="s">
        <v>581</v>
      </c>
      <c r="M604">
        <v>91.049621603738458</v>
      </c>
    </row>
    <row r="605" spans="1:13" x14ac:dyDescent="0.25">
      <c r="A605" t="s">
        <v>327</v>
      </c>
      <c r="B605" t="s">
        <v>793</v>
      </c>
      <c r="C605" t="s">
        <v>300</v>
      </c>
      <c r="D605" t="s">
        <v>522</v>
      </c>
      <c r="E605" t="str">
        <f t="shared" si="9"/>
        <v>How long did first academic advising session at this college last?</v>
      </c>
      <c r="F605" t="s">
        <v>813</v>
      </c>
      <c r="G605">
        <v>5</v>
      </c>
      <c r="H605" t="s">
        <v>717</v>
      </c>
      <c r="I605" t="s">
        <v>331</v>
      </c>
      <c r="J605" t="s">
        <v>404</v>
      </c>
      <c r="K605" t="s">
        <v>176</v>
      </c>
      <c r="L605" t="s">
        <v>581</v>
      </c>
      <c r="M605">
        <v>72.889992604314685</v>
      </c>
    </row>
    <row r="606" spans="1:13" x14ac:dyDescent="0.25">
      <c r="A606" t="s">
        <v>332</v>
      </c>
      <c r="B606" t="s">
        <v>503</v>
      </c>
      <c r="C606" t="s">
        <v>300</v>
      </c>
      <c r="D606" t="s">
        <v>522</v>
      </c>
      <c r="E606" t="str">
        <f t="shared" si="9"/>
        <v>At this college, an academic advisor has provided me with information about academic support services.</v>
      </c>
      <c r="F606" t="s">
        <v>813</v>
      </c>
      <c r="G606">
        <v>1</v>
      </c>
      <c r="H606" t="s">
        <v>703</v>
      </c>
      <c r="I606" t="s">
        <v>303</v>
      </c>
      <c r="J606" t="s">
        <v>404</v>
      </c>
      <c r="K606" t="s">
        <v>177</v>
      </c>
      <c r="L606" t="s">
        <v>581</v>
      </c>
      <c r="M606">
        <v>566.44095721132055</v>
      </c>
    </row>
    <row r="607" spans="1:13" x14ac:dyDescent="0.25">
      <c r="A607" t="s">
        <v>332</v>
      </c>
      <c r="B607" t="s">
        <v>503</v>
      </c>
      <c r="C607" t="s">
        <v>300</v>
      </c>
      <c r="D607" t="s">
        <v>522</v>
      </c>
      <c r="E607" t="str">
        <f t="shared" si="9"/>
        <v>At this college, an academic advisor has provided me with information about academic support services.</v>
      </c>
      <c r="F607" t="s">
        <v>813</v>
      </c>
      <c r="G607">
        <v>2</v>
      </c>
      <c r="H607" t="s">
        <v>718</v>
      </c>
      <c r="I607" t="s">
        <v>333</v>
      </c>
      <c r="J607" t="s">
        <v>404</v>
      </c>
      <c r="K607" t="s">
        <v>177</v>
      </c>
      <c r="L607" t="s">
        <v>581</v>
      </c>
      <c r="M607">
        <v>662.86236904344298</v>
      </c>
    </row>
    <row r="608" spans="1:13" x14ac:dyDescent="0.25">
      <c r="A608" t="s">
        <v>332</v>
      </c>
      <c r="B608" t="s">
        <v>503</v>
      </c>
      <c r="C608" t="s">
        <v>300</v>
      </c>
      <c r="D608" t="s">
        <v>522</v>
      </c>
      <c r="E608" t="str">
        <f t="shared" si="9"/>
        <v>At this college, an academic advisor has provided me with information about academic support services.</v>
      </c>
      <c r="F608" t="s">
        <v>813</v>
      </c>
      <c r="G608">
        <v>3</v>
      </c>
      <c r="H608" t="s">
        <v>719</v>
      </c>
      <c r="I608" t="s">
        <v>306</v>
      </c>
      <c r="J608" t="s">
        <v>404</v>
      </c>
      <c r="K608" t="s">
        <v>177</v>
      </c>
      <c r="L608" t="s">
        <v>581</v>
      </c>
      <c r="M608">
        <v>302.71457226735652</v>
      </c>
    </row>
    <row r="609" spans="1:13" x14ac:dyDescent="0.25">
      <c r="A609" t="s">
        <v>332</v>
      </c>
      <c r="B609" t="s">
        <v>503</v>
      </c>
      <c r="C609" t="s">
        <v>300</v>
      </c>
      <c r="D609" t="s">
        <v>522</v>
      </c>
      <c r="E609" t="str">
        <f t="shared" si="9"/>
        <v>At this college, an academic advisor has provided me with information about academic support services.</v>
      </c>
      <c r="F609" t="s">
        <v>813</v>
      </c>
      <c r="G609">
        <v>4</v>
      </c>
      <c r="H609" t="s">
        <v>720</v>
      </c>
      <c r="I609" t="s">
        <v>307</v>
      </c>
      <c r="J609" t="s">
        <v>404</v>
      </c>
      <c r="K609" t="s">
        <v>177</v>
      </c>
      <c r="L609" t="s">
        <v>581</v>
      </c>
      <c r="M609">
        <v>78.798385211784662</v>
      </c>
    </row>
    <row r="610" spans="1:13" x14ac:dyDescent="0.25">
      <c r="A610" t="s">
        <v>332</v>
      </c>
      <c r="B610" t="s">
        <v>503</v>
      </c>
      <c r="C610" t="s">
        <v>300</v>
      </c>
      <c r="D610" t="s">
        <v>522</v>
      </c>
      <c r="E610" t="str">
        <f t="shared" si="9"/>
        <v>At this college, an academic advisor has provided me with information about academic support services.</v>
      </c>
      <c r="F610" t="s">
        <v>813</v>
      </c>
      <c r="G610">
        <v>5</v>
      </c>
      <c r="H610" t="s">
        <v>717</v>
      </c>
      <c r="I610" t="s">
        <v>331</v>
      </c>
      <c r="J610" t="s">
        <v>404</v>
      </c>
      <c r="K610" t="s">
        <v>177</v>
      </c>
      <c r="L610" t="s">
        <v>581</v>
      </c>
      <c r="M610">
        <v>87.782532931117316</v>
      </c>
    </row>
    <row r="611" spans="1:13" x14ac:dyDescent="0.25">
      <c r="A611" t="s">
        <v>334</v>
      </c>
      <c r="B611" t="s">
        <v>504</v>
      </c>
      <c r="C611" t="s">
        <v>300</v>
      </c>
      <c r="D611" t="s">
        <v>522</v>
      </c>
      <c r="E611" t="str">
        <f t="shared" si="9"/>
        <v>At this college, an academic advisor has discussed my career interests with me.</v>
      </c>
      <c r="F611" t="s">
        <v>813</v>
      </c>
      <c r="G611">
        <v>1</v>
      </c>
      <c r="H611" t="s">
        <v>703</v>
      </c>
      <c r="I611" t="s">
        <v>303</v>
      </c>
      <c r="J611" t="s">
        <v>404</v>
      </c>
      <c r="K611" t="s">
        <v>178</v>
      </c>
      <c r="L611" t="s">
        <v>581</v>
      </c>
      <c r="M611">
        <v>576.89124676291635</v>
      </c>
    </row>
    <row r="612" spans="1:13" x14ac:dyDescent="0.25">
      <c r="A612" t="s">
        <v>334</v>
      </c>
      <c r="B612" t="s">
        <v>504</v>
      </c>
      <c r="C612" t="s">
        <v>300</v>
      </c>
      <c r="D612" t="s">
        <v>522</v>
      </c>
      <c r="E612" t="str">
        <f t="shared" si="9"/>
        <v>At this college, an academic advisor has discussed my career interests with me.</v>
      </c>
      <c r="F612" t="s">
        <v>813</v>
      </c>
      <c r="G612">
        <v>2</v>
      </c>
      <c r="H612" t="s">
        <v>718</v>
      </c>
      <c r="I612" t="s">
        <v>333</v>
      </c>
      <c r="J612" t="s">
        <v>404</v>
      </c>
      <c r="K612" t="s">
        <v>178</v>
      </c>
      <c r="L612" t="s">
        <v>581</v>
      </c>
      <c r="M612">
        <v>647.78680008695915</v>
      </c>
    </row>
    <row r="613" spans="1:13" x14ac:dyDescent="0.25">
      <c r="A613" t="s">
        <v>334</v>
      </c>
      <c r="B613" t="s">
        <v>504</v>
      </c>
      <c r="C613" t="s">
        <v>300</v>
      </c>
      <c r="D613" t="s">
        <v>522</v>
      </c>
      <c r="E613" t="str">
        <f t="shared" si="9"/>
        <v>At this college, an academic advisor has discussed my career interests with me.</v>
      </c>
      <c r="F613" t="s">
        <v>813</v>
      </c>
      <c r="G613">
        <v>3</v>
      </c>
      <c r="H613" t="s">
        <v>719</v>
      </c>
      <c r="I613" t="s">
        <v>306</v>
      </c>
      <c r="J613" t="s">
        <v>404</v>
      </c>
      <c r="K613" t="s">
        <v>178</v>
      </c>
      <c r="L613" t="s">
        <v>581</v>
      </c>
      <c r="M613">
        <v>276.18020124745033</v>
      </c>
    </row>
    <row r="614" spans="1:13" x14ac:dyDescent="0.25">
      <c r="A614" t="s">
        <v>334</v>
      </c>
      <c r="B614" t="s">
        <v>504</v>
      </c>
      <c r="C614" t="s">
        <v>300</v>
      </c>
      <c r="D614" t="s">
        <v>522</v>
      </c>
      <c r="E614" t="str">
        <f t="shared" si="9"/>
        <v>At this college, an academic advisor has discussed my career interests with me.</v>
      </c>
      <c r="F614" t="s">
        <v>813</v>
      </c>
      <c r="G614">
        <v>4</v>
      </c>
      <c r="H614" t="s">
        <v>720</v>
      </c>
      <c r="I614" t="s">
        <v>307</v>
      </c>
      <c r="J614" t="s">
        <v>404</v>
      </c>
      <c r="K614" t="s">
        <v>178</v>
      </c>
      <c r="L614" t="s">
        <v>581</v>
      </c>
      <c r="M614">
        <v>106.16227335020022</v>
      </c>
    </row>
    <row r="615" spans="1:13" x14ac:dyDescent="0.25">
      <c r="A615" t="s">
        <v>334</v>
      </c>
      <c r="B615" t="s">
        <v>504</v>
      </c>
      <c r="C615" t="s">
        <v>300</v>
      </c>
      <c r="D615" t="s">
        <v>522</v>
      </c>
      <c r="E615" t="str">
        <f t="shared" si="9"/>
        <v>At this college, an academic advisor has discussed my career interests with me.</v>
      </c>
      <c r="F615" t="s">
        <v>813</v>
      </c>
      <c r="G615">
        <v>5</v>
      </c>
      <c r="H615" t="s">
        <v>717</v>
      </c>
      <c r="I615" t="s">
        <v>331</v>
      </c>
      <c r="J615" t="s">
        <v>404</v>
      </c>
      <c r="K615" t="s">
        <v>178</v>
      </c>
      <c r="L615" t="s">
        <v>581</v>
      </c>
      <c r="M615">
        <v>95.129343863930458</v>
      </c>
    </row>
    <row r="616" spans="1:13" x14ac:dyDescent="0.25">
      <c r="A616" t="s">
        <v>335</v>
      </c>
      <c r="B616" t="s">
        <v>505</v>
      </c>
      <c r="C616" t="s">
        <v>300</v>
      </c>
      <c r="D616" t="s">
        <v>522</v>
      </c>
      <c r="E616" t="str">
        <f t="shared" si="9"/>
        <v>At this college, an academic advisor has discussed with me regional employment opportunities based on my career interests.</v>
      </c>
      <c r="F616" t="s">
        <v>813</v>
      </c>
      <c r="G616">
        <v>1</v>
      </c>
      <c r="H616" t="s">
        <v>703</v>
      </c>
      <c r="I616" t="s">
        <v>303</v>
      </c>
      <c r="J616" t="s">
        <v>404</v>
      </c>
      <c r="K616" t="s">
        <v>179</v>
      </c>
      <c r="L616" t="s">
        <v>581</v>
      </c>
      <c r="M616">
        <v>178.92992954641906</v>
      </c>
    </row>
    <row r="617" spans="1:13" x14ac:dyDescent="0.25">
      <c r="A617" t="s">
        <v>335</v>
      </c>
      <c r="B617" t="s">
        <v>505</v>
      </c>
      <c r="C617" t="s">
        <v>300</v>
      </c>
      <c r="D617" t="s">
        <v>522</v>
      </c>
      <c r="E617" t="str">
        <f t="shared" si="9"/>
        <v>At this college, an academic advisor has discussed with me regional employment opportunities based on my career interests.</v>
      </c>
      <c r="F617" t="s">
        <v>813</v>
      </c>
      <c r="G617">
        <v>2</v>
      </c>
      <c r="H617" t="s">
        <v>718</v>
      </c>
      <c r="I617" t="s">
        <v>333</v>
      </c>
      <c r="J617" t="s">
        <v>404</v>
      </c>
      <c r="K617" t="s">
        <v>179</v>
      </c>
      <c r="L617" t="s">
        <v>581</v>
      </c>
      <c r="M617">
        <v>300.0563158884159</v>
      </c>
    </row>
    <row r="618" spans="1:13" x14ac:dyDescent="0.25">
      <c r="A618" t="s">
        <v>335</v>
      </c>
      <c r="B618" t="s">
        <v>505</v>
      </c>
      <c r="C618" t="s">
        <v>300</v>
      </c>
      <c r="D618" t="s">
        <v>522</v>
      </c>
      <c r="E618" t="str">
        <f t="shared" si="9"/>
        <v>At this college, an academic advisor has discussed with me regional employment opportunities based on my career interests.</v>
      </c>
      <c r="F618" t="s">
        <v>813</v>
      </c>
      <c r="G618">
        <v>3</v>
      </c>
      <c r="H618" t="s">
        <v>719</v>
      </c>
      <c r="I618" t="s">
        <v>306</v>
      </c>
      <c r="J618" t="s">
        <v>404</v>
      </c>
      <c r="K618" t="s">
        <v>179</v>
      </c>
      <c r="L618" t="s">
        <v>581</v>
      </c>
      <c r="M618">
        <v>602.43491981540501</v>
      </c>
    </row>
    <row r="619" spans="1:13" x14ac:dyDescent="0.25">
      <c r="A619" t="s">
        <v>335</v>
      </c>
      <c r="B619" t="s">
        <v>505</v>
      </c>
      <c r="C619" t="s">
        <v>300</v>
      </c>
      <c r="D619" t="s">
        <v>522</v>
      </c>
      <c r="E619" t="str">
        <f t="shared" si="9"/>
        <v>At this college, an academic advisor has discussed with me regional employment opportunities based on my career interests.</v>
      </c>
      <c r="F619" t="s">
        <v>813</v>
      </c>
      <c r="G619">
        <v>4</v>
      </c>
      <c r="H619" t="s">
        <v>720</v>
      </c>
      <c r="I619" t="s">
        <v>307</v>
      </c>
      <c r="J619" t="s">
        <v>404</v>
      </c>
      <c r="K619" t="s">
        <v>179</v>
      </c>
      <c r="L619" t="s">
        <v>581</v>
      </c>
      <c r="M619">
        <v>287.23172371884522</v>
      </c>
    </row>
    <row r="620" spans="1:13" x14ac:dyDescent="0.25">
      <c r="A620" t="s">
        <v>335</v>
      </c>
      <c r="B620" t="s">
        <v>505</v>
      </c>
      <c r="C620" t="s">
        <v>300</v>
      </c>
      <c r="D620" t="s">
        <v>522</v>
      </c>
      <c r="E620" t="str">
        <f t="shared" si="9"/>
        <v>At this college, an academic advisor has discussed with me regional employment opportunities based on my career interests.</v>
      </c>
      <c r="F620" t="s">
        <v>813</v>
      </c>
      <c r="G620">
        <v>5</v>
      </c>
      <c r="H620" t="s">
        <v>721</v>
      </c>
      <c r="I620" t="s">
        <v>336</v>
      </c>
      <c r="J620" t="s">
        <v>404</v>
      </c>
      <c r="K620" t="s">
        <v>179</v>
      </c>
      <c r="L620" t="s">
        <v>581</v>
      </c>
      <c r="M620">
        <v>330.04896285861264</v>
      </c>
    </row>
    <row r="621" spans="1:13" x14ac:dyDescent="0.25">
      <c r="A621" t="s">
        <v>337</v>
      </c>
      <c r="B621" t="s">
        <v>506</v>
      </c>
      <c r="C621" t="s">
        <v>300</v>
      </c>
      <c r="D621" t="s">
        <v>522</v>
      </c>
      <c r="E621" t="str">
        <f t="shared" si="9"/>
        <v>If you were told you needed to take a developmental education class at this college, did an academic advisor clearly explain why?</v>
      </c>
      <c r="F621" t="s">
        <v>813</v>
      </c>
      <c r="G621">
        <v>1</v>
      </c>
      <c r="H621" t="s">
        <v>701</v>
      </c>
      <c r="I621" t="s">
        <v>300</v>
      </c>
      <c r="J621" t="s">
        <v>404</v>
      </c>
      <c r="K621" t="s">
        <v>180</v>
      </c>
      <c r="L621" t="s">
        <v>581</v>
      </c>
      <c r="M621">
        <v>656.88600626116886</v>
      </c>
    </row>
    <row r="622" spans="1:13" x14ac:dyDescent="0.25">
      <c r="A622" t="s">
        <v>337</v>
      </c>
      <c r="B622" t="s">
        <v>506</v>
      </c>
      <c r="C622" t="s">
        <v>300</v>
      </c>
      <c r="D622" t="s">
        <v>522</v>
      </c>
      <c r="E622" t="str">
        <f t="shared" si="9"/>
        <v>If you were told you needed to take a developmental education class at this college, did an academic advisor clearly explain why?</v>
      </c>
      <c r="F622" t="s">
        <v>813</v>
      </c>
      <c r="G622">
        <v>2</v>
      </c>
      <c r="H622" t="s">
        <v>708</v>
      </c>
      <c r="I622" t="s">
        <v>319</v>
      </c>
      <c r="J622" t="s">
        <v>404</v>
      </c>
      <c r="K622" t="s">
        <v>180</v>
      </c>
      <c r="L622" t="s">
        <v>581</v>
      </c>
      <c r="M622">
        <v>226.51289146640849</v>
      </c>
    </row>
    <row r="623" spans="1:13" x14ac:dyDescent="0.25">
      <c r="A623" t="s">
        <v>337</v>
      </c>
      <c r="B623" t="s">
        <v>506</v>
      </c>
      <c r="C623" t="s">
        <v>300</v>
      </c>
      <c r="D623" t="s">
        <v>522</v>
      </c>
      <c r="E623" t="str">
        <f t="shared" si="9"/>
        <v>If you were told you needed to take a developmental education class at this college, did an academic advisor clearly explain why?</v>
      </c>
      <c r="F623" t="s">
        <v>813</v>
      </c>
      <c r="G623">
        <v>3</v>
      </c>
      <c r="H623" t="s">
        <v>722</v>
      </c>
      <c r="I623" t="s">
        <v>338</v>
      </c>
      <c r="J623" t="s">
        <v>404</v>
      </c>
      <c r="K623" t="s">
        <v>180</v>
      </c>
      <c r="L623" t="s">
        <v>581</v>
      </c>
      <c r="M623">
        <v>683.90611092733798</v>
      </c>
    </row>
    <row r="624" spans="1:13" x14ac:dyDescent="0.25">
      <c r="A624" t="s">
        <v>337</v>
      </c>
      <c r="B624" t="s">
        <v>506</v>
      </c>
      <c r="C624" t="s">
        <v>300</v>
      </c>
      <c r="D624" t="s">
        <v>522</v>
      </c>
      <c r="E624" t="str">
        <f t="shared" si="9"/>
        <v>If you were told you needed to take a developmental education class at this college, did an academic advisor clearly explain why?</v>
      </c>
      <c r="F624" t="s">
        <v>813</v>
      </c>
      <c r="G624">
        <v>4</v>
      </c>
      <c r="H624" t="s">
        <v>723</v>
      </c>
      <c r="I624" t="s">
        <v>331</v>
      </c>
      <c r="J624" t="s">
        <v>404</v>
      </c>
      <c r="K624" t="s">
        <v>180</v>
      </c>
      <c r="L624" t="s">
        <v>581</v>
      </c>
      <c r="M624">
        <v>49.259969602327388</v>
      </c>
    </row>
    <row r="625" spans="1:13" x14ac:dyDescent="0.25">
      <c r="A625" t="s">
        <v>339</v>
      </c>
      <c r="B625" t="s">
        <v>507</v>
      </c>
      <c r="C625" t="s">
        <v>300</v>
      </c>
      <c r="D625" t="s">
        <v>522</v>
      </c>
      <c r="E625" t="str">
        <f t="shared" si="9"/>
        <v>Prior to meeting with an academic advisor at this college, I knew what I wanted my major to be.</v>
      </c>
      <c r="F625" t="s">
        <v>813</v>
      </c>
      <c r="G625">
        <v>1</v>
      </c>
      <c r="H625" t="s">
        <v>703</v>
      </c>
      <c r="I625" t="s">
        <v>303</v>
      </c>
      <c r="J625" t="s">
        <v>404</v>
      </c>
      <c r="K625" t="s">
        <v>181</v>
      </c>
      <c r="L625" t="s">
        <v>581</v>
      </c>
      <c r="M625">
        <v>794.0647475803238</v>
      </c>
    </row>
    <row r="626" spans="1:13" x14ac:dyDescent="0.25">
      <c r="A626" t="s">
        <v>339</v>
      </c>
      <c r="B626" t="s">
        <v>507</v>
      </c>
      <c r="C626" t="s">
        <v>300</v>
      </c>
      <c r="D626" t="s">
        <v>522</v>
      </c>
      <c r="E626" t="str">
        <f t="shared" si="9"/>
        <v>Prior to meeting with an academic advisor at this college, I knew what I wanted my major to be.</v>
      </c>
      <c r="F626" t="s">
        <v>813</v>
      </c>
      <c r="G626">
        <v>2</v>
      </c>
      <c r="H626" t="s">
        <v>718</v>
      </c>
      <c r="I626" t="s">
        <v>333</v>
      </c>
      <c r="J626" t="s">
        <v>404</v>
      </c>
      <c r="K626" t="s">
        <v>181</v>
      </c>
      <c r="L626" t="s">
        <v>581</v>
      </c>
      <c r="M626">
        <v>438.12937865012231</v>
      </c>
    </row>
    <row r="627" spans="1:13" x14ac:dyDescent="0.25">
      <c r="A627" t="s">
        <v>339</v>
      </c>
      <c r="B627" t="s">
        <v>507</v>
      </c>
      <c r="C627" t="s">
        <v>300</v>
      </c>
      <c r="D627" t="s">
        <v>522</v>
      </c>
      <c r="E627" t="str">
        <f t="shared" si="9"/>
        <v>Prior to meeting with an academic advisor at this college, I knew what I wanted my major to be.</v>
      </c>
      <c r="F627" t="s">
        <v>813</v>
      </c>
      <c r="G627">
        <v>3</v>
      </c>
      <c r="H627" t="s">
        <v>719</v>
      </c>
      <c r="I627" t="s">
        <v>306</v>
      </c>
      <c r="J627" t="s">
        <v>404</v>
      </c>
      <c r="K627" t="s">
        <v>181</v>
      </c>
      <c r="L627" t="s">
        <v>581</v>
      </c>
      <c r="M627">
        <v>264.01484668756177</v>
      </c>
    </row>
    <row r="628" spans="1:13" x14ac:dyDescent="0.25">
      <c r="A628" t="s">
        <v>339</v>
      </c>
      <c r="B628" t="s">
        <v>507</v>
      </c>
      <c r="C628" t="s">
        <v>300</v>
      </c>
      <c r="D628" t="s">
        <v>522</v>
      </c>
      <c r="E628" t="str">
        <f t="shared" si="9"/>
        <v>Prior to meeting with an academic advisor at this college, I knew what I wanted my major to be.</v>
      </c>
      <c r="F628" t="s">
        <v>813</v>
      </c>
      <c r="G628">
        <v>4</v>
      </c>
      <c r="H628" t="s">
        <v>720</v>
      </c>
      <c r="I628" t="s">
        <v>307</v>
      </c>
      <c r="J628" t="s">
        <v>404</v>
      </c>
      <c r="K628" t="s">
        <v>181</v>
      </c>
      <c r="L628" t="s">
        <v>581</v>
      </c>
      <c r="M628">
        <v>124.68426903540484</v>
      </c>
    </row>
    <row r="629" spans="1:13" x14ac:dyDescent="0.25">
      <c r="A629" t="s">
        <v>339</v>
      </c>
      <c r="B629" t="s">
        <v>507</v>
      </c>
      <c r="C629" t="s">
        <v>300</v>
      </c>
      <c r="D629" t="s">
        <v>522</v>
      </c>
      <c r="E629" t="str">
        <f t="shared" si="9"/>
        <v>Prior to meeting with an academic advisor at this college, I knew what I wanted my major to be.</v>
      </c>
      <c r="F629" t="s">
        <v>813</v>
      </c>
      <c r="G629">
        <v>5</v>
      </c>
      <c r="H629" t="s">
        <v>724</v>
      </c>
      <c r="I629" t="s">
        <v>325</v>
      </c>
      <c r="J629" t="s">
        <v>404</v>
      </c>
      <c r="K629" t="s">
        <v>181</v>
      </c>
      <c r="L629" t="s">
        <v>581</v>
      </c>
      <c r="M629">
        <v>76.736760580444141</v>
      </c>
    </row>
    <row r="630" spans="1:13" x14ac:dyDescent="0.25">
      <c r="A630" t="s">
        <v>341</v>
      </c>
      <c r="B630" t="s">
        <v>806</v>
      </c>
      <c r="C630" t="s">
        <v>300</v>
      </c>
      <c r="D630" t="s">
        <v>522</v>
      </c>
      <c r="E630" t="str">
        <f t="shared" si="9"/>
        <v>After first meeting with an academic advisor at this college, my expected academic goal completion timeline:</v>
      </c>
      <c r="F630" t="s">
        <v>813</v>
      </c>
      <c r="G630">
        <v>1</v>
      </c>
      <c r="H630" t="s">
        <v>725</v>
      </c>
      <c r="I630" t="s">
        <v>340</v>
      </c>
      <c r="J630" t="s">
        <v>404</v>
      </c>
      <c r="K630" t="s">
        <v>182</v>
      </c>
      <c r="L630" t="s">
        <v>581</v>
      </c>
      <c r="M630">
        <v>181.93608292353991</v>
      </c>
    </row>
    <row r="631" spans="1:13" x14ac:dyDescent="0.25">
      <c r="A631" t="s">
        <v>341</v>
      </c>
      <c r="B631" t="s">
        <v>806</v>
      </c>
      <c r="C631" t="s">
        <v>300</v>
      </c>
      <c r="D631" t="s">
        <v>522</v>
      </c>
      <c r="E631" t="str">
        <f t="shared" si="9"/>
        <v>After first meeting with an academic advisor at this college, my expected academic goal completion timeline:</v>
      </c>
      <c r="F631" t="s">
        <v>813</v>
      </c>
      <c r="G631">
        <v>2</v>
      </c>
      <c r="H631" t="s">
        <v>726</v>
      </c>
      <c r="I631" t="s">
        <v>342</v>
      </c>
      <c r="J631" t="s">
        <v>404</v>
      </c>
      <c r="K631" t="s">
        <v>182</v>
      </c>
      <c r="L631" t="s">
        <v>581</v>
      </c>
      <c r="M631">
        <v>374.57819020667682</v>
      </c>
    </row>
    <row r="632" spans="1:13" x14ac:dyDescent="0.25">
      <c r="A632" t="s">
        <v>341</v>
      </c>
      <c r="B632" t="s">
        <v>806</v>
      </c>
      <c r="C632" t="s">
        <v>300</v>
      </c>
      <c r="D632" t="s">
        <v>522</v>
      </c>
      <c r="E632" t="str">
        <f t="shared" si="9"/>
        <v>After first meeting with an academic advisor at this college, my expected academic goal completion timeline:</v>
      </c>
      <c r="F632" t="s">
        <v>813</v>
      </c>
      <c r="G632">
        <v>3</v>
      </c>
      <c r="H632" t="s">
        <v>727</v>
      </c>
      <c r="I632" t="s">
        <v>343</v>
      </c>
      <c r="J632" t="s">
        <v>404</v>
      </c>
      <c r="K632" t="s">
        <v>182</v>
      </c>
      <c r="L632" t="s">
        <v>581</v>
      </c>
      <c r="M632">
        <v>710.09174128738482</v>
      </c>
    </row>
    <row r="633" spans="1:13" x14ac:dyDescent="0.25">
      <c r="A633" t="s">
        <v>341</v>
      </c>
      <c r="B633" t="s">
        <v>806</v>
      </c>
      <c r="C633" t="s">
        <v>300</v>
      </c>
      <c r="D633" t="s">
        <v>522</v>
      </c>
      <c r="E633" t="str">
        <f t="shared" si="9"/>
        <v>After first meeting with an academic advisor at this college, my expected academic goal completion timeline:</v>
      </c>
      <c r="F633" t="s">
        <v>813</v>
      </c>
      <c r="G633">
        <v>4</v>
      </c>
      <c r="H633" t="s">
        <v>716</v>
      </c>
      <c r="I633" t="s">
        <v>330</v>
      </c>
      <c r="J633" t="s">
        <v>404</v>
      </c>
      <c r="K633" t="s">
        <v>182</v>
      </c>
      <c r="L633" t="s">
        <v>581</v>
      </c>
      <c r="M633">
        <v>344.59363269319158</v>
      </c>
    </row>
    <row r="634" spans="1:13" x14ac:dyDescent="0.25">
      <c r="A634" t="s">
        <v>341</v>
      </c>
      <c r="B634" t="s">
        <v>806</v>
      </c>
      <c r="C634" t="s">
        <v>300</v>
      </c>
      <c r="D634" t="s">
        <v>522</v>
      </c>
      <c r="E634" t="str">
        <f t="shared" si="9"/>
        <v>After first meeting with an academic advisor at this college, my expected academic goal completion timeline:</v>
      </c>
      <c r="F634" t="s">
        <v>813</v>
      </c>
      <c r="G634">
        <v>5</v>
      </c>
      <c r="H634" t="s">
        <v>724</v>
      </c>
      <c r="I634" t="s">
        <v>325</v>
      </c>
      <c r="J634" t="s">
        <v>404</v>
      </c>
      <c r="K634" t="s">
        <v>182</v>
      </c>
      <c r="L634" t="s">
        <v>581</v>
      </c>
      <c r="M634">
        <v>77.470842455021639</v>
      </c>
    </row>
    <row r="635" spans="1:13" x14ac:dyDescent="0.25">
      <c r="A635" t="s">
        <v>344</v>
      </c>
      <c r="B635" t="s">
        <v>794</v>
      </c>
      <c r="C635" t="s">
        <v>300</v>
      </c>
      <c r="D635" t="s">
        <v>522</v>
      </c>
      <c r="E635" t="str">
        <f t="shared" si="9"/>
        <v>During first meeting with an academic advisor at this college, he or she discussed when your next advising session should be.</v>
      </c>
      <c r="F635" t="s">
        <v>813</v>
      </c>
      <c r="G635">
        <v>1</v>
      </c>
      <c r="H635" t="s">
        <v>701</v>
      </c>
      <c r="I635" t="s">
        <v>300</v>
      </c>
      <c r="J635" t="s">
        <v>404</v>
      </c>
      <c r="K635" t="s">
        <v>183</v>
      </c>
      <c r="L635" t="s">
        <v>581</v>
      </c>
      <c r="M635">
        <v>439.08153766316519</v>
      </c>
    </row>
    <row r="636" spans="1:13" x14ac:dyDescent="0.25">
      <c r="A636" t="s">
        <v>344</v>
      </c>
      <c r="B636" t="s">
        <v>794</v>
      </c>
      <c r="C636" t="s">
        <v>300</v>
      </c>
      <c r="D636" t="s">
        <v>522</v>
      </c>
      <c r="E636" t="str">
        <f t="shared" si="9"/>
        <v>During first meeting with an academic advisor at this college, he or she discussed when your next advising session should be.</v>
      </c>
      <c r="F636" t="s">
        <v>813</v>
      </c>
      <c r="G636">
        <v>2</v>
      </c>
      <c r="H636" t="s">
        <v>708</v>
      </c>
      <c r="I636" t="s">
        <v>319</v>
      </c>
      <c r="J636" t="s">
        <v>404</v>
      </c>
      <c r="K636" t="s">
        <v>183</v>
      </c>
      <c r="L636" t="s">
        <v>581</v>
      </c>
      <c r="M636">
        <v>1096.2385765285983</v>
      </c>
    </row>
    <row r="637" spans="1:13" x14ac:dyDescent="0.25">
      <c r="A637" t="s">
        <v>344</v>
      </c>
      <c r="B637" t="s">
        <v>794</v>
      </c>
      <c r="C637" t="s">
        <v>300</v>
      </c>
      <c r="D637" t="s">
        <v>522</v>
      </c>
      <c r="E637" t="str">
        <f t="shared" si="9"/>
        <v>During first meeting with an academic advisor at this college, he or she discussed when your next advising session should be.</v>
      </c>
      <c r="F637" t="s">
        <v>813</v>
      </c>
      <c r="G637">
        <v>3</v>
      </c>
      <c r="H637" t="s">
        <v>728</v>
      </c>
      <c r="I637" t="s">
        <v>325</v>
      </c>
      <c r="J637" t="s">
        <v>404</v>
      </c>
      <c r="K637" t="s">
        <v>183</v>
      </c>
      <c r="L637" t="s">
        <v>581</v>
      </c>
      <c r="M637">
        <v>88.7273055701678</v>
      </c>
    </row>
    <row r="638" spans="1:13" x14ac:dyDescent="0.25">
      <c r="A638" t="s">
        <v>345</v>
      </c>
      <c r="B638" t="s">
        <v>508</v>
      </c>
      <c r="C638" t="s">
        <v>300</v>
      </c>
      <c r="D638" t="s">
        <v>522</v>
      </c>
      <c r="E638" t="str">
        <f t="shared" si="9"/>
        <v>Have any of your instructors recommended that you meet with an academic advisor?</v>
      </c>
      <c r="F638" t="s">
        <v>813</v>
      </c>
      <c r="G638">
        <v>1</v>
      </c>
      <c r="H638" t="s">
        <v>701</v>
      </c>
      <c r="I638" t="s">
        <v>300</v>
      </c>
      <c r="J638" t="s">
        <v>404</v>
      </c>
      <c r="K638" t="s">
        <v>184</v>
      </c>
      <c r="L638" t="s">
        <v>581</v>
      </c>
      <c r="M638">
        <v>508.53056620141365</v>
      </c>
    </row>
    <row r="639" spans="1:13" x14ac:dyDescent="0.25">
      <c r="A639" t="s">
        <v>345</v>
      </c>
      <c r="B639" t="s">
        <v>508</v>
      </c>
      <c r="C639" t="s">
        <v>300</v>
      </c>
      <c r="D639" t="s">
        <v>522</v>
      </c>
      <c r="E639" t="str">
        <f t="shared" si="9"/>
        <v>Have any of your instructors recommended that you meet with an academic advisor?</v>
      </c>
      <c r="F639" t="s">
        <v>813</v>
      </c>
      <c r="G639">
        <v>2</v>
      </c>
      <c r="H639" t="s">
        <v>708</v>
      </c>
      <c r="I639" t="s">
        <v>319</v>
      </c>
      <c r="J639" t="s">
        <v>404</v>
      </c>
      <c r="K639" t="s">
        <v>184</v>
      </c>
      <c r="L639" t="s">
        <v>581</v>
      </c>
      <c r="M639">
        <v>1134.2434034426644</v>
      </c>
    </row>
    <row r="640" spans="1:13" x14ac:dyDescent="0.25">
      <c r="A640" t="s">
        <v>371</v>
      </c>
      <c r="B640" t="s">
        <v>753</v>
      </c>
      <c r="C640" t="s">
        <v>300</v>
      </c>
      <c r="D640" t="s">
        <v>522</v>
      </c>
      <c r="E640" t="str">
        <f t="shared" si="9"/>
        <v>Have you taken this survey in another class this term?</v>
      </c>
      <c r="F640" t="s">
        <v>372</v>
      </c>
      <c r="G640">
        <v>1</v>
      </c>
      <c r="H640" t="s">
        <v>588</v>
      </c>
      <c r="I640" t="s">
        <v>185</v>
      </c>
      <c r="J640" t="s">
        <v>370</v>
      </c>
      <c r="K640" t="s">
        <v>0</v>
      </c>
      <c r="L640" t="s">
        <v>582</v>
      </c>
      <c r="M640">
        <v>0</v>
      </c>
    </row>
    <row r="641" spans="1:13" x14ac:dyDescent="0.25">
      <c r="A641" t="s">
        <v>371</v>
      </c>
      <c r="B641" t="s">
        <v>753</v>
      </c>
      <c r="C641" t="s">
        <v>300</v>
      </c>
      <c r="D641" t="s">
        <v>522</v>
      </c>
      <c r="E641" t="str">
        <f t="shared" si="9"/>
        <v>Have you taken this survey in another class this term?</v>
      </c>
      <c r="F641" t="s">
        <v>372</v>
      </c>
      <c r="G641">
        <v>2</v>
      </c>
      <c r="H641" t="s">
        <v>589</v>
      </c>
      <c r="I641" t="s">
        <v>186</v>
      </c>
      <c r="J641" t="s">
        <v>370</v>
      </c>
      <c r="K641" t="s">
        <v>0</v>
      </c>
      <c r="L641" t="s">
        <v>582</v>
      </c>
      <c r="M641">
        <v>42</v>
      </c>
    </row>
    <row r="642" spans="1:13" x14ac:dyDescent="0.25">
      <c r="A642" t="s">
        <v>374</v>
      </c>
      <c r="B642" t="s">
        <v>752</v>
      </c>
      <c r="C642" t="s">
        <v>300</v>
      </c>
      <c r="D642" t="s">
        <v>522</v>
      </c>
      <c r="E642" t="str">
        <f t="shared" si="9"/>
        <v>Thinking about this term, how would you describe your enrollment at this college?</v>
      </c>
      <c r="F642" t="s">
        <v>372</v>
      </c>
      <c r="G642">
        <v>1</v>
      </c>
      <c r="H642" t="s">
        <v>590</v>
      </c>
      <c r="I642" t="s">
        <v>232</v>
      </c>
      <c r="J642" t="s">
        <v>373</v>
      </c>
      <c r="K642" t="s">
        <v>1</v>
      </c>
      <c r="L642" t="s">
        <v>582</v>
      </c>
      <c r="M642">
        <v>37.441127268047872</v>
      </c>
    </row>
    <row r="643" spans="1:13" x14ac:dyDescent="0.25">
      <c r="A643" t="s">
        <v>374</v>
      </c>
      <c r="B643" t="s">
        <v>752</v>
      </c>
      <c r="C643" t="s">
        <v>300</v>
      </c>
      <c r="D643" t="s">
        <v>522</v>
      </c>
      <c r="E643" t="str">
        <f t="shared" ref="E643:E706" si="10">_xlfn.CONCAT(B643,D643)</f>
        <v>Thinking about this term, how would you describe your enrollment at this college?</v>
      </c>
      <c r="F643" t="s">
        <v>372</v>
      </c>
      <c r="G643">
        <v>2</v>
      </c>
      <c r="H643" t="s">
        <v>591</v>
      </c>
      <c r="I643" t="s">
        <v>233</v>
      </c>
      <c r="J643" t="s">
        <v>373</v>
      </c>
      <c r="K643" t="s">
        <v>1</v>
      </c>
      <c r="L643" t="s">
        <v>582</v>
      </c>
      <c r="M643">
        <v>4.5588727319521309</v>
      </c>
    </row>
    <row r="644" spans="1:13" x14ac:dyDescent="0.25">
      <c r="A644" t="s">
        <v>376</v>
      </c>
      <c r="B644" t="s">
        <v>469</v>
      </c>
      <c r="C644" t="s">
        <v>300</v>
      </c>
      <c r="D644" t="s">
        <v>522</v>
      </c>
      <c r="E644" t="str">
        <f t="shared" si="10"/>
        <v>Did you begin college at this college or elsewhere?</v>
      </c>
      <c r="F644" t="s">
        <v>372</v>
      </c>
      <c r="G644">
        <v>1</v>
      </c>
      <c r="H644" t="s">
        <v>592</v>
      </c>
      <c r="I644" t="s">
        <v>234</v>
      </c>
      <c r="J644" t="s">
        <v>375</v>
      </c>
      <c r="K644" t="s">
        <v>2</v>
      </c>
      <c r="L644" t="s">
        <v>582</v>
      </c>
      <c r="M644">
        <v>30.911550669979452</v>
      </c>
    </row>
    <row r="645" spans="1:13" x14ac:dyDescent="0.25">
      <c r="A645" t="s">
        <v>376</v>
      </c>
      <c r="B645" t="s">
        <v>469</v>
      </c>
      <c r="C645" t="s">
        <v>300</v>
      </c>
      <c r="D645" t="s">
        <v>522</v>
      </c>
      <c r="E645" t="str">
        <f t="shared" si="10"/>
        <v>Did you begin college at this college or elsewhere?</v>
      </c>
      <c r="F645" t="s">
        <v>372</v>
      </c>
      <c r="G645">
        <v>2</v>
      </c>
      <c r="H645" t="s">
        <v>593</v>
      </c>
      <c r="I645" t="s">
        <v>235</v>
      </c>
      <c r="J645" t="s">
        <v>375</v>
      </c>
      <c r="K645" t="s">
        <v>2</v>
      </c>
      <c r="L645" t="s">
        <v>582</v>
      </c>
      <c r="M645">
        <v>7.5712593501809815</v>
      </c>
    </row>
    <row r="646" spans="1:13" x14ac:dyDescent="0.25">
      <c r="A646" t="s">
        <v>378</v>
      </c>
      <c r="B646" t="s">
        <v>470</v>
      </c>
      <c r="C646" t="s">
        <v>300</v>
      </c>
      <c r="D646" t="s">
        <v>319</v>
      </c>
      <c r="E646" t="str">
        <f t="shared" si="10"/>
        <v>While in high school, did you earn college credit for one or more courses? No</v>
      </c>
      <c r="F646" t="s">
        <v>372</v>
      </c>
      <c r="G646">
        <v>0</v>
      </c>
      <c r="H646" t="s">
        <v>655</v>
      </c>
      <c r="I646" t="s">
        <v>228</v>
      </c>
      <c r="J646" t="s">
        <v>377</v>
      </c>
      <c r="K646" t="s">
        <v>3</v>
      </c>
      <c r="L646" t="s">
        <v>582</v>
      </c>
      <c r="M646">
        <v>7.8158802120969133</v>
      </c>
    </row>
    <row r="647" spans="1:13" x14ac:dyDescent="0.25">
      <c r="A647" t="s">
        <v>378</v>
      </c>
      <c r="B647" t="s">
        <v>470</v>
      </c>
      <c r="C647" t="s">
        <v>300</v>
      </c>
      <c r="D647" t="s">
        <v>319</v>
      </c>
      <c r="E647" t="str">
        <f t="shared" si="10"/>
        <v>While in high school, did you earn college credit for one or more courses? No</v>
      </c>
      <c r="F647" t="s">
        <v>372</v>
      </c>
      <c r="G647">
        <v>1</v>
      </c>
      <c r="H647" t="s">
        <v>588</v>
      </c>
      <c r="I647" t="s">
        <v>229</v>
      </c>
      <c r="J647" t="s">
        <v>377</v>
      </c>
      <c r="K647" t="s">
        <v>3</v>
      </c>
      <c r="L647" t="s">
        <v>582</v>
      </c>
      <c r="M647">
        <v>34.184119787903093</v>
      </c>
    </row>
    <row r="648" spans="1:13" x14ac:dyDescent="0.25">
      <c r="A648" t="s">
        <v>378</v>
      </c>
      <c r="B648" t="s">
        <v>470</v>
      </c>
      <c r="C648" t="s">
        <v>300</v>
      </c>
      <c r="D648" t="s">
        <v>512</v>
      </c>
      <c r="E648" t="str">
        <f t="shared" si="10"/>
        <v>While in high school, did you earn college credit for one or more courses? Yes, at this college</v>
      </c>
      <c r="F648" t="s">
        <v>372</v>
      </c>
      <c r="G648">
        <v>0</v>
      </c>
      <c r="H648" t="s">
        <v>655</v>
      </c>
      <c r="I648" t="s">
        <v>228</v>
      </c>
      <c r="J648" t="s">
        <v>377</v>
      </c>
      <c r="K648" t="s">
        <v>4</v>
      </c>
      <c r="L648" t="s">
        <v>582</v>
      </c>
      <c r="M648">
        <v>40.370768702836649</v>
      </c>
    </row>
    <row r="649" spans="1:13" x14ac:dyDescent="0.25">
      <c r="A649" t="s">
        <v>378</v>
      </c>
      <c r="B649" t="s">
        <v>470</v>
      </c>
      <c r="C649" t="s">
        <v>300</v>
      </c>
      <c r="D649" t="s">
        <v>512</v>
      </c>
      <c r="E649" t="str">
        <f t="shared" si="10"/>
        <v>While in high school, did you earn college credit for one or more courses? Yes, at this college</v>
      </c>
      <c r="F649" t="s">
        <v>372</v>
      </c>
      <c r="G649">
        <v>1</v>
      </c>
      <c r="H649" t="s">
        <v>588</v>
      </c>
      <c r="I649" t="s">
        <v>229</v>
      </c>
      <c r="J649" t="s">
        <v>377</v>
      </c>
      <c r="K649" t="s">
        <v>4</v>
      </c>
      <c r="L649" t="s">
        <v>582</v>
      </c>
      <c r="M649">
        <v>1.6292312971633522</v>
      </c>
    </row>
    <row r="650" spans="1:13" x14ac:dyDescent="0.25">
      <c r="A650" t="s">
        <v>378</v>
      </c>
      <c r="B650" t="s">
        <v>470</v>
      </c>
      <c r="C650" t="s">
        <v>300</v>
      </c>
      <c r="D650" t="s">
        <v>513</v>
      </c>
      <c r="E650" t="str">
        <f t="shared" si="10"/>
        <v>While in high school, did you earn college credit for one or more courses? Yes, at a different college</v>
      </c>
      <c r="F650" t="s">
        <v>372</v>
      </c>
      <c r="G650">
        <v>0</v>
      </c>
      <c r="H650" t="s">
        <v>655</v>
      </c>
      <c r="I650" t="s">
        <v>228</v>
      </c>
      <c r="J650" t="s">
        <v>377</v>
      </c>
      <c r="K650" t="s">
        <v>5</v>
      </c>
      <c r="L650" t="s">
        <v>582</v>
      </c>
      <c r="M650">
        <v>42</v>
      </c>
    </row>
    <row r="651" spans="1:13" x14ac:dyDescent="0.25">
      <c r="A651" t="s">
        <v>378</v>
      </c>
      <c r="B651" t="s">
        <v>470</v>
      </c>
      <c r="C651" t="s">
        <v>300</v>
      </c>
      <c r="D651" t="s">
        <v>513</v>
      </c>
      <c r="E651" t="str">
        <f t="shared" si="10"/>
        <v>While in high school, did you earn college credit for one or more courses? Yes, at a different college</v>
      </c>
      <c r="F651" t="s">
        <v>372</v>
      </c>
      <c r="G651">
        <v>1</v>
      </c>
      <c r="H651" t="s">
        <v>588</v>
      </c>
      <c r="I651" t="s">
        <v>229</v>
      </c>
      <c r="J651" t="s">
        <v>377</v>
      </c>
      <c r="K651" t="s">
        <v>5</v>
      </c>
      <c r="L651" t="s">
        <v>582</v>
      </c>
      <c r="M651">
        <v>0</v>
      </c>
    </row>
    <row r="652" spans="1:13" x14ac:dyDescent="0.25">
      <c r="A652" t="s">
        <v>378</v>
      </c>
      <c r="B652" t="s">
        <v>470</v>
      </c>
      <c r="C652" t="s">
        <v>300</v>
      </c>
      <c r="D652" t="s">
        <v>514</v>
      </c>
      <c r="E652" t="str">
        <f t="shared" si="10"/>
        <v>While in high school, did you earn college credit for one or more courses? Yes, at my high school</v>
      </c>
      <c r="F652" t="s">
        <v>372</v>
      </c>
      <c r="G652">
        <v>0</v>
      </c>
      <c r="H652" t="s">
        <v>655</v>
      </c>
      <c r="I652" t="s">
        <v>228</v>
      </c>
      <c r="J652" t="s">
        <v>377</v>
      </c>
      <c r="K652" t="s">
        <v>6</v>
      </c>
      <c r="L652" t="s">
        <v>582</v>
      </c>
      <c r="M652">
        <v>34.4289947173746</v>
      </c>
    </row>
    <row r="653" spans="1:13" x14ac:dyDescent="0.25">
      <c r="A653" t="s">
        <v>378</v>
      </c>
      <c r="B653" t="s">
        <v>470</v>
      </c>
      <c r="C653" t="s">
        <v>300</v>
      </c>
      <c r="D653" t="s">
        <v>514</v>
      </c>
      <c r="E653" t="str">
        <f t="shared" si="10"/>
        <v>While in high school, did you earn college credit for one or more courses? Yes, at my high school</v>
      </c>
      <c r="F653" t="s">
        <v>372</v>
      </c>
      <c r="G653">
        <v>1</v>
      </c>
      <c r="H653" t="s">
        <v>588</v>
      </c>
      <c r="I653" t="s">
        <v>229</v>
      </c>
      <c r="J653" t="s">
        <v>377</v>
      </c>
      <c r="K653" t="s">
        <v>6</v>
      </c>
      <c r="L653" t="s">
        <v>582</v>
      </c>
      <c r="M653">
        <v>7.571005282625408</v>
      </c>
    </row>
    <row r="654" spans="1:13" x14ac:dyDescent="0.25">
      <c r="A654" t="s">
        <v>380</v>
      </c>
      <c r="B654" t="s">
        <v>780</v>
      </c>
      <c r="C654" t="s">
        <v>300</v>
      </c>
      <c r="D654" t="s">
        <v>522</v>
      </c>
      <c r="E654" t="str">
        <f t="shared" si="10"/>
        <v>In addition to taking courses at this college, were/are you also enrolled at a 4-year college or university during first term?</v>
      </c>
      <c r="F654" t="s">
        <v>372</v>
      </c>
      <c r="G654">
        <v>1</v>
      </c>
      <c r="H654" t="s">
        <v>588</v>
      </c>
      <c r="I654" t="s">
        <v>185</v>
      </c>
      <c r="J654" t="s">
        <v>379</v>
      </c>
      <c r="K654" t="s">
        <v>7</v>
      </c>
      <c r="L654" t="s">
        <v>582</v>
      </c>
      <c r="M654">
        <v>1.3843563676918458</v>
      </c>
    </row>
    <row r="655" spans="1:13" x14ac:dyDescent="0.25">
      <c r="A655" t="s">
        <v>380</v>
      </c>
      <c r="B655" t="s">
        <v>780</v>
      </c>
      <c r="C655" t="s">
        <v>300</v>
      </c>
      <c r="D655" t="s">
        <v>522</v>
      </c>
      <c r="E655" t="str">
        <f t="shared" si="10"/>
        <v>In addition to taking courses at this college, were/are you also enrolled at a 4-year college or university during first term?</v>
      </c>
      <c r="F655" t="s">
        <v>372</v>
      </c>
      <c r="G655">
        <v>2</v>
      </c>
      <c r="H655" t="s">
        <v>589</v>
      </c>
      <c r="I655" t="s">
        <v>186</v>
      </c>
      <c r="J655" t="s">
        <v>379</v>
      </c>
      <c r="K655" t="s">
        <v>7</v>
      </c>
      <c r="L655" t="s">
        <v>582</v>
      </c>
      <c r="M655">
        <v>40.615643632308156</v>
      </c>
    </row>
    <row r="656" spans="1:13" x14ac:dyDescent="0.25">
      <c r="A656" t="s">
        <v>754</v>
      </c>
      <c r="B656" t="s">
        <v>755</v>
      </c>
      <c r="C656" t="s">
        <v>300</v>
      </c>
      <c r="D656" t="s">
        <v>522</v>
      </c>
      <c r="E656" t="str">
        <f t="shared" si="10"/>
        <v>How many terms have you been enrolled at this college?</v>
      </c>
      <c r="F656" t="s">
        <v>372</v>
      </c>
      <c r="G656">
        <v>1</v>
      </c>
      <c r="H656" t="s">
        <v>594</v>
      </c>
      <c r="I656" t="s">
        <v>236</v>
      </c>
      <c r="J656" t="s">
        <v>381</v>
      </c>
      <c r="K656" t="s">
        <v>8</v>
      </c>
      <c r="L656" t="s">
        <v>582</v>
      </c>
      <c r="M656">
        <v>42</v>
      </c>
    </row>
    <row r="657" spans="1:13" x14ac:dyDescent="0.25">
      <c r="A657" t="s">
        <v>754</v>
      </c>
      <c r="B657" t="s">
        <v>755</v>
      </c>
      <c r="C657" t="s">
        <v>300</v>
      </c>
      <c r="D657" t="s">
        <v>522</v>
      </c>
      <c r="E657" t="str">
        <f t="shared" si="10"/>
        <v>How many terms have you been enrolled at this college?</v>
      </c>
      <c r="F657" t="s">
        <v>372</v>
      </c>
      <c r="G657">
        <v>2</v>
      </c>
      <c r="H657" t="s">
        <v>595</v>
      </c>
      <c r="I657" t="s">
        <v>237</v>
      </c>
      <c r="J657" t="s">
        <v>381</v>
      </c>
      <c r="K657" t="s">
        <v>8</v>
      </c>
      <c r="L657" t="s">
        <v>582</v>
      </c>
      <c r="M657">
        <v>0</v>
      </c>
    </row>
    <row r="658" spans="1:13" x14ac:dyDescent="0.25">
      <c r="A658" t="s">
        <v>754</v>
      </c>
      <c r="B658" t="s">
        <v>755</v>
      </c>
      <c r="C658" t="s">
        <v>300</v>
      </c>
      <c r="D658" t="s">
        <v>522</v>
      </c>
      <c r="E658" t="str">
        <f t="shared" si="10"/>
        <v>How many terms have you been enrolled at this college?</v>
      </c>
      <c r="F658" t="s">
        <v>372</v>
      </c>
      <c r="G658">
        <v>3</v>
      </c>
      <c r="H658" t="s">
        <v>596</v>
      </c>
      <c r="I658" t="s">
        <v>238</v>
      </c>
      <c r="J658" t="s">
        <v>381</v>
      </c>
      <c r="K658" t="s">
        <v>8</v>
      </c>
      <c r="L658" t="s">
        <v>582</v>
      </c>
      <c r="M658">
        <v>0</v>
      </c>
    </row>
    <row r="659" spans="1:13" x14ac:dyDescent="0.25">
      <c r="A659" t="s">
        <v>754</v>
      </c>
      <c r="B659" t="s">
        <v>755</v>
      </c>
      <c r="C659" t="s">
        <v>300</v>
      </c>
      <c r="D659" t="s">
        <v>522</v>
      </c>
      <c r="E659" t="str">
        <f t="shared" si="10"/>
        <v>How many terms have you been enrolled at this college?</v>
      </c>
      <c r="F659" t="s">
        <v>372</v>
      </c>
      <c r="G659">
        <v>4</v>
      </c>
      <c r="H659" t="s">
        <v>597</v>
      </c>
      <c r="I659" t="s">
        <v>239</v>
      </c>
      <c r="J659" t="s">
        <v>381</v>
      </c>
      <c r="K659" t="s">
        <v>8</v>
      </c>
      <c r="L659" t="s">
        <v>582</v>
      </c>
      <c r="M659">
        <v>0</v>
      </c>
    </row>
    <row r="660" spans="1:13" x14ac:dyDescent="0.25">
      <c r="A660" t="s">
        <v>754</v>
      </c>
      <c r="B660" t="s">
        <v>755</v>
      </c>
      <c r="C660" t="s">
        <v>300</v>
      </c>
      <c r="D660" t="s">
        <v>522</v>
      </c>
      <c r="E660" t="str">
        <f t="shared" si="10"/>
        <v>How many terms have you been enrolled at this college?</v>
      </c>
      <c r="F660" t="s">
        <v>372</v>
      </c>
      <c r="G660">
        <v>5</v>
      </c>
      <c r="H660" t="s">
        <v>756</v>
      </c>
      <c r="I660" t="s">
        <v>757</v>
      </c>
      <c r="J660" t="s">
        <v>381</v>
      </c>
      <c r="K660" t="s">
        <v>8</v>
      </c>
      <c r="L660" t="s">
        <v>582</v>
      </c>
      <c r="M660">
        <v>0</v>
      </c>
    </row>
    <row r="661" spans="1:13" x14ac:dyDescent="0.25">
      <c r="A661" t="s">
        <v>383</v>
      </c>
      <c r="B661" t="s">
        <v>781</v>
      </c>
      <c r="C661" t="s">
        <v>300</v>
      </c>
      <c r="D661" t="s">
        <v>522</v>
      </c>
      <c r="E661" t="str">
        <f t="shared" si="10"/>
        <v>How many courses did you enroll in for first term at this college?</v>
      </c>
      <c r="F661" t="s">
        <v>372</v>
      </c>
      <c r="G661">
        <v>1</v>
      </c>
      <c r="H661" t="s">
        <v>598</v>
      </c>
      <c r="I661" t="s">
        <v>240</v>
      </c>
      <c r="J661" t="s">
        <v>382</v>
      </c>
      <c r="K661" t="s">
        <v>9</v>
      </c>
      <c r="L661" t="s">
        <v>582</v>
      </c>
      <c r="M661">
        <v>6.3466306352678767</v>
      </c>
    </row>
    <row r="662" spans="1:13" x14ac:dyDescent="0.25">
      <c r="A662" t="s">
        <v>383</v>
      </c>
      <c r="B662" t="s">
        <v>781</v>
      </c>
      <c r="C662" t="s">
        <v>300</v>
      </c>
      <c r="D662" t="s">
        <v>522</v>
      </c>
      <c r="E662" t="str">
        <f t="shared" si="10"/>
        <v>How many courses did you enroll in for first term at this college?</v>
      </c>
      <c r="F662" t="s">
        <v>372</v>
      </c>
      <c r="G662">
        <v>2</v>
      </c>
      <c r="H662" t="s">
        <v>599</v>
      </c>
      <c r="I662" t="s">
        <v>241</v>
      </c>
      <c r="J662" t="s">
        <v>382</v>
      </c>
      <c r="K662" t="s">
        <v>9</v>
      </c>
      <c r="L662" t="s">
        <v>582</v>
      </c>
      <c r="M662">
        <v>13.67301505597735</v>
      </c>
    </row>
    <row r="663" spans="1:13" x14ac:dyDescent="0.25">
      <c r="A663" t="s">
        <v>383</v>
      </c>
      <c r="B663" t="s">
        <v>781</v>
      </c>
      <c r="C663" t="s">
        <v>300</v>
      </c>
      <c r="D663" t="s">
        <v>522</v>
      </c>
      <c r="E663" t="str">
        <f t="shared" si="10"/>
        <v>How many courses did you enroll in for first term at this college?</v>
      </c>
      <c r="F663" t="s">
        <v>372</v>
      </c>
      <c r="G663">
        <v>3</v>
      </c>
      <c r="H663" t="s">
        <v>600</v>
      </c>
      <c r="I663" t="s">
        <v>242</v>
      </c>
      <c r="J663" t="s">
        <v>382</v>
      </c>
      <c r="K663" t="s">
        <v>9</v>
      </c>
      <c r="L663" t="s">
        <v>582</v>
      </c>
      <c r="M663">
        <v>12.068203115462154</v>
      </c>
    </row>
    <row r="664" spans="1:13" x14ac:dyDescent="0.25">
      <c r="A664" t="s">
        <v>383</v>
      </c>
      <c r="B664" t="s">
        <v>781</v>
      </c>
      <c r="C664" t="s">
        <v>300</v>
      </c>
      <c r="D664" t="s">
        <v>522</v>
      </c>
      <c r="E664" t="str">
        <f t="shared" si="10"/>
        <v>How many courses did you enroll in for first term at this college?</v>
      </c>
      <c r="F664" t="s">
        <v>372</v>
      </c>
      <c r="G664">
        <v>4</v>
      </c>
      <c r="H664" t="s">
        <v>601</v>
      </c>
      <c r="I664" t="s">
        <v>243</v>
      </c>
      <c r="J664" t="s">
        <v>382</v>
      </c>
      <c r="K664" t="s">
        <v>9</v>
      </c>
      <c r="L664" t="s">
        <v>582</v>
      </c>
      <c r="M664">
        <v>9.5682765310869833</v>
      </c>
    </row>
    <row r="665" spans="1:13" x14ac:dyDescent="0.25">
      <c r="A665" t="s">
        <v>385</v>
      </c>
      <c r="B665" t="s">
        <v>768</v>
      </c>
      <c r="C665" t="s">
        <v>300</v>
      </c>
      <c r="D665" t="s">
        <v>515</v>
      </c>
      <c r="E665" t="str">
        <f t="shared" si="10"/>
        <v>In the current academic term, how many of each type of classes are you taking?Face-to-face?</v>
      </c>
      <c r="F665" t="s">
        <v>386</v>
      </c>
      <c r="G665">
        <v>0</v>
      </c>
      <c r="H665" t="s">
        <v>602</v>
      </c>
      <c r="I665" t="s">
        <v>187</v>
      </c>
      <c r="J665" t="s">
        <v>384</v>
      </c>
      <c r="K665" t="s">
        <v>244</v>
      </c>
      <c r="L665" t="s">
        <v>582</v>
      </c>
      <c r="M665">
        <v>36.118953934582557</v>
      </c>
    </row>
    <row r="666" spans="1:13" x14ac:dyDescent="0.25">
      <c r="A666" t="s">
        <v>385</v>
      </c>
      <c r="B666" t="s">
        <v>768</v>
      </c>
      <c r="C666" t="s">
        <v>300</v>
      </c>
      <c r="D666" t="s">
        <v>515</v>
      </c>
      <c r="E666" t="str">
        <f t="shared" si="10"/>
        <v>In the current academic term, how many of each type of classes are you taking?Face-to-face?</v>
      </c>
      <c r="F666" t="s">
        <v>386</v>
      </c>
      <c r="G666">
        <v>1</v>
      </c>
      <c r="H666" t="s">
        <v>603</v>
      </c>
      <c r="I666">
        <v>1</v>
      </c>
      <c r="J666" t="s">
        <v>384</v>
      </c>
      <c r="K666" t="s">
        <v>244</v>
      </c>
      <c r="L666" t="s">
        <v>582</v>
      </c>
      <c r="M666">
        <v>0</v>
      </c>
    </row>
    <row r="667" spans="1:13" x14ac:dyDescent="0.25">
      <c r="A667" t="s">
        <v>385</v>
      </c>
      <c r="B667" t="s">
        <v>768</v>
      </c>
      <c r="C667" t="s">
        <v>300</v>
      </c>
      <c r="D667" t="s">
        <v>515</v>
      </c>
      <c r="E667" t="str">
        <f t="shared" si="10"/>
        <v>In the current academic term, how many of each type of classes are you taking?Face-to-face?</v>
      </c>
      <c r="F667" t="s">
        <v>386</v>
      </c>
      <c r="G667">
        <v>2</v>
      </c>
      <c r="H667" t="s">
        <v>604</v>
      </c>
      <c r="I667">
        <v>2</v>
      </c>
      <c r="J667" t="s">
        <v>384</v>
      </c>
      <c r="K667" t="s">
        <v>244</v>
      </c>
      <c r="L667" t="s">
        <v>582</v>
      </c>
      <c r="M667">
        <v>0</v>
      </c>
    </row>
    <row r="668" spans="1:13" x14ac:dyDescent="0.25">
      <c r="A668" t="s">
        <v>385</v>
      </c>
      <c r="B668" t="s">
        <v>768</v>
      </c>
      <c r="C668" t="s">
        <v>300</v>
      </c>
      <c r="D668" t="s">
        <v>515</v>
      </c>
      <c r="E668" t="str">
        <f t="shared" si="10"/>
        <v>In the current academic term, how many of each type of classes are you taking?Face-to-face?</v>
      </c>
      <c r="F668" t="s">
        <v>386</v>
      </c>
      <c r="G668">
        <v>3</v>
      </c>
      <c r="H668" t="s">
        <v>605</v>
      </c>
      <c r="I668">
        <v>3</v>
      </c>
      <c r="J668" t="s">
        <v>384</v>
      </c>
      <c r="K668" t="s">
        <v>244</v>
      </c>
      <c r="L668" t="s">
        <v>582</v>
      </c>
      <c r="M668">
        <v>0</v>
      </c>
    </row>
    <row r="669" spans="1:13" x14ac:dyDescent="0.25">
      <c r="A669" t="s">
        <v>385</v>
      </c>
      <c r="B669" t="s">
        <v>768</v>
      </c>
      <c r="C669" t="s">
        <v>300</v>
      </c>
      <c r="D669" t="s">
        <v>515</v>
      </c>
      <c r="E669" t="str">
        <f t="shared" si="10"/>
        <v>In the current academic term, how many of each type of classes are you taking?Face-to-face?</v>
      </c>
      <c r="F669" t="s">
        <v>386</v>
      </c>
      <c r="G669">
        <v>4</v>
      </c>
      <c r="H669" t="s">
        <v>606</v>
      </c>
      <c r="I669">
        <v>4</v>
      </c>
      <c r="J669" t="s">
        <v>384</v>
      </c>
      <c r="K669" t="s">
        <v>244</v>
      </c>
      <c r="L669" t="s">
        <v>582</v>
      </c>
      <c r="M669">
        <v>0</v>
      </c>
    </row>
    <row r="670" spans="1:13" x14ac:dyDescent="0.25">
      <c r="A670" t="s">
        <v>385</v>
      </c>
      <c r="B670" t="s">
        <v>768</v>
      </c>
      <c r="C670" t="s">
        <v>300</v>
      </c>
      <c r="D670" t="s">
        <v>515</v>
      </c>
      <c r="E670" t="str">
        <f t="shared" si="10"/>
        <v>In the current academic term, how many of each type of classes are you taking?Face-to-face?</v>
      </c>
      <c r="F670" t="s">
        <v>386</v>
      </c>
      <c r="G670">
        <v>5</v>
      </c>
      <c r="H670" t="s">
        <v>607</v>
      </c>
      <c r="I670" t="s">
        <v>245</v>
      </c>
      <c r="J670" t="s">
        <v>384</v>
      </c>
      <c r="K670" t="s">
        <v>244</v>
      </c>
      <c r="L670" t="s">
        <v>582</v>
      </c>
      <c r="M670">
        <v>0</v>
      </c>
    </row>
    <row r="671" spans="1:13" x14ac:dyDescent="0.25">
      <c r="A671" t="s">
        <v>385</v>
      </c>
      <c r="B671" t="s">
        <v>768</v>
      </c>
      <c r="C671" t="s">
        <v>300</v>
      </c>
      <c r="D671" t="s">
        <v>516</v>
      </c>
      <c r="E671" t="str">
        <f t="shared" si="10"/>
        <v>In the current academic term, how many of each type of classes are you taking?Online?</v>
      </c>
      <c r="F671" t="s">
        <v>386</v>
      </c>
      <c r="G671">
        <v>0</v>
      </c>
      <c r="H671" t="s">
        <v>602</v>
      </c>
      <c r="I671" t="s">
        <v>187</v>
      </c>
      <c r="J671" t="s">
        <v>384</v>
      </c>
      <c r="K671" t="s">
        <v>246</v>
      </c>
      <c r="L671" t="s">
        <v>582</v>
      </c>
      <c r="M671">
        <v>0</v>
      </c>
    </row>
    <row r="672" spans="1:13" x14ac:dyDescent="0.25">
      <c r="A672" t="s">
        <v>385</v>
      </c>
      <c r="B672" t="s">
        <v>768</v>
      </c>
      <c r="C672" t="s">
        <v>300</v>
      </c>
      <c r="D672" t="s">
        <v>516</v>
      </c>
      <c r="E672" t="str">
        <f t="shared" si="10"/>
        <v>In the current academic term, how many of each type of classes are you taking?Online?</v>
      </c>
      <c r="F672" t="s">
        <v>386</v>
      </c>
      <c r="G672">
        <v>1</v>
      </c>
      <c r="H672" t="s">
        <v>603</v>
      </c>
      <c r="I672">
        <v>1</v>
      </c>
      <c r="J672" t="s">
        <v>384</v>
      </c>
      <c r="K672" t="s">
        <v>246</v>
      </c>
      <c r="L672" t="s">
        <v>582</v>
      </c>
      <c r="M672">
        <v>7.7309870029597221</v>
      </c>
    </row>
    <row r="673" spans="1:13" x14ac:dyDescent="0.25">
      <c r="A673" t="s">
        <v>385</v>
      </c>
      <c r="B673" t="s">
        <v>768</v>
      </c>
      <c r="C673" t="s">
        <v>300</v>
      </c>
      <c r="D673" t="s">
        <v>516</v>
      </c>
      <c r="E673" t="str">
        <f t="shared" si="10"/>
        <v>In the current academic term, how many of each type of classes are you taking?Online?</v>
      </c>
      <c r="F673" t="s">
        <v>386</v>
      </c>
      <c r="G673">
        <v>2</v>
      </c>
      <c r="H673" t="s">
        <v>604</v>
      </c>
      <c r="I673">
        <v>2</v>
      </c>
      <c r="J673" t="s">
        <v>384</v>
      </c>
      <c r="K673" t="s">
        <v>246</v>
      </c>
      <c r="L673" t="s">
        <v>582</v>
      </c>
      <c r="M673">
        <v>13.67301505597735</v>
      </c>
    </row>
    <row r="674" spans="1:13" x14ac:dyDescent="0.25">
      <c r="A674" t="s">
        <v>385</v>
      </c>
      <c r="B674" t="s">
        <v>768</v>
      </c>
      <c r="C674" t="s">
        <v>300</v>
      </c>
      <c r="D674" t="s">
        <v>516</v>
      </c>
      <c r="E674" t="str">
        <f t="shared" si="10"/>
        <v>In the current academic term, how many of each type of classes are you taking?Online?</v>
      </c>
      <c r="F674" t="s">
        <v>386</v>
      </c>
      <c r="G674">
        <v>3</v>
      </c>
      <c r="H674" t="s">
        <v>605</v>
      </c>
      <c r="I674">
        <v>3</v>
      </c>
      <c r="J674" t="s">
        <v>384</v>
      </c>
      <c r="K674" t="s">
        <v>246</v>
      </c>
      <c r="L674" t="s">
        <v>582</v>
      </c>
      <c r="M674">
        <v>10.683846747770309</v>
      </c>
    </row>
    <row r="675" spans="1:13" x14ac:dyDescent="0.25">
      <c r="A675" t="s">
        <v>385</v>
      </c>
      <c r="B675" t="s">
        <v>768</v>
      </c>
      <c r="C675" t="s">
        <v>300</v>
      </c>
      <c r="D675" t="s">
        <v>516</v>
      </c>
      <c r="E675" t="str">
        <f t="shared" si="10"/>
        <v>In the current academic term, how many of each type of classes are you taking?Online?</v>
      </c>
      <c r="F675" t="s">
        <v>386</v>
      </c>
      <c r="G675">
        <v>4</v>
      </c>
      <c r="H675" t="s">
        <v>606</v>
      </c>
      <c r="I675">
        <v>4</v>
      </c>
      <c r="J675" t="s">
        <v>384</v>
      </c>
      <c r="K675" t="s">
        <v>246</v>
      </c>
      <c r="L675" t="s">
        <v>582</v>
      </c>
      <c r="M675">
        <v>6.0042110872441592</v>
      </c>
    </row>
    <row r="676" spans="1:13" x14ac:dyDescent="0.25">
      <c r="A676" t="s">
        <v>385</v>
      </c>
      <c r="B676" t="s">
        <v>768</v>
      </c>
      <c r="C676" t="s">
        <v>300</v>
      </c>
      <c r="D676" t="s">
        <v>516</v>
      </c>
      <c r="E676" t="str">
        <f t="shared" si="10"/>
        <v>In the current academic term, how many of each type of classes are you taking?Online?</v>
      </c>
      <c r="F676" t="s">
        <v>386</v>
      </c>
      <c r="G676">
        <v>5</v>
      </c>
      <c r="H676" t="s">
        <v>607</v>
      </c>
      <c r="I676" t="s">
        <v>245</v>
      </c>
      <c r="J676" t="s">
        <v>384</v>
      </c>
      <c r="K676" t="s">
        <v>246</v>
      </c>
      <c r="L676" t="s">
        <v>582</v>
      </c>
      <c r="M676">
        <v>3.907940106048458</v>
      </c>
    </row>
    <row r="677" spans="1:13" x14ac:dyDescent="0.25">
      <c r="A677" t="s">
        <v>385</v>
      </c>
      <c r="B677" t="s">
        <v>768</v>
      </c>
      <c r="C677" t="s">
        <v>300</v>
      </c>
      <c r="D677" t="s">
        <v>517</v>
      </c>
      <c r="E677" t="str">
        <f t="shared" si="10"/>
        <v>In the current academic term, how many of each type of classes are you taking?Hybrid?</v>
      </c>
      <c r="F677" t="s">
        <v>386</v>
      </c>
      <c r="G677">
        <v>0</v>
      </c>
      <c r="H677" t="s">
        <v>602</v>
      </c>
      <c r="I677" t="s">
        <v>187</v>
      </c>
      <c r="J677" t="s">
        <v>384</v>
      </c>
      <c r="K677" t="s">
        <v>247</v>
      </c>
      <c r="L677" t="s">
        <v>582</v>
      </c>
      <c r="M677">
        <v>35.775079272376921</v>
      </c>
    </row>
    <row r="678" spans="1:13" x14ac:dyDescent="0.25">
      <c r="A678" t="s">
        <v>385</v>
      </c>
      <c r="B678" t="s">
        <v>768</v>
      </c>
      <c r="C678" t="s">
        <v>300</v>
      </c>
      <c r="D678" t="s">
        <v>517</v>
      </c>
      <c r="E678" t="str">
        <f t="shared" si="10"/>
        <v>In the current academic term, how many of each type of classes are you taking?Hybrid?</v>
      </c>
      <c r="F678" t="s">
        <v>386</v>
      </c>
      <c r="G678">
        <v>1</v>
      </c>
      <c r="H678" t="s">
        <v>603</v>
      </c>
      <c r="I678">
        <v>1</v>
      </c>
      <c r="J678" t="s">
        <v>384</v>
      </c>
      <c r="K678" t="s">
        <v>247</v>
      </c>
      <c r="L678" t="s">
        <v>582</v>
      </c>
      <c r="M678">
        <v>0</v>
      </c>
    </row>
    <row r="679" spans="1:13" x14ac:dyDescent="0.25">
      <c r="A679" t="s">
        <v>385</v>
      </c>
      <c r="B679" t="s">
        <v>768</v>
      </c>
      <c r="C679" t="s">
        <v>300</v>
      </c>
      <c r="D679" t="s">
        <v>517</v>
      </c>
      <c r="E679" t="str">
        <f t="shared" si="10"/>
        <v>In the current academic term, how many of each type of classes are you taking?Hybrid?</v>
      </c>
      <c r="F679" t="s">
        <v>386</v>
      </c>
      <c r="G679">
        <v>2</v>
      </c>
      <c r="H679" t="s">
        <v>604</v>
      </c>
      <c r="I679">
        <v>2</v>
      </c>
      <c r="J679" t="s">
        <v>384</v>
      </c>
      <c r="K679" t="s">
        <v>247</v>
      </c>
      <c r="L679" t="s">
        <v>582</v>
      </c>
      <c r="M679">
        <v>0</v>
      </c>
    </row>
    <row r="680" spans="1:13" x14ac:dyDescent="0.25">
      <c r="A680" t="s">
        <v>385</v>
      </c>
      <c r="B680" t="s">
        <v>768</v>
      </c>
      <c r="C680" t="s">
        <v>300</v>
      </c>
      <c r="D680" t="s">
        <v>517</v>
      </c>
      <c r="E680" t="str">
        <f t="shared" si="10"/>
        <v>In the current academic term, how many of each type of classes are you taking?Hybrid?</v>
      </c>
      <c r="F680" t="s">
        <v>386</v>
      </c>
      <c r="G680">
        <v>3</v>
      </c>
      <c r="H680" t="s">
        <v>605</v>
      </c>
      <c r="I680">
        <v>3</v>
      </c>
      <c r="J680" t="s">
        <v>384</v>
      </c>
      <c r="K680" t="s">
        <v>247</v>
      </c>
      <c r="L680" t="s">
        <v>582</v>
      </c>
      <c r="M680">
        <v>0</v>
      </c>
    </row>
    <row r="681" spans="1:13" x14ac:dyDescent="0.25">
      <c r="A681" t="s">
        <v>385</v>
      </c>
      <c r="B681" t="s">
        <v>768</v>
      </c>
      <c r="C681" t="s">
        <v>300</v>
      </c>
      <c r="D681" t="s">
        <v>517</v>
      </c>
      <c r="E681" t="str">
        <f t="shared" si="10"/>
        <v>In the current academic term, how many of each type of classes are you taking?Hybrid?</v>
      </c>
      <c r="F681" t="s">
        <v>386</v>
      </c>
      <c r="G681">
        <v>4</v>
      </c>
      <c r="H681" t="s">
        <v>606</v>
      </c>
      <c r="I681">
        <v>4</v>
      </c>
      <c r="J681" t="s">
        <v>384</v>
      </c>
      <c r="K681" t="s">
        <v>247</v>
      </c>
      <c r="L681" t="s">
        <v>582</v>
      </c>
      <c r="M681">
        <v>0</v>
      </c>
    </row>
    <row r="682" spans="1:13" x14ac:dyDescent="0.25">
      <c r="A682" t="s">
        <v>385</v>
      </c>
      <c r="B682" t="s">
        <v>768</v>
      </c>
      <c r="C682" t="s">
        <v>300</v>
      </c>
      <c r="D682" t="s">
        <v>517</v>
      </c>
      <c r="E682" t="str">
        <f t="shared" si="10"/>
        <v>In the current academic term, how many of each type of classes are you taking?Hybrid?</v>
      </c>
      <c r="F682" t="s">
        <v>386</v>
      </c>
      <c r="G682">
        <v>5</v>
      </c>
      <c r="H682" t="s">
        <v>607</v>
      </c>
      <c r="I682" t="s">
        <v>245</v>
      </c>
      <c r="J682" t="s">
        <v>384</v>
      </c>
      <c r="K682" t="s">
        <v>247</v>
      </c>
      <c r="L682" t="s">
        <v>582</v>
      </c>
      <c r="M682">
        <v>0</v>
      </c>
    </row>
    <row r="683" spans="1:13" x14ac:dyDescent="0.25">
      <c r="A683" t="s">
        <v>388</v>
      </c>
      <c r="B683" t="s">
        <v>795</v>
      </c>
      <c r="C683" t="s">
        <v>300</v>
      </c>
      <c r="D683" t="s">
        <v>522</v>
      </c>
      <c r="E683" t="str">
        <f t="shared" si="10"/>
        <v>Did you add or drop any classes within the first three weeks of first term at this college?</v>
      </c>
      <c r="F683" t="s">
        <v>386</v>
      </c>
      <c r="G683">
        <v>1</v>
      </c>
      <c r="H683" t="s">
        <v>608</v>
      </c>
      <c r="I683" t="s">
        <v>248</v>
      </c>
      <c r="J683" t="s">
        <v>387</v>
      </c>
      <c r="K683" t="s">
        <v>10</v>
      </c>
      <c r="L683" t="s">
        <v>582</v>
      </c>
      <c r="M683">
        <v>4.1530691030755378</v>
      </c>
    </row>
    <row r="684" spans="1:13" x14ac:dyDescent="0.25">
      <c r="A684" t="s">
        <v>388</v>
      </c>
      <c r="B684" t="s">
        <v>795</v>
      </c>
      <c r="C684" t="s">
        <v>300</v>
      </c>
      <c r="D684" t="s">
        <v>522</v>
      </c>
      <c r="E684" t="str">
        <f t="shared" si="10"/>
        <v>Did you add or drop any classes within the first three weeks of first term at this college?</v>
      </c>
      <c r="F684" t="s">
        <v>386</v>
      </c>
      <c r="G684">
        <v>2</v>
      </c>
      <c r="H684" t="s">
        <v>609</v>
      </c>
      <c r="I684" t="s">
        <v>249</v>
      </c>
      <c r="J684" t="s">
        <v>387</v>
      </c>
      <c r="K684" t="s">
        <v>10</v>
      </c>
      <c r="L684" t="s">
        <v>582</v>
      </c>
      <c r="M684">
        <v>0.34387466220563639</v>
      </c>
    </row>
    <row r="685" spans="1:13" x14ac:dyDescent="0.25">
      <c r="A685" t="s">
        <v>388</v>
      </c>
      <c r="B685" t="s">
        <v>795</v>
      </c>
      <c r="C685" t="s">
        <v>300</v>
      </c>
      <c r="D685" t="s">
        <v>522</v>
      </c>
      <c r="E685" t="str">
        <f t="shared" si="10"/>
        <v>Did you add or drop any classes within the first three weeks of first term at this college?</v>
      </c>
      <c r="F685" t="s">
        <v>386</v>
      </c>
      <c r="G685">
        <v>3</v>
      </c>
      <c r="H685" t="s">
        <v>610</v>
      </c>
      <c r="I685" t="s">
        <v>250</v>
      </c>
      <c r="J685" t="s">
        <v>387</v>
      </c>
      <c r="K685" t="s">
        <v>10</v>
      </c>
      <c r="L685" t="s">
        <v>582</v>
      </c>
      <c r="M685">
        <v>37.503056234718834</v>
      </c>
    </row>
    <row r="686" spans="1:13" x14ac:dyDescent="0.25">
      <c r="A686" t="s">
        <v>390</v>
      </c>
      <c r="B686" t="s">
        <v>782</v>
      </c>
      <c r="C686" t="s">
        <v>300</v>
      </c>
      <c r="D686" t="s">
        <v>783</v>
      </c>
      <c r="E686" t="str">
        <f t="shared" si="10"/>
        <v>Of the courses you enrolled in during first term at this college,how many did you drop after the first day of class?</v>
      </c>
      <c r="F686" t="s">
        <v>386</v>
      </c>
      <c r="G686">
        <v>1</v>
      </c>
      <c r="H686" t="s">
        <v>611</v>
      </c>
      <c r="I686" t="s">
        <v>187</v>
      </c>
      <c r="J686" t="s">
        <v>389</v>
      </c>
      <c r="K686" t="s">
        <v>11</v>
      </c>
      <c r="L686" t="s">
        <v>582</v>
      </c>
      <c r="M686">
        <v>1.7282310298974821</v>
      </c>
    </row>
    <row r="687" spans="1:13" x14ac:dyDescent="0.25">
      <c r="A687" t="s">
        <v>390</v>
      </c>
      <c r="B687" t="s">
        <v>782</v>
      </c>
      <c r="C687" t="s">
        <v>300</v>
      </c>
      <c r="D687" t="s">
        <v>783</v>
      </c>
      <c r="E687" t="str">
        <f t="shared" si="10"/>
        <v>Of the courses you enrolled in during first term at this college,how many did you drop after the first day of class?</v>
      </c>
      <c r="F687" t="s">
        <v>386</v>
      </c>
      <c r="G687">
        <v>2</v>
      </c>
      <c r="H687" t="s">
        <v>612</v>
      </c>
      <c r="I687" t="s">
        <v>240</v>
      </c>
      <c r="J687" t="s">
        <v>389</v>
      </c>
      <c r="K687" t="s">
        <v>11</v>
      </c>
      <c r="L687" t="s">
        <v>582</v>
      </c>
      <c r="M687">
        <v>2.7687127353836916</v>
      </c>
    </row>
    <row r="688" spans="1:13" x14ac:dyDescent="0.25">
      <c r="A688" t="s">
        <v>390</v>
      </c>
      <c r="B688" t="s">
        <v>782</v>
      </c>
      <c r="C688" t="s">
        <v>300</v>
      </c>
      <c r="D688" t="s">
        <v>783</v>
      </c>
      <c r="E688" t="str">
        <f t="shared" si="10"/>
        <v>Of the courses you enrolled in during first term at this college,how many did you drop after the first day of class?</v>
      </c>
      <c r="F688" t="s">
        <v>386</v>
      </c>
      <c r="G688">
        <v>3</v>
      </c>
      <c r="H688" t="s">
        <v>613</v>
      </c>
      <c r="I688" t="s">
        <v>241</v>
      </c>
      <c r="J688" t="s">
        <v>389</v>
      </c>
      <c r="K688" t="s">
        <v>11</v>
      </c>
      <c r="L688" t="s">
        <v>582</v>
      </c>
      <c r="M688">
        <v>0</v>
      </c>
    </row>
    <row r="689" spans="1:13" x14ac:dyDescent="0.25">
      <c r="A689" t="s">
        <v>390</v>
      </c>
      <c r="B689" t="s">
        <v>782</v>
      </c>
      <c r="C689" t="s">
        <v>300</v>
      </c>
      <c r="D689" t="s">
        <v>783</v>
      </c>
      <c r="E689" t="str">
        <f t="shared" si="10"/>
        <v>Of the courses you enrolled in during first term at this college,how many did you drop after the first day of class?</v>
      </c>
      <c r="F689" t="s">
        <v>386</v>
      </c>
      <c r="G689">
        <v>4</v>
      </c>
      <c r="H689" t="s">
        <v>614</v>
      </c>
      <c r="I689" t="s">
        <v>242</v>
      </c>
      <c r="J689" t="s">
        <v>389</v>
      </c>
      <c r="K689" t="s">
        <v>11</v>
      </c>
      <c r="L689" t="s">
        <v>582</v>
      </c>
      <c r="M689">
        <v>0</v>
      </c>
    </row>
    <row r="690" spans="1:13" x14ac:dyDescent="0.25">
      <c r="A690" t="s">
        <v>390</v>
      </c>
      <c r="B690" t="s">
        <v>782</v>
      </c>
      <c r="C690" t="s">
        <v>300</v>
      </c>
      <c r="D690" t="s">
        <v>783</v>
      </c>
      <c r="E690" t="str">
        <f t="shared" si="10"/>
        <v>Of the courses you enrolled in during first term at this college,how many did you drop after the first day of class?</v>
      </c>
      <c r="F690" t="s">
        <v>386</v>
      </c>
      <c r="G690">
        <v>5</v>
      </c>
      <c r="H690" t="s">
        <v>615</v>
      </c>
      <c r="I690" t="s">
        <v>243</v>
      </c>
      <c r="J690" t="s">
        <v>389</v>
      </c>
      <c r="K690" t="s">
        <v>11</v>
      </c>
      <c r="L690" t="s">
        <v>582</v>
      </c>
      <c r="M690">
        <v>0</v>
      </c>
    </row>
    <row r="691" spans="1:13" x14ac:dyDescent="0.25">
      <c r="A691" t="s">
        <v>362</v>
      </c>
      <c r="B691" t="s">
        <v>784</v>
      </c>
      <c r="C691" t="s">
        <v>300</v>
      </c>
      <c r="D691" t="s">
        <v>522</v>
      </c>
      <c r="E691" t="str">
        <f t="shared" si="10"/>
        <v>When did you register for your courses for first term at this college?</v>
      </c>
      <c r="F691" t="s">
        <v>392</v>
      </c>
      <c r="G691">
        <v>1</v>
      </c>
      <c r="H691" t="s">
        <v>616</v>
      </c>
      <c r="I691" t="s">
        <v>251</v>
      </c>
      <c r="J691" t="s">
        <v>391</v>
      </c>
      <c r="K691" t="s">
        <v>12</v>
      </c>
      <c r="L691" t="s">
        <v>582</v>
      </c>
      <c r="M691">
        <v>33.938990790876012</v>
      </c>
    </row>
    <row r="692" spans="1:13" x14ac:dyDescent="0.25">
      <c r="A692" t="s">
        <v>362</v>
      </c>
      <c r="B692" t="s">
        <v>784</v>
      </c>
      <c r="C692" t="s">
        <v>300</v>
      </c>
      <c r="D692" t="s">
        <v>522</v>
      </c>
      <c r="E692" t="str">
        <f t="shared" si="10"/>
        <v>When did you register for your courses for first term at this college?</v>
      </c>
      <c r="F692" t="s">
        <v>392</v>
      </c>
      <c r="G692">
        <v>2</v>
      </c>
      <c r="H692" t="s">
        <v>617</v>
      </c>
      <c r="I692" t="s">
        <v>252</v>
      </c>
      <c r="J692" t="s">
        <v>391</v>
      </c>
      <c r="K692" t="s">
        <v>12</v>
      </c>
      <c r="L692" t="s">
        <v>582</v>
      </c>
      <c r="M692">
        <v>8.0610092091239931</v>
      </c>
    </row>
    <row r="693" spans="1:13" x14ac:dyDescent="0.25">
      <c r="A693" t="s">
        <v>362</v>
      </c>
      <c r="B693" t="s">
        <v>784</v>
      </c>
      <c r="C693" t="s">
        <v>300</v>
      </c>
      <c r="D693" t="s">
        <v>522</v>
      </c>
      <c r="E693" t="str">
        <f t="shared" si="10"/>
        <v>When did you register for your courses for first term at this college?</v>
      </c>
      <c r="F693" t="s">
        <v>392</v>
      </c>
      <c r="G693">
        <v>3</v>
      </c>
      <c r="H693" t="s">
        <v>618</v>
      </c>
      <c r="I693" t="s">
        <v>253</v>
      </c>
      <c r="J693" t="s">
        <v>391</v>
      </c>
      <c r="K693" t="s">
        <v>12</v>
      </c>
      <c r="L693" t="s">
        <v>582</v>
      </c>
      <c r="M693">
        <v>0</v>
      </c>
    </row>
    <row r="694" spans="1:13" x14ac:dyDescent="0.25">
      <c r="A694" t="s">
        <v>362</v>
      </c>
      <c r="B694" t="s">
        <v>784</v>
      </c>
      <c r="C694" t="s">
        <v>300</v>
      </c>
      <c r="D694" t="s">
        <v>522</v>
      </c>
      <c r="E694" t="str">
        <f t="shared" si="10"/>
        <v>When did you register for your courses for first term at this college?</v>
      </c>
      <c r="F694" t="s">
        <v>392</v>
      </c>
      <c r="G694">
        <v>4</v>
      </c>
      <c r="H694" t="s">
        <v>619</v>
      </c>
      <c r="I694" t="s">
        <v>254</v>
      </c>
      <c r="J694" t="s">
        <v>391</v>
      </c>
      <c r="K694" t="s">
        <v>12</v>
      </c>
      <c r="L694" t="s">
        <v>582</v>
      </c>
      <c r="M694">
        <v>0</v>
      </c>
    </row>
    <row r="695" spans="1:13" x14ac:dyDescent="0.25">
      <c r="A695" t="s">
        <v>363</v>
      </c>
      <c r="B695" t="s">
        <v>471</v>
      </c>
      <c r="C695" t="s">
        <v>300</v>
      </c>
      <c r="D695" t="s">
        <v>518</v>
      </c>
      <c r="E695" t="str">
        <f t="shared" si="10"/>
        <v>The following statements are about this college's orientation for new students.I took part in an online orientation prior to the beginning of classes</v>
      </c>
      <c r="F695" t="s">
        <v>392</v>
      </c>
      <c r="G695">
        <v>0</v>
      </c>
      <c r="H695" t="s">
        <v>655</v>
      </c>
      <c r="I695" t="s">
        <v>228</v>
      </c>
      <c r="J695" t="s">
        <v>393</v>
      </c>
      <c r="K695" t="s">
        <v>13</v>
      </c>
      <c r="L695" t="s">
        <v>582</v>
      </c>
      <c r="M695">
        <v>17.506374785939837</v>
      </c>
    </row>
    <row r="696" spans="1:13" x14ac:dyDescent="0.25">
      <c r="A696" t="s">
        <v>363</v>
      </c>
      <c r="B696" t="s">
        <v>471</v>
      </c>
      <c r="C696" t="s">
        <v>300</v>
      </c>
      <c r="D696" t="s">
        <v>518</v>
      </c>
      <c r="E696" t="str">
        <f t="shared" si="10"/>
        <v>The following statements are about this college's orientation for new students.I took part in an online orientation prior to the beginning of classes</v>
      </c>
      <c r="F696" t="s">
        <v>392</v>
      </c>
      <c r="G696">
        <v>1</v>
      </c>
      <c r="H696" t="s">
        <v>588</v>
      </c>
      <c r="I696" t="s">
        <v>229</v>
      </c>
      <c r="J696" t="s">
        <v>393</v>
      </c>
      <c r="K696" t="s">
        <v>13</v>
      </c>
      <c r="L696" t="s">
        <v>582</v>
      </c>
      <c r="M696">
        <v>24.493625214060167</v>
      </c>
    </row>
    <row r="697" spans="1:13" x14ac:dyDescent="0.25">
      <c r="A697" t="s">
        <v>363</v>
      </c>
      <c r="B697" t="s">
        <v>471</v>
      </c>
      <c r="C697" t="s">
        <v>300</v>
      </c>
      <c r="D697" t="s">
        <v>519</v>
      </c>
      <c r="E697" t="str">
        <f t="shared" si="10"/>
        <v>The following statements are about this college's orientation for new students.I attended an on-campus orientation prior to the beginning of classes</v>
      </c>
      <c r="F697" t="s">
        <v>392</v>
      </c>
      <c r="G697">
        <v>0</v>
      </c>
      <c r="H697" t="s">
        <v>655</v>
      </c>
      <c r="I697" t="s">
        <v>228</v>
      </c>
      <c r="J697" t="s">
        <v>393</v>
      </c>
      <c r="K697" t="s">
        <v>14</v>
      </c>
      <c r="L697" t="s">
        <v>582</v>
      </c>
      <c r="M697">
        <v>31.806157178728288</v>
      </c>
    </row>
    <row r="698" spans="1:13" x14ac:dyDescent="0.25">
      <c r="A698" t="s">
        <v>363</v>
      </c>
      <c r="B698" t="s">
        <v>471</v>
      </c>
      <c r="C698" t="s">
        <v>300</v>
      </c>
      <c r="D698" t="s">
        <v>519</v>
      </c>
      <c r="E698" t="str">
        <f t="shared" si="10"/>
        <v>The following statements are about this college's orientation for new students.I attended an on-campus orientation prior to the beginning of classes</v>
      </c>
      <c r="F698" t="s">
        <v>392</v>
      </c>
      <c r="G698">
        <v>1</v>
      </c>
      <c r="H698" t="s">
        <v>588</v>
      </c>
      <c r="I698" t="s">
        <v>229</v>
      </c>
      <c r="J698" t="s">
        <v>393</v>
      </c>
      <c r="K698" t="s">
        <v>14</v>
      </c>
      <c r="L698" t="s">
        <v>582</v>
      </c>
      <c r="M698">
        <v>10.193842821271726</v>
      </c>
    </row>
    <row r="699" spans="1:13" x14ac:dyDescent="0.25">
      <c r="A699" t="s">
        <v>363</v>
      </c>
      <c r="B699" t="s">
        <v>471</v>
      </c>
      <c r="C699" t="s">
        <v>300</v>
      </c>
      <c r="D699" t="s">
        <v>785</v>
      </c>
      <c r="E699" t="str">
        <f t="shared" si="10"/>
        <v>The following statements are about this college's orientation for new students.I enrolled in an orientation course during my first term at this college</v>
      </c>
      <c r="F699" t="s">
        <v>392</v>
      </c>
      <c r="G699">
        <v>0</v>
      </c>
      <c r="H699" t="s">
        <v>655</v>
      </c>
      <c r="I699" t="s">
        <v>228</v>
      </c>
      <c r="J699" t="s">
        <v>393</v>
      </c>
      <c r="K699" t="s">
        <v>15</v>
      </c>
      <c r="L699" t="s">
        <v>582</v>
      </c>
      <c r="M699">
        <v>23.40127330739865</v>
      </c>
    </row>
    <row r="700" spans="1:13" x14ac:dyDescent="0.25">
      <c r="A700" t="s">
        <v>363</v>
      </c>
      <c r="B700" t="s">
        <v>471</v>
      </c>
      <c r="C700" t="s">
        <v>300</v>
      </c>
      <c r="D700" t="s">
        <v>785</v>
      </c>
      <c r="E700" t="str">
        <f t="shared" si="10"/>
        <v>The following statements are about this college's orientation for new students.I enrolled in an orientation course during my first term at this college</v>
      </c>
      <c r="F700" t="s">
        <v>392</v>
      </c>
      <c r="G700">
        <v>1</v>
      </c>
      <c r="H700" t="s">
        <v>588</v>
      </c>
      <c r="I700" t="s">
        <v>229</v>
      </c>
      <c r="J700" t="s">
        <v>393</v>
      </c>
      <c r="K700" t="s">
        <v>15</v>
      </c>
      <c r="L700" t="s">
        <v>582</v>
      </c>
      <c r="M700">
        <v>18.598726692601357</v>
      </c>
    </row>
    <row r="701" spans="1:13" x14ac:dyDescent="0.25">
      <c r="A701" t="s">
        <v>363</v>
      </c>
      <c r="B701" t="s">
        <v>471</v>
      </c>
      <c r="C701" t="s">
        <v>300</v>
      </c>
      <c r="D701" t="s">
        <v>520</v>
      </c>
      <c r="E701" t="str">
        <f t="shared" si="10"/>
        <v>The following statements are about this college's orientation for new students.I was not aware of a college orientation</v>
      </c>
      <c r="F701" t="s">
        <v>392</v>
      </c>
      <c r="G701">
        <v>0</v>
      </c>
      <c r="H701" t="s">
        <v>655</v>
      </c>
      <c r="I701" t="s">
        <v>228</v>
      </c>
      <c r="J701" t="s">
        <v>393</v>
      </c>
      <c r="K701" t="s">
        <v>16</v>
      </c>
      <c r="L701" t="s">
        <v>582</v>
      </c>
      <c r="M701">
        <v>36.462574529232626</v>
      </c>
    </row>
    <row r="702" spans="1:13" x14ac:dyDescent="0.25">
      <c r="A702" t="s">
        <v>363</v>
      </c>
      <c r="B702" t="s">
        <v>471</v>
      </c>
      <c r="C702" t="s">
        <v>300</v>
      </c>
      <c r="D702" t="s">
        <v>520</v>
      </c>
      <c r="E702" t="str">
        <f t="shared" si="10"/>
        <v>The following statements are about this college's orientation for new students.I was not aware of a college orientation</v>
      </c>
      <c r="F702" t="s">
        <v>392</v>
      </c>
      <c r="G702">
        <v>1</v>
      </c>
      <c r="H702" t="s">
        <v>588</v>
      </c>
      <c r="I702" t="s">
        <v>229</v>
      </c>
      <c r="J702" t="s">
        <v>393</v>
      </c>
      <c r="K702" t="s">
        <v>16</v>
      </c>
      <c r="L702" t="s">
        <v>582</v>
      </c>
      <c r="M702">
        <v>5.5374254707673831</v>
      </c>
    </row>
    <row r="703" spans="1:13" x14ac:dyDescent="0.25">
      <c r="A703" t="s">
        <v>363</v>
      </c>
      <c r="B703" t="s">
        <v>471</v>
      </c>
      <c r="C703" t="s">
        <v>300</v>
      </c>
      <c r="D703" t="s">
        <v>521</v>
      </c>
      <c r="E703" t="str">
        <f t="shared" si="10"/>
        <v>The following statements are about this college's orientation for new students.I was unable to participate in orientation due to scheduling or other issues</v>
      </c>
      <c r="F703" t="s">
        <v>392</v>
      </c>
      <c r="G703">
        <v>0</v>
      </c>
      <c r="H703" t="s">
        <v>655</v>
      </c>
      <c r="I703" t="s">
        <v>228</v>
      </c>
      <c r="J703" t="s">
        <v>393</v>
      </c>
      <c r="K703" t="s">
        <v>17</v>
      </c>
      <c r="L703" t="s">
        <v>582</v>
      </c>
      <c r="M703">
        <v>38.741537405673299</v>
      </c>
    </row>
    <row r="704" spans="1:13" x14ac:dyDescent="0.25">
      <c r="A704" t="s">
        <v>363</v>
      </c>
      <c r="B704" t="s">
        <v>471</v>
      </c>
      <c r="C704" t="s">
        <v>300</v>
      </c>
      <c r="D704" t="s">
        <v>521</v>
      </c>
      <c r="E704" t="str">
        <f t="shared" si="10"/>
        <v>The following statements are about this college's orientation for new students.I was unable to participate in orientation due to scheduling or other issues</v>
      </c>
      <c r="F704" t="s">
        <v>392</v>
      </c>
      <c r="G704">
        <v>1</v>
      </c>
      <c r="H704" t="s">
        <v>588</v>
      </c>
      <c r="I704" t="s">
        <v>229</v>
      </c>
      <c r="J704" t="s">
        <v>393</v>
      </c>
      <c r="K704" t="s">
        <v>17</v>
      </c>
      <c r="L704" t="s">
        <v>582</v>
      </c>
      <c r="M704">
        <v>3.2584625943267049</v>
      </c>
    </row>
    <row r="705" spans="1:13" x14ac:dyDescent="0.25">
      <c r="A705" t="s">
        <v>364</v>
      </c>
      <c r="B705" t="s">
        <v>797</v>
      </c>
      <c r="C705" t="s">
        <v>300</v>
      </c>
      <c r="D705" t="s">
        <v>759</v>
      </c>
      <c r="E705" t="str">
        <f t="shared" si="10"/>
        <v>Consider your experiences with the first three weeks of your first term:Before registering for classes, I was required to take a placement test</v>
      </c>
      <c r="F705" t="s">
        <v>392</v>
      </c>
      <c r="G705">
        <v>1</v>
      </c>
      <c r="H705" t="s">
        <v>588</v>
      </c>
      <c r="I705" t="s">
        <v>185</v>
      </c>
      <c r="J705" t="s">
        <v>394</v>
      </c>
      <c r="K705" t="s">
        <v>18</v>
      </c>
      <c r="L705" t="s">
        <v>582</v>
      </c>
      <c r="M705">
        <v>31.170278055492322</v>
      </c>
    </row>
    <row r="706" spans="1:13" x14ac:dyDescent="0.25">
      <c r="A706" t="s">
        <v>364</v>
      </c>
      <c r="B706" t="s">
        <v>797</v>
      </c>
      <c r="C706" t="s">
        <v>300</v>
      </c>
      <c r="D706" t="s">
        <v>759</v>
      </c>
      <c r="E706" t="str">
        <f t="shared" si="10"/>
        <v>Consider your experiences with the first three weeks of your first term:Before registering for classes, I was required to take a placement test</v>
      </c>
      <c r="F706" t="s">
        <v>392</v>
      </c>
      <c r="G706">
        <v>2</v>
      </c>
      <c r="H706" t="s">
        <v>589</v>
      </c>
      <c r="I706" t="s">
        <v>186</v>
      </c>
      <c r="J706" t="s">
        <v>394</v>
      </c>
      <c r="K706" t="s">
        <v>18</v>
      </c>
      <c r="L706" t="s">
        <v>582</v>
      </c>
      <c r="M706">
        <v>9.2004906473443349</v>
      </c>
    </row>
    <row r="707" spans="1:13" x14ac:dyDescent="0.25">
      <c r="A707" t="s">
        <v>364</v>
      </c>
      <c r="B707" t="s">
        <v>797</v>
      </c>
      <c r="C707" t="s">
        <v>300</v>
      </c>
      <c r="D707" t="s">
        <v>566</v>
      </c>
      <c r="E707" t="str">
        <f t="shared" ref="E707:E770" si="11">_xlfn.CONCAT(B707,D707)</f>
        <v xml:space="preserve">Consider your experiences with the first three weeks of your first term:I took a placement test  </v>
      </c>
      <c r="F707" t="s">
        <v>392</v>
      </c>
      <c r="G707">
        <v>1</v>
      </c>
      <c r="H707" t="s">
        <v>588</v>
      </c>
      <c r="I707" t="s">
        <v>185</v>
      </c>
      <c r="J707" t="s">
        <v>394</v>
      </c>
      <c r="K707" t="s">
        <v>19</v>
      </c>
      <c r="L707" t="s">
        <v>582</v>
      </c>
      <c r="M707">
        <v>30.421800811036437</v>
      </c>
    </row>
    <row r="708" spans="1:13" x14ac:dyDescent="0.25">
      <c r="A708" t="s">
        <v>364</v>
      </c>
      <c r="B708" t="s">
        <v>797</v>
      </c>
      <c r="C708" t="s">
        <v>300</v>
      </c>
      <c r="D708" t="s">
        <v>566</v>
      </c>
      <c r="E708" t="str">
        <f t="shared" si="11"/>
        <v xml:space="preserve">Consider your experiences with the first three weeks of your first term:I took a placement test  </v>
      </c>
      <c r="F708" t="s">
        <v>392</v>
      </c>
      <c r="G708">
        <v>2</v>
      </c>
      <c r="H708" t="s">
        <v>589</v>
      </c>
      <c r="I708" t="s">
        <v>186</v>
      </c>
      <c r="J708" t="s">
        <v>394</v>
      </c>
      <c r="K708" t="s">
        <v>19</v>
      </c>
      <c r="L708" t="s">
        <v>582</v>
      </c>
      <c r="M708">
        <v>5.0474215442687971</v>
      </c>
    </row>
    <row r="709" spans="1:13" x14ac:dyDescent="0.25">
      <c r="A709" t="s">
        <v>364</v>
      </c>
      <c r="B709" t="s">
        <v>797</v>
      </c>
      <c r="C709" t="s">
        <v>300</v>
      </c>
      <c r="D709" t="s">
        <v>523</v>
      </c>
      <c r="E709" t="str">
        <f t="shared" si="11"/>
        <v>Consider your experiences with the first three weeks of your first term:I was exempt from taking a placement test at this college</v>
      </c>
      <c r="F709" t="s">
        <v>392</v>
      </c>
      <c r="G709">
        <v>1</v>
      </c>
      <c r="H709" t="s">
        <v>588</v>
      </c>
      <c r="I709" t="s">
        <v>185</v>
      </c>
      <c r="J709" t="s">
        <v>394</v>
      </c>
      <c r="K709" t="s">
        <v>20</v>
      </c>
      <c r="L709" t="s">
        <v>582</v>
      </c>
      <c r="M709">
        <v>10.193842821271724</v>
      </c>
    </row>
    <row r="710" spans="1:13" x14ac:dyDescent="0.25">
      <c r="A710" t="s">
        <v>364</v>
      </c>
      <c r="B710" t="s">
        <v>797</v>
      </c>
      <c r="C710" t="s">
        <v>300</v>
      </c>
      <c r="D710" t="s">
        <v>523</v>
      </c>
      <c r="E710" t="str">
        <f t="shared" si="11"/>
        <v>Consider your experiences with the first three weeks of your first term:I was exempt from taking a placement test at this college</v>
      </c>
      <c r="F710" t="s">
        <v>392</v>
      </c>
      <c r="G710">
        <v>2</v>
      </c>
      <c r="H710" t="s">
        <v>589</v>
      </c>
      <c r="I710" t="s">
        <v>186</v>
      </c>
      <c r="J710" t="s">
        <v>394</v>
      </c>
      <c r="K710" t="s">
        <v>20</v>
      </c>
      <c r="L710" t="s">
        <v>582</v>
      </c>
      <c r="M710">
        <v>22.897670992414273</v>
      </c>
    </row>
    <row r="711" spans="1:13" x14ac:dyDescent="0.25">
      <c r="A711" t="s">
        <v>365</v>
      </c>
      <c r="B711" t="s">
        <v>509</v>
      </c>
      <c r="C711" t="s">
        <v>300</v>
      </c>
      <c r="D711" t="s">
        <v>524</v>
      </c>
      <c r="E711" t="str">
        <f t="shared" si="11"/>
        <v>My placement test scores indicated that I needed to take a Developmental course in the following areas.Didn't take a placement test</v>
      </c>
      <c r="F711" t="s">
        <v>392</v>
      </c>
      <c r="G711">
        <v>0</v>
      </c>
      <c r="H711" t="s">
        <v>655</v>
      </c>
      <c r="I711" t="s">
        <v>228</v>
      </c>
      <c r="J711" t="s">
        <v>395</v>
      </c>
      <c r="K711" t="s">
        <v>21</v>
      </c>
      <c r="L711" t="s">
        <v>582</v>
      </c>
      <c r="M711">
        <v>32.455634690450033</v>
      </c>
    </row>
    <row r="712" spans="1:13" x14ac:dyDescent="0.25">
      <c r="A712" t="s">
        <v>365</v>
      </c>
      <c r="B712" t="s">
        <v>509</v>
      </c>
      <c r="C712" t="s">
        <v>300</v>
      </c>
      <c r="D712" t="s">
        <v>524</v>
      </c>
      <c r="E712" t="str">
        <f t="shared" si="11"/>
        <v>My placement test scores indicated that I needed to take a Developmental course in the following areas.Didn't take a placement test</v>
      </c>
      <c r="F712" t="s">
        <v>392</v>
      </c>
      <c r="G712">
        <v>1</v>
      </c>
      <c r="H712" t="s">
        <v>588</v>
      </c>
      <c r="I712" t="s">
        <v>229</v>
      </c>
      <c r="J712" t="s">
        <v>395</v>
      </c>
      <c r="K712" t="s">
        <v>21</v>
      </c>
      <c r="L712" t="s">
        <v>582</v>
      </c>
      <c r="M712">
        <v>4.4969437652811735</v>
      </c>
    </row>
    <row r="713" spans="1:13" x14ac:dyDescent="0.25">
      <c r="A713" t="s">
        <v>365</v>
      </c>
      <c r="B713" t="s">
        <v>509</v>
      </c>
      <c r="C713" t="s">
        <v>300</v>
      </c>
      <c r="D713" t="s">
        <v>525</v>
      </c>
      <c r="E713" t="str">
        <f t="shared" si="11"/>
        <v>My placement test scores indicated that I needed to take a Developmental course in the following areas.Developmental Reading</v>
      </c>
      <c r="F713" t="s">
        <v>392</v>
      </c>
      <c r="G713">
        <v>0</v>
      </c>
      <c r="H713" t="s">
        <v>655</v>
      </c>
      <c r="I713" t="s">
        <v>228</v>
      </c>
      <c r="J713" t="s">
        <v>395</v>
      </c>
      <c r="K713" t="s">
        <v>22</v>
      </c>
      <c r="L713" t="s">
        <v>582</v>
      </c>
      <c r="M713">
        <v>32.210759760978533</v>
      </c>
    </row>
    <row r="714" spans="1:13" x14ac:dyDescent="0.25">
      <c r="A714" t="s">
        <v>365</v>
      </c>
      <c r="B714" t="s">
        <v>509</v>
      </c>
      <c r="C714" t="s">
        <v>300</v>
      </c>
      <c r="D714" t="s">
        <v>525</v>
      </c>
      <c r="E714" t="str">
        <f t="shared" si="11"/>
        <v>My placement test scores indicated that I needed to take a Developmental course in the following areas.Developmental Reading</v>
      </c>
      <c r="F714" t="s">
        <v>392</v>
      </c>
      <c r="G714">
        <v>1</v>
      </c>
      <c r="H714" t="s">
        <v>588</v>
      </c>
      <c r="I714" t="s">
        <v>229</v>
      </c>
      <c r="J714" t="s">
        <v>395</v>
      </c>
      <c r="K714" t="s">
        <v>22</v>
      </c>
      <c r="L714" t="s">
        <v>582</v>
      </c>
      <c r="M714">
        <v>4.7418186947526806</v>
      </c>
    </row>
    <row r="715" spans="1:13" x14ac:dyDescent="0.25">
      <c r="A715" t="s">
        <v>365</v>
      </c>
      <c r="B715" t="s">
        <v>509</v>
      </c>
      <c r="C715" t="s">
        <v>300</v>
      </c>
      <c r="D715" t="s">
        <v>526</v>
      </c>
      <c r="E715" t="str">
        <f t="shared" si="11"/>
        <v>My placement test scores indicated that I needed to take a Developmental course in the following areas.Developmental Writing</v>
      </c>
      <c r="F715" t="s">
        <v>392</v>
      </c>
      <c r="G715">
        <v>0</v>
      </c>
      <c r="H715" t="s">
        <v>655</v>
      </c>
      <c r="I715" t="s">
        <v>228</v>
      </c>
      <c r="J715" t="s">
        <v>395</v>
      </c>
      <c r="K715" t="s">
        <v>23</v>
      </c>
      <c r="L715" t="s">
        <v>582</v>
      </c>
      <c r="M715">
        <v>32.210759760978533</v>
      </c>
    </row>
    <row r="716" spans="1:13" x14ac:dyDescent="0.25">
      <c r="A716" t="s">
        <v>365</v>
      </c>
      <c r="B716" t="s">
        <v>509</v>
      </c>
      <c r="C716" t="s">
        <v>300</v>
      </c>
      <c r="D716" t="s">
        <v>526</v>
      </c>
      <c r="E716" t="str">
        <f t="shared" si="11"/>
        <v>My placement test scores indicated that I needed to take a Developmental course in the following areas.Developmental Writing</v>
      </c>
      <c r="F716" t="s">
        <v>392</v>
      </c>
      <c r="G716">
        <v>1</v>
      </c>
      <c r="H716" t="s">
        <v>588</v>
      </c>
      <c r="I716" t="s">
        <v>229</v>
      </c>
      <c r="J716" t="s">
        <v>395</v>
      </c>
      <c r="K716" t="s">
        <v>23</v>
      </c>
      <c r="L716" t="s">
        <v>582</v>
      </c>
      <c r="M716">
        <v>4.7418186947526806</v>
      </c>
    </row>
    <row r="717" spans="1:13" x14ac:dyDescent="0.25">
      <c r="A717" t="s">
        <v>365</v>
      </c>
      <c r="B717" t="s">
        <v>509</v>
      </c>
      <c r="C717" t="s">
        <v>300</v>
      </c>
      <c r="D717" t="s">
        <v>527</v>
      </c>
      <c r="E717" t="str">
        <f t="shared" si="11"/>
        <v>My placement test scores indicated that I needed to take a Developmental course in the following areas.Developmental Math</v>
      </c>
      <c r="F717" t="s">
        <v>392</v>
      </c>
      <c r="G717">
        <v>0</v>
      </c>
      <c r="H717" t="s">
        <v>655</v>
      </c>
      <c r="I717" t="s">
        <v>228</v>
      </c>
      <c r="J717" t="s">
        <v>395</v>
      </c>
      <c r="K717" t="s">
        <v>24</v>
      </c>
      <c r="L717" t="s">
        <v>582</v>
      </c>
      <c r="M717">
        <v>22.605666531383946</v>
      </c>
    </row>
    <row r="718" spans="1:13" x14ac:dyDescent="0.25">
      <c r="A718" t="s">
        <v>365</v>
      </c>
      <c r="B718" t="s">
        <v>509</v>
      </c>
      <c r="C718" t="s">
        <v>300</v>
      </c>
      <c r="D718" t="s">
        <v>527</v>
      </c>
      <c r="E718" t="str">
        <f t="shared" si="11"/>
        <v>My placement test scores indicated that I needed to take a Developmental course in the following areas.Developmental Math</v>
      </c>
      <c r="F718" t="s">
        <v>392</v>
      </c>
      <c r="G718">
        <v>1</v>
      </c>
      <c r="H718" t="s">
        <v>588</v>
      </c>
      <c r="I718" t="s">
        <v>229</v>
      </c>
      <c r="J718" t="s">
        <v>395</v>
      </c>
      <c r="K718" t="s">
        <v>24</v>
      </c>
      <c r="L718" t="s">
        <v>582</v>
      </c>
      <c r="M718">
        <v>14.34691192434726</v>
      </c>
    </row>
    <row r="719" spans="1:13" x14ac:dyDescent="0.25">
      <c r="A719" t="s">
        <v>365</v>
      </c>
      <c r="B719" t="s">
        <v>509</v>
      </c>
      <c r="C719" t="s">
        <v>300</v>
      </c>
      <c r="D719" t="s">
        <v>528</v>
      </c>
      <c r="E719" t="str">
        <f t="shared" si="11"/>
        <v>My placement test scores indicated that I needed to take a Developmental course in the following areas.Didn't place into any Developmental courses</v>
      </c>
      <c r="F719" t="s">
        <v>392</v>
      </c>
      <c r="G719">
        <v>0</v>
      </c>
      <c r="H719" t="s">
        <v>655</v>
      </c>
      <c r="I719" t="s">
        <v>228</v>
      </c>
      <c r="J719" t="s">
        <v>395</v>
      </c>
      <c r="K719" t="s">
        <v>25</v>
      </c>
      <c r="L719" t="s">
        <v>582</v>
      </c>
      <c r="M719">
        <v>19.088730619099938</v>
      </c>
    </row>
    <row r="720" spans="1:13" x14ac:dyDescent="0.25">
      <c r="A720" t="s">
        <v>365</v>
      </c>
      <c r="B720" t="s">
        <v>509</v>
      </c>
      <c r="C720" t="s">
        <v>300</v>
      </c>
      <c r="D720" t="s">
        <v>528</v>
      </c>
      <c r="E720" t="str">
        <f t="shared" si="11"/>
        <v>My placement test scores indicated that I needed to take a Developmental course in the following areas.Didn't place into any Developmental courses</v>
      </c>
      <c r="F720" t="s">
        <v>392</v>
      </c>
      <c r="G720">
        <v>1</v>
      </c>
      <c r="H720" t="s">
        <v>588</v>
      </c>
      <c r="I720" t="s">
        <v>229</v>
      </c>
      <c r="J720" t="s">
        <v>395</v>
      </c>
      <c r="K720" t="s">
        <v>25</v>
      </c>
      <c r="L720" t="s">
        <v>582</v>
      </c>
      <c r="M720">
        <v>17.863847836631265</v>
      </c>
    </row>
    <row r="721" spans="1:13" x14ac:dyDescent="0.25">
      <c r="A721" t="s">
        <v>366</v>
      </c>
      <c r="B721" t="s">
        <v>751</v>
      </c>
      <c r="C721" t="s">
        <v>300</v>
      </c>
      <c r="D721" t="s">
        <v>522</v>
      </c>
      <c r="E721" t="str">
        <f t="shared" si="11"/>
        <v>This college required me to enroll in classes indicated by my placement test scores during my first term</v>
      </c>
      <c r="F721" t="s">
        <v>392</v>
      </c>
      <c r="G721">
        <v>1</v>
      </c>
      <c r="H721" t="s">
        <v>588</v>
      </c>
      <c r="I721" t="s">
        <v>185</v>
      </c>
      <c r="J721" t="s">
        <v>396</v>
      </c>
      <c r="K721" t="s">
        <v>26</v>
      </c>
      <c r="L721" t="s">
        <v>582</v>
      </c>
      <c r="M721">
        <v>20.473086986791788</v>
      </c>
    </row>
    <row r="722" spans="1:13" x14ac:dyDescent="0.25">
      <c r="A722" t="s">
        <v>366</v>
      </c>
      <c r="B722" t="s">
        <v>751</v>
      </c>
      <c r="C722" t="s">
        <v>300</v>
      </c>
      <c r="D722" t="s">
        <v>522</v>
      </c>
      <c r="E722" t="str">
        <f t="shared" si="11"/>
        <v>This college required me to enroll in classes indicated by my placement test scores during my first term</v>
      </c>
      <c r="F722" t="s">
        <v>392</v>
      </c>
      <c r="G722">
        <v>2</v>
      </c>
      <c r="H722" t="s">
        <v>589</v>
      </c>
      <c r="I722" t="s">
        <v>186</v>
      </c>
      <c r="J722" t="s">
        <v>396</v>
      </c>
      <c r="K722" t="s">
        <v>26</v>
      </c>
      <c r="L722" t="s">
        <v>582</v>
      </c>
      <c r="M722">
        <v>16.479491468939418</v>
      </c>
    </row>
    <row r="723" spans="1:13" x14ac:dyDescent="0.25">
      <c r="A723" t="s">
        <v>367</v>
      </c>
      <c r="B723" t="s">
        <v>472</v>
      </c>
      <c r="C723" t="s">
        <v>300</v>
      </c>
      <c r="D723" t="s">
        <v>529</v>
      </c>
      <c r="E723" t="str">
        <f t="shared" si="11"/>
        <v>With regard to financial assistance  to help with your college costs:I applied for financial assistance</v>
      </c>
      <c r="F723" t="s">
        <v>392</v>
      </c>
      <c r="G723">
        <v>1</v>
      </c>
      <c r="H723" t="s">
        <v>588</v>
      </c>
      <c r="I723" t="s">
        <v>185</v>
      </c>
      <c r="J723" t="s">
        <v>397</v>
      </c>
      <c r="K723" t="s">
        <v>27</v>
      </c>
      <c r="L723" t="s">
        <v>582</v>
      </c>
      <c r="M723">
        <v>31.01055040271358</v>
      </c>
    </row>
    <row r="724" spans="1:13" x14ac:dyDescent="0.25">
      <c r="A724" t="s">
        <v>367</v>
      </c>
      <c r="B724" t="s">
        <v>472</v>
      </c>
      <c r="C724" t="s">
        <v>300</v>
      </c>
      <c r="D724" t="s">
        <v>529</v>
      </c>
      <c r="E724" t="str">
        <f t="shared" si="11"/>
        <v>With regard to financial assistance  to help with your college costs:I applied for financial assistance</v>
      </c>
      <c r="F724" t="s">
        <v>392</v>
      </c>
      <c r="G724">
        <v>2</v>
      </c>
      <c r="H724" t="s">
        <v>589</v>
      </c>
      <c r="I724" t="s">
        <v>186</v>
      </c>
      <c r="J724" t="s">
        <v>397</v>
      </c>
      <c r="K724" t="s">
        <v>27</v>
      </c>
      <c r="L724" t="s">
        <v>582</v>
      </c>
      <c r="M724">
        <v>10.989449597286425</v>
      </c>
    </row>
    <row r="725" spans="1:13" x14ac:dyDescent="0.25">
      <c r="A725" t="s">
        <v>367</v>
      </c>
      <c r="B725" t="s">
        <v>472</v>
      </c>
      <c r="C725" t="s">
        <v>300</v>
      </c>
      <c r="D725" t="s">
        <v>530</v>
      </c>
      <c r="E725" t="str">
        <f t="shared" si="11"/>
        <v>With regard to financial assistance  to help with your college costs:I was notified I was eligible to receive financial assistance</v>
      </c>
      <c r="F725" t="s">
        <v>392</v>
      </c>
      <c r="G725">
        <v>1</v>
      </c>
      <c r="H725" t="s">
        <v>588</v>
      </c>
      <c r="I725" t="s">
        <v>185</v>
      </c>
      <c r="J725" t="s">
        <v>397</v>
      </c>
      <c r="K725" t="s">
        <v>28</v>
      </c>
      <c r="L725" t="s">
        <v>582</v>
      </c>
      <c r="M725">
        <v>26.857481299638039</v>
      </c>
    </row>
    <row r="726" spans="1:13" x14ac:dyDescent="0.25">
      <c r="A726" t="s">
        <v>367</v>
      </c>
      <c r="B726" t="s">
        <v>472</v>
      </c>
      <c r="C726" t="s">
        <v>300</v>
      </c>
      <c r="D726" t="s">
        <v>530</v>
      </c>
      <c r="E726" t="str">
        <f t="shared" si="11"/>
        <v>With regard to financial assistance  to help with your college costs:I was notified I was eligible to receive financial assistance</v>
      </c>
      <c r="F726" t="s">
        <v>392</v>
      </c>
      <c r="G726">
        <v>2</v>
      </c>
      <c r="H726" t="s">
        <v>589</v>
      </c>
      <c r="I726" t="s">
        <v>186</v>
      </c>
      <c r="J726" t="s">
        <v>397</v>
      </c>
      <c r="K726" t="s">
        <v>28</v>
      </c>
      <c r="L726" t="s">
        <v>582</v>
      </c>
      <c r="M726">
        <v>12.373805964978271</v>
      </c>
    </row>
    <row r="727" spans="1:13" x14ac:dyDescent="0.25">
      <c r="A727" t="s">
        <v>367</v>
      </c>
      <c r="B727" t="s">
        <v>472</v>
      </c>
      <c r="C727" t="s">
        <v>300</v>
      </c>
      <c r="D727" t="s">
        <v>531</v>
      </c>
      <c r="E727" t="str">
        <f t="shared" si="11"/>
        <v>With regard to financial assistance  to help with your college costs:I received financial assistance funds before classes began</v>
      </c>
      <c r="F727" t="s">
        <v>392</v>
      </c>
      <c r="G727">
        <v>1</v>
      </c>
      <c r="H727" t="s">
        <v>588</v>
      </c>
      <c r="I727" t="s">
        <v>185</v>
      </c>
      <c r="J727" t="s">
        <v>397</v>
      </c>
      <c r="K727" t="s">
        <v>29</v>
      </c>
      <c r="L727" t="s">
        <v>582</v>
      </c>
      <c r="M727">
        <v>25.633106652280507</v>
      </c>
    </row>
    <row r="728" spans="1:13" x14ac:dyDescent="0.25">
      <c r="A728" t="s">
        <v>367</v>
      </c>
      <c r="B728" t="s">
        <v>472</v>
      </c>
      <c r="C728" t="s">
        <v>300</v>
      </c>
      <c r="D728" t="s">
        <v>531</v>
      </c>
      <c r="E728" t="str">
        <f t="shared" si="11"/>
        <v>With regard to financial assistance  to help with your college costs:I received financial assistance funds before classes began</v>
      </c>
      <c r="F728" t="s">
        <v>392</v>
      </c>
      <c r="G728">
        <v>2</v>
      </c>
      <c r="H728" t="s">
        <v>589</v>
      </c>
      <c r="I728" t="s">
        <v>186</v>
      </c>
      <c r="J728" t="s">
        <v>397</v>
      </c>
      <c r="K728" t="s">
        <v>29</v>
      </c>
      <c r="L728" t="s">
        <v>582</v>
      </c>
      <c r="M728">
        <v>14.982536980027652</v>
      </c>
    </row>
    <row r="729" spans="1:13" x14ac:dyDescent="0.25">
      <c r="A729" t="s">
        <v>368</v>
      </c>
      <c r="B729" t="s">
        <v>473</v>
      </c>
      <c r="C729" t="s">
        <v>300</v>
      </c>
      <c r="D729" t="s">
        <v>522</v>
      </c>
      <c r="E729" t="str">
        <f t="shared" si="11"/>
        <v>When did you first apply for financial assistance?</v>
      </c>
      <c r="F729" t="s">
        <v>392</v>
      </c>
      <c r="G729">
        <v>1</v>
      </c>
      <c r="H729" t="s">
        <v>620</v>
      </c>
      <c r="I729" t="s">
        <v>255</v>
      </c>
      <c r="J729" t="s">
        <v>398</v>
      </c>
      <c r="K729" t="s">
        <v>30</v>
      </c>
      <c r="L729" t="s">
        <v>582</v>
      </c>
      <c r="M729">
        <v>18.378271119778002</v>
      </c>
    </row>
    <row r="730" spans="1:13" x14ac:dyDescent="0.25">
      <c r="A730" t="s">
        <v>368</v>
      </c>
      <c r="B730" t="s">
        <v>473</v>
      </c>
      <c r="C730" t="s">
        <v>300</v>
      </c>
      <c r="D730" t="s">
        <v>522</v>
      </c>
      <c r="E730" t="str">
        <f t="shared" si="11"/>
        <v>When did you first apply for financial assistance?</v>
      </c>
      <c r="F730" t="s">
        <v>392</v>
      </c>
      <c r="G730">
        <v>2</v>
      </c>
      <c r="H730" t="s">
        <v>621</v>
      </c>
      <c r="I730" t="s">
        <v>256</v>
      </c>
      <c r="J730" t="s">
        <v>398</v>
      </c>
      <c r="K730" t="s">
        <v>30</v>
      </c>
      <c r="L730" t="s">
        <v>582</v>
      </c>
      <c r="M730">
        <v>12.288404620729935</v>
      </c>
    </row>
    <row r="731" spans="1:13" x14ac:dyDescent="0.25">
      <c r="A731" t="s">
        <v>368</v>
      </c>
      <c r="B731" t="s">
        <v>473</v>
      </c>
      <c r="C731" t="s">
        <v>300</v>
      </c>
      <c r="D731" t="s">
        <v>522</v>
      </c>
      <c r="E731" t="str">
        <f t="shared" si="11"/>
        <v>When did you first apply for financial assistance?</v>
      </c>
      <c r="F731" t="s">
        <v>392</v>
      </c>
      <c r="G731">
        <v>3</v>
      </c>
      <c r="H731" t="s">
        <v>622</v>
      </c>
      <c r="I731" t="s">
        <v>257</v>
      </c>
      <c r="J731" t="s">
        <v>398</v>
      </c>
      <c r="K731" t="s">
        <v>30</v>
      </c>
      <c r="L731" t="s">
        <v>582</v>
      </c>
      <c r="M731">
        <v>0</v>
      </c>
    </row>
    <row r="732" spans="1:13" x14ac:dyDescent="0.25">
      <c r="A732" t="s">
        <v>368</v>
      </c>
      <c r="B732" t="s">
        <v>473</v>
      </c>
      <c r="C732" t="s">
        <v>300</v>
      </c>
      <c r="D732" t="s">
        <v>522</v>
      </c>
      <c r="E732" t="str">
        <f t="shared" si="11"/>
        <v>When did you first apply for financial assistance?</v>
      </c>
      <c r="F732" t="s">
        <v>392</v>
      </c>
      <c r="G732">
        <v>4</v>
      </c>
      <c r="H732" t="s">
        <v>623</v>
      </c>
      <c r="I732" t="s">
        <v>258</v>
      </c>
      <c r="J732" t="s">
        <v>398</v>
      </c>
      <c r="K732" t="s">
        <v>30</v>
      </c>
      <c r="L732" t="s">
        <v>582</v>
      </c>
      <c r="M732">
        <v>0.34387466220563639</v>
      </c>
    </row>
    <row r="733" spans="1:13" x14ac:dyDescent="0.25">
      <c r="A733" t="s">
        <v>368</v>
      </c>
      <c r="B733" t="s">
        <v>473</v>
      </c>
      <c r="C733" t="s">
        <v>300</v>
      </c>
      <c r="D733" t="s">
        <v>522</v>
      </c>
      <c r="E733" t="str">
        <f t="shared" si="11"/>
        <v>When did you first apply for financial assistance?</v>
      </c>
      <c r="F733" t="s">
        <v>392</v>
      </c>
      <c r="G733">
        <v>5</v>
      </c>
      <c r="H733" t="s">
        <v>624</v>
      </c>
      <c r="I733" t="s">
        <v>259</v>
      </c>
      <c r="J733" t="s">
        <v>398</v>
      </c>
      <c r="K733" t="s">
        <v>30</v>
      </c>
      <c r="L733" t="s">
        <v>582</v>
      </c>
      <c r="M733">
        <v>0</v>
      </c>
    </row>
    <row r="734" spans="1:13" x14ac:dyDescent="0.25">
      <c r="A734" t="s">
        <v>400</v>
      </c>
      <c r="B734" t="s">
        <v>786</v>
      </c>
      <c r="C734" t="s">
        <v>300</v>
      </c>
      <c r="D734" t="s">
        <v>567</v>
      </c>
      <c r="E734" t="str">
        <f t="shared" si="11"/>
        <v xml:space="preserve">In which of the following types of courses were you enrolled during first term at this college?Developmental Reading  </v>
      </c>
      <c r="F734" t="s">
        <v>386</v>
      </c>
      <c r="G734">
        <v>1</v>
      </c>
      <c r="H734" t="s">
        <v>625</v>
      </c>
      <c r="I734" t="s">
        <v>260</v>
      </c>
      <c r="J734" t="s">
        <v>399</v>
      </c>
      <c r="K734" t="s">
        <v>31</v>
      </c>
      <c r="L734" t="s">
        <v>582</v>
      </c>
      <c r="M734">
        <v>8.7107407884013206</v>
      </c>
    </row>
    <row r="735" spans="1:13" x14ac:dyDescent="0.25">
      <c r="A735" t="s">
        <v>400</v>
      </c>
      <c r="B735" t="s">
        <v>786</v>
      </c>
      <c r="C735" t="s">
        <v>300</v>
      </c>
      <c r="D735" t="s">
        <v>567</v>
      </c>
      <c r="E735" t="str">
        <f t="shared" si="11"/>
        <v xml:space="preserve">In which of the following types of courses were you enrolled during first term at this college?Developmental Reading  </v>
      </c>
      <c r="F735" t="s">
        <v>386</v>
      </c>
      <c r="G735">
        <v>2</v>
      </c>
      <c r="H735" t="s">
        <v>626</v>
      </c>
      <c r="I735" t="s">
        <v>261</v>
      </c>
      <c r="J735" t="s">
        <v>399</v>
      </c>
      <c r="K735" t="s">
        <v>31</v>
      </c>
      <c r="L735" t="s">
        <v>582</v>
      </c>
      <c r="M735">
        <v>31.561028181701207</v>
      </c>
    </row>
    <row r="736" spans="1:13" x14ac:dyDescent="0.25">
      <c r="A736" t="s">
        <v>400</v>
      </c>
      <c r="B736" t="s">
        <v>786</v>
      </c>
      <c r="C736" t="s">
        <v>300</v>
      </c>
      <c r="D736" t="s">
        <v>568</v>
      </c>
      <c r="E736" t="str">
        <f t="shared" si="11"/>
        <v xml:space="preserve">In which of the following types of courses were you enrolled during first term at this college?Developmental Writing  </v>
      </c>
      <c r="F736" t="s">
        <v>386</v>
      </c>
      <c r="G736">
        <v>1</v>
      </c>
      <c r="H736" t="s">
        <v>625</v>
      </c>
      <c r="I736" t="s">
        <v>260</v>
      </c>
      <c r="J736" t="s">
        <v>399</v>
      </c>
      <c r="K736" t="s">
        <v>32</v>
      </c>
      <c r="L736" t="s">
        <v>582</v>
      </c>
      <c r="M736">
        <v>7.5712593501809806</v>
      </c>
    </row>
    <row r="737" spans="1:13" x14ac:dyDescent="0.25">
      <c r="A737" t="s">
        <v>400</v>
      </c>
      <c r="B737" t="s">
        <v>786</v>
      </c>
      <c r="C737" t="s">
        <v>300</v>
      </c>
      <c r="D737" t="s">
        <v>568</v>
      </c>
      <c r="E737" t="str">
        <f t="shared" si="11"/>
        <v xml:space="preserve">In which of the following types of courses were you enrolled during first term at this college?Developmental Writing  </v>
      </c>
      <c r="F737" t="s">
        <v>386</v>
      </c>
      <c r="G737">
        <v>2</v>
      </c>
      <c r="H737" t="s">
        <v>626</v>
      </c>
      <c r="I737" t="s">
        <v>261</v>
      </c>
      <c r="J737" t="s">
        <v>399</v>
      </c>
      <c r="K737" t="s">
        <v>32</v>
      </c>
      <c r="L737" t="s">
        <v>582</v>
      </c>
      <c r="M737">
        <v>31.3161532522297</v>
      </c>
    </row>
    <row r="738" spans="1:13" x14ac:dyDescent="0.25">
      <c r="A738" t="s">
        <v>400</v>
      </c>
      <c r="B738" t="s">
        <v>786</v>
      </c>
      <c r="C738" t="s">
        <v>300</v>
      </c>
      <c r="D738" t="s">
        <v>569</v>
      </c>
      <c r="E738" t="str">
        <f t="shared" si="11"/>
        <v xml:space="preserve">In which of the following types of courses were you enrolled during first term at this college?Developmental Math  </v>
      </c>
      <c r="F738" t="s">
        <v>386</v>
      </c>
      <c r="G738">
        <v>1</v>
      </c>
      <c r="H738" t="s">
        <v>625</v>
      </c>
      <c r="I738" t="s">
        <v>260</v>
      </c>
      <c r="J738" t="s">
        <v>399</v>
      </c>
      <c r="K738" t="s">
        <v>33</v>
      </c>
      <c r="L738" t="s">
        <v>582</v>
      </c>
      <c r="M738">
        <v>10.928721677241816</v>
      </c>
    </row>
    <row r="739" spans="1:13" x14ac:dyDescent="0.25">
      <c r="A739" t="s">
        <v>400</v>
      </c>
      <c r="B739" t="s">
        <v>786</v>
      </c>
      <c r="C739" t="s">
        <v>300</v>
      </c>
      <c r="D739" t="s">
        <v>569</v>
      </c>
      <c r="E739" t="str">
        <f t="shared" si="11"/>
        <v xml:space="preserve">In which of the following types of courses were you enrolled during first term at this college?Developmental Math  </v>
      </c>
      <c r="F739" t="s">
        <v>386</v>
      </c>
      <c r="G739">
        <v>2</v>
      </c>
      <c r="H739" t="s">
        <v>626</v>
      </c>
      <c r="I739" t="s">
        <v>261</v>
      </c>
      <c r="J739" t="s">
        <v>399</v>
      </c>
      <c r="K739" t="s">
        <v>33</v>
      </c>
      <c r="L739" t="s">
        <v>582</v>
      </c>
      <c r="M739">
        <v>29.343047292860707</v>
      </c>
    </row>
    <row r="740" spans="1:13" x14ac:dyDescent="0.25">
      <c r="A740" t="s">
        <v>400</v>
      </c>
      <c r="B740" t="s">
        <v>786</v>
      </c>
      <c r="C740" t="s">
        <v>300</v>
      </c>
      <c r="D740" t="s">
        <v>761</v>
      </c>
      <c r="E740" t="str">
        <f t="shared" si="11"/>
        <v>In which of the following types of courses were you enrolled during first term at this college?An ESL course</v>
      </c>
      <c r="F740" t="s">
        <v>386</v>
      </c>
      <c r="G740">
        <v>1</v>
      </c>
      <c r="H740" t="s">
        <v>625</v>
      </c>
      <c r="I740" t="s">
        <v>260</v>
      </c>
      <c r="J740" t="s">
        <v>399</v>
      </c>
      <c r="K740" t="s">
        <v>34</v>
      </c>
      <c r="L740" t="s">
        <v>582</v>
      </c>
      <c r="M740">
        <v>0</v>
      </c>
    </row>
    <row r="741" spans="1:13" x14ac:dyDescent="0.25">
      <c r="A741" t="s">
        <v>400</v>
      </c>
      <c r="B741" t="s">
        <v>786</v>
      </c>
      <c r="C741" t="s">
        <v>300</v>
      </c>
      <c r="D741" t="s">
        <v>761</v>
      </c>
      <c r="E741" t="str">
        <f t="shared" si="11"/>
        <v>In which of the following types of courses were you enrolled during first term at this college?An ESL course</v>
      </c>
      <c r="F741" t="s">
        <v>386</v>
      </c>
      <c r="G741">
        <v>2</v>
      </c>
      <c r="H741" t="s">
        <v>626</v>
      </c>
      <c r="I741" t="s">
        <v>261</v>
      </c>
      <c r="J741" t="s">
        <v>399</v>
      </c>
      <c r="K741" t="s">
        <v>34</v>
      </c>
      <c r="L741" t="s">
        <v>582</v>
      </c>
      <c r="M741">
        <v>38.887412602410677</v>
      </c>
    </row>
    <row r="742" spans="1:13" x14ac:dyDescent="0.25">
      <c r="A742" t="s">
        <v>400</v>
      </c>
      <c r="B742" t="s">
        <v>786</v>
      </c>
      <c r="C742" t="s">
        <v>300</v>
      </c>
      <c r="D742" t="s">
        <v>760</v>
      </c>
      <c r="E742" t="str">
        <f t="shared" si="11"/>
        <v>In which of the following types of courses were you enrolled during first term at this college?A student success course</v>
      </c>
      <c r="F742" t="s">
        <v>386</v>
      </c>
      <c r="G742">
        <v>1</v>
      </c>
      <c r="H742" t="s">
        <v>625</v>
      </c>
      <c r="I742" t="s">
        <v>260</v>
      </c>
      <c r="J742" t="s">
        <v>399</v>
      </c>
      <c r="K742" t="s">
        <v>35</v>
      </c>
      <c r="L742" t="s">
        <v>582</v>
      </c>
      <c r="M742">
        <v>3.1125873975893281</v>
      </c>
    </row>
    <row r="743" spans="1:13" x14ac:dyDescent="0.25">
      <c r="A743" t="s">
        <v>400</v>
      </c>
      <c r="B743" t="s">
        <v>786</v>
      </c>
      <c r="C743" t="s">
        <v>300</v>
      </c>
      <c r="D743" t="s">
        <v>760</v>
      </c>
      <c r="E743" t="str">
        <f t="shared" si="11"/>
        <v>In which of the following types of courses were you enrolled during first term at this college?A student success course</v>
      </c>
      <c r="F743" t="s">
        <v>386</v>
      </c>
      <c r="G743">
        <v>2</v>
      </c>
      <c r="H743" t="s">
        <v>626</v>
      </c>
      <c r="I743" t="s">
        <v>261</v>
      </c>
      <c r="J743" t="s">
        <v>399</v>
      </c>
      <c r="K743" t="s">
        <v>35</v>
      </c>
      <c r="L743" t="s">
        <v>582</v>
      </c>
      <c r="M743">
        <v>35.774825204821354</v>
      </c>
    </row>
    <row r="744" spans="1:13" x14ac:dyDescent="0.25">
      <c r="A744" t="s">
        <v>400</v>
      </c>
      <c r="B744" t="s">
        <v>786</v>
      </c>
      <c r="C744" t="s">
        <v>300</v>
      </c>
      <c r="D744" t="s">
        <v>570</v>
      </c>
      <c r="E744" t="str">
        <f t="shared" si="11"/>
        <v xml:space="preserve">In which of the following types of courses were you enrolled during first term at this college?An organized "learning community"  </v>
      </c>
      <c r="F744" t="s">
        <v>386</v>
      </c>
      <c r="G744">
        <v>1</v>
      </c>
      <c r="H744" t="s">
        <v>625</v>
      </c>
      <c r="I744" t="s">
        <v>260</v>
      </c>
      <c r="J744" t="s">
        <v>399</v>
      </c>
      <c r="K744" t="s">
        <v>36</v>
      </c>
      <c r="L744" t="s">
        <v>582</v>
      </c>
      <c r="M744">
        <v>1.3843563676918458</v>
      </c>
    </row>
    <row r="745" spans="1:13" x14ac:dyDescent="0.25">
      <c r="A745" t="s">
        <v>400</v>
      </c>
      <c r="B745" t="s">
        <v>786</v>
      </c>
      <c r="C745" t="s">
        <v>300</v>
      </c>
      <c r="D745" t="s">
        <v>570</v>
      </c>
      <c r="E745" t="str">
        <f t="shared" si="11"/>
        <v xml:space="preserve">In which of the following types of courses were you enrolled during first term at this college?An organized "learning community"  </v>
      </c>
      <c r="F745" t="s">
        <v>386</v>
      </c>
      <c r="G745">
        <v>2</v>
      </c>
      <c r="H745" t="s">
        <v>626</v>
      </c>
      <c r="I745" t="s">
        <v>261</v>
      </c>
      <c r="J745" t="s">
        <v>399</v>
      </c>
      <c r="K745" t="s">
        <v>36</v>
      </c>
      <c r="L745" t="s">
        <v>582</v>
      </c>
      <c r="M745">
        <v>37.503056234718834</v>
      </c>
    </row>
    <row r="746" spans="1:13" x14ac:dyDescent="0.25">
      <c r="A746" t="s">
        <v>402</v>
      </c>
      <c r="B746" t="s">
        <v>797</v>
      </c>
      <c r="C746" t="s">
        <v>300</v>
      </c>
      <c r="D746" t="s">
        <v>532</v>
      </c>
      <c r="E746" t="str">
        <f t="shared" si="11"/>
        <v>Consider your experiences with the first three weeks of your first term:The very first time I came to this college I felt welcome</v>
      </c>
      <c r="F746" t="s">
        <v>403</v>
      </c>
      <c r="G746">
        <v>1</v>
      </c>
      <c r="H746" t="s">
        <v>627</v>
      </c>
      <c r="I746" t="s">
        <v>262</v>
      </c>
      <c r="J746" t="s">
        <v>401</v>
      </c>
      <c r="K746" t="s">
        <v>37</v>
      </c>
      <c r="L746" t="s">
        <v>582</v>
      </c>
      <c r="M746">
        <v>0</v>
      </c>
    </row>
    <row r="747" spans="1:13" x14ac:dyDescent="0.25">
      <c r="A747" t="s">
        <v>402</v>
      </c>
      <c r="B747" t="s">
        <v>797</v>
      </c>
      <c r="C747" t="s">
        <v>300</v>
      </c>
      <c r="D747" t="s">
        <v>532</v>
      </c>
      <c r="E747" t="str">
        <f t="shared" si="11"/>
        <v>Consider your experiences with the first three weeks of your first term:The very first time I came to this college I felt welcome</v>
      </c>
      <c r="F747" t="s">
        <v>403</v>
      </c>
      <c r="G747">
        <v>2</v>
      </c>
      <c r="H747" t="s">
        <v>628</v>
      </c>
      <c r="I747" t="s">
        <v>263</v>
      </c>
      <c r="J747" t="s">
        <v>401</v>
      </c>
      <c r="K747" t="s">
        <v>37</v>
      </c>
      <c r="L747" t="s">
        <v>582</v>
      </c>
      <c r="M747">
        <v>1.3843563676918458</v>
      </c>
    </row>
    <row r="748" spans="1:13" x14ac:dyDescent="0.25">
      <c r="A748" t="s">
        <v>402</v>
      </c>
      <c r="B748" t="s">
        <v>797</v>
      </c>
      <c r="C748" t="s">
        <v>300</v>
      </c>
      <c r="D748" t="s">
        <v>532</v>
      </c>
      <c r="E748" t="str">
        <f t="shared" si="11"/>
        <v>Consider your experiences with the first three weeks of your first term:The very first time I came to this college I felt welcome</v>
      </c>
      <c r="F748" t="s">
        <v>403</v>
      </c>
      <c r="G748">
        <v>3</v>
      </c>
      <c r="H748" t="s">
        <v>629</v>
      </c>
      <c r="I748" t="s">
        <v>264</v>
      </c>
      <c r="J748" t="s">
        <v>401</v>
      </c>
      <c r="K748" t="s">
        <v>37</v>
      </c>
      <c r="L748" t="s">
        <v>582</v>
      </c>
      <c r="M748">
        <v>6.8363804942108901</v>
      </c>
    </row>
    <row r="749" spans="1:13" x14ac:dyDescent="0.25">
      <c r="A749" t="s">
        <v>402</v>
      </c>
      <c r="B749" t="s">
        <v>797</v>
      </c>
      <c r="C749" t="s">
        <v>300</v>
      </c>
      <c r="D749" t="s">
        <v>532</v>
      </c>
      <c r="E749" t="str">
        <f t="shared" si="11"/>
        <v>Consider your experiences with the first three weeks of your first term:The very first time I came to this college I felt welcome</v>
      </c>
      <c r="F749" t="s">
        <v>403</v>
      </c>
      <c r="G749">
        <v>4</v>
      </c>
      <c r="H749" t="s">
        <v>630</v>
      </c>
      <c r="I749" t="s">
        <v>265</v>
      </c>
      <c r="J749" t="s">
        <v>401</v>
      </c>
      <c r="K749" t="s">
        <v>37</v>
      </c>
      <c r="L749" t="s">
        <v>582</v>
      </c>
      <c r="M749">
        <v>13.24544823126087</v>
      </c>
    </row>
    <row r="750" spans="1:13" x14ac:dyDescent="0.25">
      <c r="A750" t="s">
        <v>402</v>
      </c>
      <c r="B750" t="s">
        <v>797</v>
      </c>
      <c r="C750" t="s">
        <v>300</v>
      </c>
      <c r="D750" t="s">
        <v>532</v>
      </c>
      <c r="E750" t="str">
        <f t="shared" si="11"/>
        <v>Consider your experiences with the first three weeks of your first term:The very first time I came to this college I felt welcome</v>
      </c>
      <c r="F750" t="s">
        <v>403</v>
      </c>
      <c r="G750">
        <v>5</v>
      </c>
      <c r="H750" t="s">
        <v>631</v>
      </c>
      <c r="I750" t="s">
        <v>266</v>
      </c>
      <c r="J750" t="s">
        <v>401</v>
      </c>
      <c r="K750" t="s">
        <v>37</v>
      </c>
      <c r="L750" t="s">
        <v>582</v>
      </c>
      <c r="M750">
        <v>20.533814906836401</v>
      </c>
    </row>
    <row r="751" spans="1:13" x14ac:dyDescent="0.25">
      <c r="A751" t="s">
        <v>402</v>
      </c>
      <c r="B751" t="s">
        <v>797</v>
      </c>
      <c r="C751" t="s">
        <v>300</v>
      </c>
      <c r="D751" t="s">
        <v>533</v>
      </c>
      <c r="E751" t="str">
        <f t="shared" si="11"/>
        <v>Consider your experiences with the first three weeks of your first term:The instructors at this college want me to succeed</v>
      </c>
      <c r="F751" t="s">
        <v>386</v>
      </c>
      <c r="G751">
        <v>1</v>
      </c>
      <c r="H751" t="s">
        <v>627</v>
      </c>
      <c r="I751" t="s">
        <v>262</v>
      </c>
      <c r="J751" t="s">
        <v>401</v>
      </c>
      <c r="K751" t="s">
        <v>38</v>
      </c>
      <c r="L751" t="s">
        <v>582</v>
      </c>
      <c r="M751">
        <v>0</v>
      </c>
    </row>
    <row r="752" spans="1:13" x14ac:dyDescent="0.25">
      <c r="A752" t="s">
        <v>402</v>
      </c>
      <c r="B752" t="s">
        <v>797</v>
      </c>
      <c r="C752" t="s">
        <v>300</v>
      </c>
      <c r="D752" t="s">
        <v>533</v>
      </c>
      <c r="E752" t="str">
        <f t="shared" si="11"/>
        <v>Consider your experiences with the first three weeks of your first term:The instructors at this college want me to succeed</v>
      </c>
      <c r="F752" t="s">
        <v>386</v>
      </c>
      <c r="G752">
        <v>2</v>
      </c>
      <c r="H752" t="s">
        <v>628</v>
      </c>
      <c r="I752" t="s">
        <v>263</v>
      </c>
      <c r="J752" t="s">
        <v>401</v>
      </c>
      <c r="K752" t="s">
        <v>38</v>
      </c>
      <c r="L752" t="s">
        <v>582</v>
      </c>
      <c r="M752">
        <v>0</v>
      </c>
    </row>
    <row r="753" spans="1:13" x14ac:dyDescent="0.25">
      <c r="A753" t="s">
        <v>402</v>
      </c>
      <c r="B753" t="s">
        <v>797</v>
      </c>
      <c r="C753" t="s">
        <v>300</v>
      </c>
      <c r="D753" t="s">
        <v>533</v>
      </c>
      <c r="E753" t="str">
        <f t="shared" si="11"/>
        <v>Consider your experiences with the first three weeks of your first term:The instructors at this college want me to succeed</v>
      </c>
      <c r="F753" t="s">
        <v>386</v>
      </c>
      <c r="G753">
        <v>3</v>
      </c>
      <c r="H753" t="s">
        <v>629</v>
      </c>
      <c r="I753" t="s">
        <v>264</v>
      </c>
      <c r="J753" t="s">
        <v>401</v>
      </c>
      <c r="K753" t="s">
        <v>38</v>
      </c>
      <c r="L753" t="s">
        <v>582</v>
      </c>
      <c r="M753">
        <v>1.6292312971633522</v>
      </c>
    </row>
    <row r="754" spans="1:13" x14ac:dyDescent="0.25">
      <c r="A754" t="s">
        <v>402</v>
      </c>
      <c r="B754" t="s">
        <v>797</v>
      </c>
      <c r="C754" t="s">
        <v>300</v>
      </c>
      <c r="D754" t="s">
        <v>533</v>
      </c>
      <c r="E754" t="str">
        <f t="shared" si="11"/>
        <v>Consider your experiences with the first three weeks of your first term:The instructors at this college want me to succeed</v>
      </c>
      <c r="F754" t="s">
        <v>386</v>
      </c>
      <c r="G754">
        <v>4</v>
      </c>
      <c r="H754" t="s">
        <v>630</v>
      </c>
      <c r="I754" t="s">
        <v>265</v>
      </c>
      <c r="J754" t="s">
        <v>401</v>
      </c>
      <c r="K754" t="s">
        <v>38</v>
      </c>
      <c r="L754" t="s">
        <v>582</v>
      </c>
      <c r="M754">
        <v>16.173888619423298</v>
      </c>
    </row>
    <row r="755" spans="1:13" x14ac:dyDescent="0.25">
      <c r="A755" t="s">
        <v>402</v>
      </c>
      <c r="B755" t="s">
        <v>797</v>
      </c>
      <c r="C755" t="s">
        <v>300</v>
      </c>
      <c r="D755" t="s">
        <v>533</v>
      </c>
      <c r="E755" t="str">
        <f t="shared" si="11"/>
        <v>Consider your experiences with the first three weeks of your first term:The instructors at this college want me to succeed</v>
      </c>
      <c r="F755" t="s">
        <v>386</v>
      </c>
      <c r="G755">
        <v>5</v>
      </c>
      <c r="H755" t="s">
        <v>631</v>
      </c>
      <c r="I755" t="s">
        <v>266</v>
      </c>
      <c r="J755" t="s">
        <v>401</v>
      </c>
      <c r="K755" t="s">
        <v>38</v>
      </c>
      <c r="L755" t="s">
        <v>582</v>
      </c>
      <c r="M755">
        <v>24.196880083413355</v>
      </c>
    </row>
    <row r="756" spans="1:13" x14ac:dyDescent="0.25">
      <c r="A756" t="s">
        <v>402</v>
      </c>
      <c r="B756" t="s">
        <v>797</v>
      </c>
      <c r="C756" t="s">
        <v>300</v>
      </c>
      <c r="D756" t="s">
        <v>787</v>
      </c>
      <c r="E756" t="str">
        <f t="shared" si="11"/>
        <v>Consider your experiences with the first three weeks of your first term:All the courses I needed during my first term were available at convenient times</v>
      </c>
      <c r="F756" t="s">
        <v>386</v>
      </c>
      <c r="G756">
        <v>1</v>
      </c>
      <c r="H756" t="s">
        <v>627</v>
      </c>
      <c r="I756" t="s">
        <v>262</v>
      </c>
      <c r="J756" t="s">
        <v>401</v>
      </c>
      <c r="K756" t="s">
        <v>39</v>
      </c>
      <c r="L756" t="s">
        <v>582</v>
      </c>
      <c r="M756">
        <v>0</v>
      </c>
    </row>
    <row r="757" spans="1:13" x14ac:dyDescent="0.25">
      <c r="A757" t="s">
        <v>402</v>
      </c>
      <c r="B757" t="s">
        <v>797</v>
      </c>
      <c r="C757" t="s">
        <v>300</v>
      </c>
      <c r="D757" t="s">
        <v>787</v>
      </c>
      <c r="E757" t="str">
        <f t="shared" si="11"/>
        <v>Consider your experiences with the first three weeks of your first term:All the courses I needed during my first term were available at convenient times</v>
      </c>
      <c r="F757" t="s">
        <v>386</v>
      </c>
      <c r="G757">
        <v>2</v>
      </c>
      <c r="H757" t="s">
        <v>628</v>
      </c>
      <c r="I757" t="s">
        <v>263</v>
      </c>
      <c r="J757" t="s">
        <v>401</v>
      </c>
      <c r="K757" t="s">
        <v>39</v>
      </c>
      <c r="L757" t="s">
        <v>582</v>
      </c>
      <c r="M757">
        <v>3.1733153176339384</v>
      </c>
    </row>
    <row r="758" spans="1:13" x14ac:dyDescent="0.25">
      <c r="A758" t="s">
        <v>402</v>
      </c>
      <c r="B758" t="s">
        <v>797</v>
      </c>
      <c r="C758" t="s">
        <v>300</v>
      </c>
      <c r="D758" t="s">
        <v>787</v>
      </c>
      <c r="E758" t="str">
        <f t="shared" si="11"/>
        <v>Consider your experiences with the first three weeks of your first term:All the courses I needed during my first term were available at convenient times</v>
      </c>
      <c r="F758" t="s">
        <v>386</v>
      </c>
      <c r="G758">
        <v>3</v>
      </c>
      <c r="H758" t="s">
        <v>629</v>
      </c>
      <c r="I758" t="s">
        <v>264</v>
      </c>
      <c r="J758" t="s">
        <v>401</v>
      </c>
      <c r="K758" t="s">
        <v>39</v>
      </c>
      <c r="L758" t="s">
        <v>582</v>
      </c>
      <c r="M758">
        <v>4.6428189620185494</v>
      </c>
    </row>
    <row r="759" spans="1:13" x14ac:dyDescent="0.25">
      <c r="A759" t="s">
        <v>402</v>
      </c>
      <c r="B759" t="s">
        <v>797</v>
      </c>
      <c r="C759" t="s">
        <v>300</v>
      </c>
      <c r="D759" t="s">
        <v>787</v>
      </c>
      <c r="E759" t="str">
        <f t="shared" si="11"/>
        <v>Consider your experiences with the first three weeks of your first term:All the courses I needed during my first term were available at convenient times</v>
      </c>
      <c r="F759" t="s">
        <v>386</v>
      </c>
      <c r="G759">
        <v>4</v>
      </c>
      <c r="H759" t="s">
        <v>630</v>
      </c>
      <c r="I759" t="s">
        <v>265</v>
      </c>
      <c r="J759" t="s">
        <v>401</v>
      </c>
      <c r="K759" t="s">
        <v>39</v>
      </c>
      <c r="L759" t="s">
        <v>582</v>
      </c>
      <c r="M759">
        <v>14.445657589525817</v>
      </c>
    </row>
    <row r="760" spans="1:13" x14ac:dyDescent="0.25">
      <c r="A760" t="s">
        <v>402</v>
      </c>
      <c r="B760" t="s">
        <v>797</v>
      </c>
      <c r="C760" t="s">
        <v>300</v>
      </c>
      <c r="D760" t="s">
        <v>787</v>
      </c>
      <c r="E760" t="str">
        <f t="shared" si="11"/>
        <v>Consider your experiences with the first three weeks of your first term:All the courses I needed during my first term were available at convenient times</v>
      </c>
      <c r="F760" t="s">
        <v>386</v>
      </c>
      <c r="G760">
        <v>5</v>
      </c>
      <c r="H760" t="s">
        <v>631</v>
      </c>
      <c r="I760" t="s">
        <v>266</v>
      </c>
      <c r="J760" t="s">
        <v>401</v>
      </c>
      <c r="K760" t="s">
        <v>39</v>
      </c>
      <c r="L760" t="s">
        <v>582</v>
      </c>
      <c r="M760">
        <v>19.738208130821697</v>
      </c>
    </row>
    <row r="761" spans="1:13" x14ac:dyDescent="0.25">
      <c r="A761" t="s">
        <v>402</v>
      </c>
      <c r="B761" t="s">
        <v>797</v>
      </c>
      <c r="C761" t="s">
        <v>300</v>
      </c>
      <c r="D761" t="s">
        <v>767</v>
      </c>
      <c r="E761" t="str">
        <f t="shared" si="11"/>
        <v>Consider your experiences with the first three weeks of your first term:I was able to meet with an advisor at a convenient time</v>
      </c>
      <c r="F761" t="s">
        <v>813</v>
      </c>
      <c r="G761">
        <v>1</v>
      </c>
      <c r="H761" t="s">
        <v>627</v>
      </c>
      <c r="I761" t="s">
        <v>262</v>
      </c>
      <c r="J761" t="s">
        <v>401</v>
      </c>
      <c r="K761" t="s">
        <v>40</v>
      </c>
      <c r="L761" t="s">
        <v>582</v>
      </c>
      <c r="M761">
        <v>0</v>
      </c>
    </row>
    <row r="762" spans="1:13" x14ac:dyDescent="0.25">
      <c r="A762" t="s">
        <v>402</v>
      </c>
      <c r="B762" t="s">
        <v>797</v>
      </c>
      <c r="C762" t="s">
        <v>300</v>
      </c>
      <c r="D762" t="s">
        <v>767</v>
      </c>
      <c r="E762" t="str">
        <f t="shared" si="11"/>
        <v>Consider your experiences with the first three weeks of your first term:I was able to meet with an advisor at a convenient time</v>
      </c>
      <c r="F762" t="s">
        <v>813</v>
      </c>
      <c r="G762">
        <v>2</v>
      </c>
      <c r="H762" t="s">
        <v>628</v>
      </c>
      <c r="I762" t="s">
        <v>263</v>
      </c>
      <c r="J762" t="s">
        <v>401</v>
      </c>
      <c r="K762" t="s">
        <v>40</v>
      </c>
      <c r="L762" t="s">
        <v>582</v>
      </c>
      <c r="M762">
        <v>1.3843563676918458</v>
      </c>
    </row>
    <row r="763" spans="1:13" x14ac:dyDescent="0.25">
      <c r="A763" t="s">
        <v>402</v>
      </c>
      <c r="B763" t="s">
        <v>797</v>
      </c>
      <c r="C763" t="s">
        <v>300</v>
      </c>
      <c r="D763" t="s">
        <v>767</v>
      </c>
      <c r="E763" t="str">
        <f t="shared" si="11"/>
        <v>Consider your experiences with the first three weeks of your first term:I was able to meet with an advisor at a convenient time</v>
      </c>
      <c r="F763" t="s">
        <v>813</v>
      </c>
      <c r="G763">
        <v>3</v>
      </c>
      <c r="H763" t="s">
        <v>629</v>
      </c>
      <c r="I763" t="s">
        <v>264</v>
      </c>
      <c r="J763" t="s">
        <v>401</v>
      </c>
      <c r="K763" t="s">
        <v>40</v>
      </c>
      <c r="L763" t="s">
        <v>582</v>
      </c>
      <c r="M763">
        <v>5.0474215442687971</v>
      </c>
    </row>
    <row r="764" spans="1:13" x14ac:dyDescent="0.25">
      <c r="A764" t="s">
        <v>402</v>
      </c>
      <c r="B764" t="s">
        <v>797</v>
      </c>
      <c r="C764" t="s">
        <v>300</v>
      </c>
      <c r="D764" t="s">
        <v>767</v>
      </c>
      <c r="E764" t="str">
        <f t="shared" si="11"/>
        <v>Consider your experiences with the first three weeks of your first term:I was able to meet with an advisor at a convenient time</v>
      </c>
      <c r="F764" t="s">
        <v>813</v>
      </c>
      <c r="G764">
        <v>4</v>
      </c>
      <c r="H764" t="s">
        <v>630</v>
      </c>
      <c r="I764" t="s">
        <v>265</v>
      </c>
      <c r="J764" t="s">
        <v>401</v>
      </c>
      <c r="K764" t="s">
        <v>40</v>
      </c>
      <c r="L764" t="s">
        <v>582</v>
      </c>
      <c r="M764">
        <v>16.969495395438003</v>
      </c>
    </row>
    <row r="765" spans="1:13" x14ac:dyDescent="0.25">
      <c r="A765" t="s">
        <v>402</v>
      </c>
      <c r="B765" t="s">
        <v>797</v>
      </c>
      <c r="C765" t="s">
        <v>300</v>
      </c>
      <c r="D765" t="s">
        <v>767</v>
      </c>
      <c r="E765" t="str">
        <f t="shared" si="11"/>
        <v>Consider your experiences with the first three weeks of your first term:I was able to meet with an advisor at a convenient time</v>
      </c>
      <c r="F765" t="s">
        <v>813</v>
      </c>
      <c r="G765">
        <v>5</v>
      </c>
      <c r="H765" t="s">
        <v>631</v>
      </c>
      <c r="I765" t="s">
        <v>266</v>
      </c>
      <c r="J765" t="s">
        <v>401</v>
      </c>
      <c r="K765" t="s">
        <v>40</v>
      </c>
      <c r="L765" t="s">
        <v>582</v>
      </c>
      <c r="M765">
        <v>18.598726692601357</v>
      </c>
    </row>
    <row r="766" spans="1:13" x14ac:dyDescent="0.25">
      <c r="A766" t="s">
        <v>402</v>
      </c>
      <c r="B766" t="s">
        <v>798</v>
      </c>
      <c r="C766" t="s">
        <v>300</v>
      </c>
      <c r="D766" t="s">
        <v>776</v>
      </c>
      <c r="E766" t="str">
        <f t="shared" si="11"/>
        <v>Consider your experiences with the first three weeks of your first term, an advisor:helped me to select a program or major</v>
      </c>
      <c r="F766" t="s">
        <v>813</v>
      </c>
      <c r="G766">
        <v>1</v>
      </c>
      <c r="H766" t="s">
        <v>627</v>
      </c>
      <c r="I766" t="s">
        <v>262</v>
      </c>
      <c r="J766" t="s">
        <v>401</v>
      </c>
      <c r="K766" t="s">
        <v>41</v>
      </c>
      <c r="L766" t="s">
        <v>582</v>
      </c>
      <c r="M766">
        <v>0</v>
      </c>
    </row>
    <row r="767" spans="1:13" x14ac:dyDescent="0.25">
      <c r="A767" t="s">
        <v>402</v>
      </c>
      <c r="B767" t="s">
        <v>798</v>
      </c>
      <c r="C767" t="s">
        <v>300</v>
      </c>
      <c r="D767" t="s">
        <v>776</v>
      </c>
      <c r="E767" t="str">
        <f t="shared" si="11"/>
        <v>Consider your experiences with the first three weeks of your first term, an advisor:helped me to select a program or major</v>
      </c>
      <c r="F767" t="s">
        <v>813</v>
      </c>
      <c r="G767">
        <v>2</v>
      </c>
      <c r="H767" t="s">
        <v>628</v>
      </c>
      <c r="I767" t="s">
        <v>263</v>
      </c>
      <c r="J767" t="s">
        <v>401</v>
      </c>
      <c r="K767" t="s">
        <v>41</v>
      </c>
      <c r="L767" t="s">
        <v>582</v>
      </c>
      <c r="M767">
        <v>3.4181902471054446</v>
      </c>
    </row>
    <row r="768" spans="1:13" x14ac:dyDescent="0.25">
      <c r="A768" t="s">
        <v>402</v>
      </c>
      <c r="B768" t="s">
        <v>798</v>
      </c>
      <c r="C768" t="s">
        <v>300</v>
      </c>
      <c r="D768" t="s">
        <v>776</v>
      </c>
      <c r="E768" t="str">
        <f t="shared" si="11"/>
        <v>Consider your experiences with the first three weeks of your first term, an advisor:helped me to select a program or major</v>
      </c>
      <c r="F768" t="s">
        <v>813</v>
      </c>
      <c r="G768">
        <v>3</v>
      </c>
      <c r="H768" t="s">
        <v>629</v>
      </c>
      <c r="I768" t="s">
        <v>264</v>
      </c>
      <c r="J768" t="s">
        <v>401</v>
      </c>
      <c r="K768" t="s">
        <v>41</v>
      </c>
      <c r="L768" t="s">
        <v>582</v>
      </c>
      <c r="M768">
        <v>6.6766528414321487</v>
      </c>
    </row>
    <row r="769" spans="1:13" x14ac:dyDescent="0.25">
      <c r="A769" t="s">
        <v>402</v>
      </c>
      <c r="B769" t="s">
        <v>798</v>
      </c>
      <c r="C769" t="s">
        <v>300</v>
      </c>
      <c r="D769" t="s">
        <v>776</v>
      </c>
      <c r="E769" t="str">
        <f t="shared" si="11"/>
        <v>Consider your experiences with the first three weeks of your first term, an advisor:helped me to select a program or major</v>
      </c>
      <c r="F769" t="s">
        <v>813</v>
      </c>
      <c r="G769">
        <v>4</v>
      </c>
      <c r="H769" t="s">
        <v>630</v>
      </c>
      <c r="I769" t="s">
        <v>265</v>
      </c>
      <c r="J769" t="s">
        <v>401</v>
      </c>
      <c r="K769" t="s">
        <v>41</v>
      </c>
      <c r="L769" t="s">
        <v>582</v>
      </c>
      <c r="M769">
        <v>15.684138760480284</v>
      </c>
    </row>
    <row r="770" spans="1:13" x14ac:dyDescent="0.25">
      <c r="A770" t="s">
        <v>402</v>
      </c>
      <c r="B770" t="s">
        <v>798</v>
      </c>
      <c r="C770" t="s">
        <v>300</v>
      </c>
      <c r="D770" t="s">
        <v>776</v>
      </c>
      <c r="E770" t="str">
        <f t="shared" si="11"/>
        <v>Consider your experiences with the first three weeks of your first term, an advisor:helped me to select a program or major</v>
      </c>
      <c r="F770" t="s">
        <v>813</v>
      </c>
      <c r="G770">
        <v>5</v>
      </c>
      <c r="H770" t="s">
        <v>631</v>
      </c>
      <c r="I770" t="s">
        <v>266</v>
      </c>
      <c r="J770" t="s">
        <v>401</v>
      </c>
      <c r="K770" t="s">
        <v>41</v>
      </c>
      <c r="L770" t="s">
        <v>582</v>
      </c>
      <c r="M770">
        <v>16.221018150982118</v>
      </c>
    </row>
    <row r="771" spans="1:13" x14ac:dyDescent="0.25">
      <c r="A771" t="s">
        <v>402</v>
      </c>
      <c r="B771" t="s">
        <v>798</v>
      </c>
      <c r="C771" t="s">
        <v>300</v>
      </c>
      <c r="D771" t="s">
        <v>777</v>
      </c>
      <c r="E771" t="str">
        <f t="shared" ref="E771:E834" si="12">_xlfn.CONCAT(B771,D771)</f>
        <v>Consider your experiences with the first three weeks of your first term, an advisor:helped me set academic goals and make a plan to achieve them</v>
      </c>
      <c r="F771" t="s">
        <v>813</v>
      </c>
      <c r="G771">
        <v>1</v>
      </c>
      <c r="H771" t="s">
        <v>627</v>
      </c>
      <c r="I771" t="s">
        <v>262</v>
      </c>
      <c r="J771" t="s">
        <v>401</v>
      </c>
      <c r="K771" t="s">
        <v>42</v>
      </c>
      <c r="L771" t="s">
        <v>582</v>
      </c>
      <c r="M771">
        <v>0</v>
      </c>
    </row>
    <row r="772" spans="1:13" x14ac:dyDescent="0.25">
      <c r="A772" t="s">
        <v>402</v>
      </c>
      <c r="B772" t="s">
        <v>798</v>
      </c>
      <c r="C772" t="s">
        <v>300</v>
      </c>
      <c r="D772" t="s">
        <v>777</v>
      </c>
      <c r="E772" t="str">
        <f t="shared" si="12"/>
        <v>Consider your experiences with the first three weeks of your first term, an advisor:helped me set academic goals and make a plan to achieve them</v>
      </c>
      <c r="F772" t="s">
        <v>813</v>
      </c>
      <c r="G772">
        <v>2</v>
      </c>
      <c r="H772" t="s">
        <v>628</v>
      </c>
      <c r="I772" t="s">
        <v>263</v>
      </c>
      <c r="J772" t="s">
        <v>401</v>
      </c>
      <c r="K772" t="s">
        <v>42</v>
      </c>
      <c r="L772" t="s">
        <v>582</v>
      </c>
      <c r="M772">
        <v>9.6048391620390099</v>
      </c>
    </row>
    <row r="773" spans="1:13" x14ac:dyDescent="0.25">
      <c r="A773" t="s">
        <v>402</v>
      </c>
      <c r="B773" t="s">
        <v>798</v>
      </c>
      <c r="C773" t="s">
        <v>300</v>
      </c>
      <c r="D773" t="s">
        <v>777</v>
      </c>
      <c r="E773" t="str">
        <f t="shared" si="12"/>
        <v>Consider your experiences with the first three weeks of your first term, an advisor:helped me set academic goals and make a plan to achieve them</v>
      </c>
      <c r="F773" t="s">
        <v>813</v>
      </c>
      <c r="G773">
        <v>3</v>
      </c>
      <c r="H773" t="s">
        <v>629</v>
      </c>
      <c r="I773" t="s">
        <v>264</v>
      </c>
      <c r="J773" t="s">
        <v>401</v>
      </c>
      <c r="K773" t="s">
        <v>42</v>
      </c>
      <c r="L773" t="s">
        <v>582</v>
      </c>
      <c r="M773">
        <v>4.1530691030755378</v>
      </c>
    </row>
    <row r="774" spans="1:13" x14ac:dyDescent="0.25">
      <c r="A774" t="s">
        <v>402</v>
      </c>
      <c r="B774" t="s">
        <v>798</v>
      </c>
      <c r="C774" t="s">
        <v>300</v>
      </c>
      <c r="D774" t="s">
        <v>777</v>
      </c>
      <c r="E774" t="str">
        <f t="shared" si="12"/>
        <v>Consider your experiences with the first three weeks of your first term, an advisor:helped me set academic goals and make a plan to achieve them</v>
      </c>
      <c r="F774" t="s">
        <v>813</v>
      </c>
      <c r="G774">
        <v>4</v>
      </c>
      <c r="H774" t="s">
        <v>630</v>
      </c>
      <c r="I774" t="s">
        <v>265</v>
      </c>
      <c r="J774" t="s">
        <v>401</v>
      </c>
      <c r="K774" t="s">
        <v>42</v>
      </c>
      <c r="L774" t="s">
        <v>582</v>
      </c>
      <c r="M774">
        <v>17.068495128172131</v>
      </c>
    </row>
    <row r="775" spans="1:13" x14ac:dyDescent="0.25">
      <c r="A775" t="s">
        <v>402</v>
      </c>
      <c r="B775" t="s">
        <v>798</v>
      </c>
      <c r="C775" t="s">
        <v>300</v>
      </c>
      <c r="D775" t="s">
        <v>777</v>
      </c>
      <c r="E775" t="str">
        <f t="shared" si="12"/>
        <v>Consider your experiences with the first three weeks of your first term, an advisor:helped me set academic goals and make a plan to achieve them</v>
      </c>
      <c r="F775" t="s">
        <v>813</v>
      </c>
      <c r="G775">
        <v>5</v>
      </c>
      <c r="H775" t="s">
        <v>631</v>
      </c>
      <c r="I775" t="s">
        <v>266</v>
      </c>
      <c r="J775" t="s">
        <v>401</v>
      </c>
      <c r="K775" t="s">
        <v>42</v>
      </c>
      <c r="L775" t="s">
        <v>582</v>
      </c>
      <c r="M775">
        <v>11.173596606713323</v>
      </c>
    </row>
    <row r="776" spans="1:13" x14ac:dyDescent="0.25">
      <c r="A776" t="s">
        <v>402</v>
      </c>
      <c r="B776" t="s">
        <v>798</v>
      </c>
      <c r="C776" t="s">
        <v>300</v>
      </c>
      <c r="D776" t="s">
        <v>788</v>
      </c>
      <c r="E776" t="str">
        <f t="shared" si="12"/>
        <v>Consider your experiences with the first three weeks of your first term, an advisor:helped me identify the courses I needed to take on my first term</v>
      </c>
      <c r="F776" t="s">
        <v>813</v>
      </c>
      <c r="G776">
        <v>1</v>
      </c>
      <c r="H776" t="s">
        <v>627</v>
      </c>
      <c r="I776" t="s">
        <v>262</v>
      </c>
      <c r="J776" t="s">
        <v>401</v>
      </c>
      <c r="K776" t="s">
        <v>43</v>
      </c>
      <c r="L776" t="s">
        <v>582</v>
      </c>
      <c r="M776">
        <v>0</v>
      </c>
    </row>
    <row r="777" spans="1:13" x14ac:dyDescent="0.25">
      <c r="A777" t="s">
        <v>402</v>
      </c>
      <c r="B777" t="s">
        <v>798</v>
      </c>
      <c r="C777" t="s">
        <v>300</v>
      </c>
      <c r="D777" t="s">
        <v>788</v>
      </c>
      <c r="E777" t="str">
        <f t="shared" si="12"/>
        <v>Consider your experiences with the first three weeks of your first term, an advisor:helped me identify the courses I needed to take on my first term</v>
      </c>
      <c r="F777" t="s">
        <v>813</v>
      </c>
      <c r="G777">
        <v>2</v>
      </c>
      <c r="H777" t="s">
        <v>628</v>
      </c>
      <c r="I777" t="s">
        <v>263</v>
      </c>
      <c r="J777" t="s">
        <v>401</v>
      </c>
      <c r="K777" t="s">
        <v>43</v>
      </c>
      <c r="L777" t="s">
        <v>582</v>
      </c>
      <c r="M777">
        <v>6.5915055647393821</v>
      </c>
    </row>
    <row r="778" spans="1:13" x14ac:dyDescent="0.25">
      <c r="A778" t="s">
        <v>402</v>
      </c>
      <c r="B778" t="s">
        <v>798</v>
      </c>
      <c r="C778" t="s">
        <v>300</v>
      </c>
      <c r="D778" t="s">
        <v>788</v>
      </c>
      <c r="E778" t="str">
        <f t="shared" si="12"/>
        <v>Consider your experiences with the first three weeks of your first term, an advisor:helped me identify the courses I needed to take on my first term</v>
      </c>
      <c r="F778" t="s">
        <v>813</v>
      </c>
      <c r="G778">
        <v>3</v>
      </c>
      <c r="H778" t="s">
        <v>629</v>
      </c>
      <c r="I778" t="s">
        <v>264</v>
      </c>
      <c r="J778" t="s">
        <v>401</v>
      </c>
      <c r="K778" t="s">
        <v>43</v>
      </c>
      <c r="L778" t="s">
        <v>582</v>
      </c>
      <c r="M778">
        <v>1.6292312971633522</v>
      </c>
    </row>
    <row r="779" spans="1:13" x14ac:dyDescent="0.25">
      <c r="A779" t="s">
        <v>402</v>
      </c>
      <c r="B779" t="s">
        <v>798</v>
      </c>
      <c r="C779" t="s">
        <v>300</v>
      </c>
      <c r="D779" t="s">
        <v>788</v>
      </c>
      <c r="E779" t="str">
        <f t="shared" si="12"/>
        <v>Consider your experiences with the first three weeks of your first term, an advisor:helped me identify the courses I needed to take on my first term</v>
      </c>
      <c r="F779" t="s">
        <v>813</v>
      </c>
      <c r="G779">
        <v>4</v>
      </c>
      <c r="H779" t="s">
        <v>630</v>
      </c>
      <c r="I779" t="s">
        <v>265</v>
      </c>
      <c r="J779" t="s">
        <v>401</v>
      </c>
      <c r="K779" t="s">
        <v>43</v>
      </c>
      <c r="L779" t="s">
        <v>582</v>
      </c>
      <c r="M779">
        <v>17.803119916586652</v>
      </c>
    </row>
    <row r="780" spans="1:13" x14ac:dyDescent="0.25">
      <c r="A780" t="s">
        <v>402</v>
      </c>
      <c r="B780" t="s">
        <v>798</v>
      </c>
      <c r="C780" t="s">
        <v>300</v>
      </c>
      <c r="D780" t="s">
        <v>788</v>
      </c>
      <c r="E780" t="str">
        <f t="shared" si="12"/>
        <v>Consider your experiences with the first three weeks of your first term, an advisor:helped me identify the courses I needed to take on my first term</v>
      </c>
      <c r="F780" t="s">
        <v>813</v>
      </c>
      <c r="G780">
        <v>5</v>
      </c>
      <c r="H780" t="s">
        <v>631</v>
      </c>
      <c r="I780" t="s">
        <v>266</v>
      </c>
      <c r="J780" t="s">
        <v>401</v>
      </c>
      <c r="K780" t="s">
        <v>43</v>
      </c>
      <c r="L780" t="s">
        <v>582</v>
      </c>
      <c r="M780">
        <v>15.976143221510613</v>
      </c>
    </row>
    <row r="781" spans="1:13" x14ac:dyDescent="0.25">
      <c r="A781" t="s">
        <v>402</v>
      </c>
      <c r="B781" t="s">
        <v>799</v>
      </c>
      <c r="C781" t="s">
        <v>300</v>
      </c>
      <c r="D781" t="s">
        <v>774</v>
      </c>
      <c r="E781" t="str">
        <f t="shared" si="12"/>
        <v>Consider your experiences with the first three weeks of your first term, a staff member:talked with me about my commitments outside of school to help me choose courses</v>
      </c>
      <c r="F781" t="s">
        <v>403</v>
      </c>
      <c r="G781">
        <v>1</v>
      </c>
      <c r="H781" t="s">
        <v>627</v>
      </c>
      <c r="I781" t="s">
        <v>262</v>
      </c>
      <c r="J781" t="s">
        <v>401</v>
      </c>
      <c r="K781" t="s">
        <v>44</v>
      </c>
      <c r="L781" t="s">
        <v>582</v>
      </c>
      <c r="M781">
        <v>3.5033375237982112</v>
      </c>
    </row>
    <row r="782" spans="1:13" x14ac:dyDescent="0.25">
      <c r="A782" t="s">
        <v>402</v>
      </c>
      <c r="B782" t="s">
        <v>799</v>
      </c>
      <c r="C782" t="s">
        <v>300</v>
      </c>
      <c r="D782" t="s">
        <v>774</v>
      </c>
      <c r="E782" t="str">
        <f t="shared" si="12"/>
        <v>Consider your experiences with the first three weeks of your first term, a staff member:talked with me about my commitments outside of school to help me choose courses</v>
      </c>
      <c r="F782" t="s">
        <v>403</v>
      </c>
      <c r="G782">
        <v>2</v>
      </c>
      <c r="H782" t="s">
        <v>628</v>
      </c>
      <c r="I782" t="s">
        <v>263</v>
      </c>
      <c r="J782" t="s">
        <v>401</v>
      </c>
      <c r="K782" t="s">
        <v>44</v>
      </c>
      <c r="L782" t="s">
        <v>582</v>
      </c>
      <c r="M782">
        <v>12.618680894449778</v>
      </c>
    </row>
    <row r="783" spans="1:13" x14ac:dyDescent="0.25">
      <c r="A783" t="s">
        <v>402</v>
      </c>
      <c r="B783" t="s">
        <v>799</v>
      </c>
      <c r="C783" t="s">
        <v>300</v>
      </c>
      <c r="D783" t="s">
        <v>774</v>
      </c>
      <c r="E783" t="str">
        <f t="shared" si="12"/>
        <v>Consider your experiences with the first three weeks of your first term, a staff member:talked with me about my commitments outside of school to help me choose courses</v>
      </c>
      <c r="F783" t="s">
        <v>403</v>
      </c>
      <c r="G783">
        <v>3</v>
      </c>
      <c r="H783" t="s">
        <v>629</v>
      </c>
      <c r="I783" t="s">
        <v>264</v>
      </c>
      <c r="J783" t="s">
        <v>401</v>
      </c>
      <c r="K783" t="s">
        <v>44</v>
      </c>
      <c r="L783" t="s">
        <v>582</v>
      </c>
      <c r="M783">
        <v>8.1600089418581252</v>
      </c>
    </row>
    <row r="784" spans="1:13" x14ac:dyDescent="0.25">
      <c r="A784" t="s">
        <v>402</v>
      </c>
      <c r="B784" t="s">
        <v>799</v>
      </c>
      <c r="C784" t="s">
        <v>300</v>
      </c>
      <c r="D784" t="s">
        <v>774</v>
      </c>
      <c r="E784" t="str">
        <f t="shared" si="12"/>
        <v>Consider your experiences with the first three weeks of your first term, a staff member:talked with me about my commitments outside of school to help me choose courses</v>
      </c>
      <c r="F784" t="s">
        <v>403</v>
      </c>
      <c r="G784">
        <v>4</v>
      </c>
      <c r="H784" t="s">
        <v>630</v>
      </c>
      <c r="I784" t="s">
        <v>265</v>
      </c>
      <c r="J784" t="s">
        <v>401</v>
      </c>
      <c r="K784" t="s">
        <v>44</v>
      </c>
      <c r="L784" t="s">
        <v>582</v>
      </c>
      <c r="M784">
        <v>7.868004480827798</v>
      </c>
    </row>
    <row r="785" spans="1:13" x14ac:dyDescent="0.25">
      <c r="A785" t="s">
        <v>402</v>
      </c>
      <c r="B785" t="s">
        <v>799</v>
      </c>
      <c r="C785" t="s">
        <v>300</v>
      </c>
      <c r="D785" t="s">
        <v>774</v>
      </c>
      <c r="E785" t="str">
        <f t="shared" si="12"/>
        <v>Consider your experiences with the first three weeks of your first term, a staff member:talked with me about my commitments outside of school to help me choose courses</v>
      </c>
      <c r="F785" t="s">
        <v>403</v>
      </c>
      <c r="G785">
        <v>5</v>
      </c>
      <c r="H785" t="s">
        <v>631</v>
      </c>
      <c r="I785" t="s">
        <v>266</v>
      </c>
      <c r="J785" t="s">
        <v>401</v>
      </c>
      <c r="K785" t="s">
        <v>44</v>
      </c>
      <c r="L785" t="s">
        <v>582</v>
      </c>
      <c r="M785">
        <v>9.849968159066087</v>
      </c>
    </row>
    <row r="786" spans="1:13" x14ac:dyDescent="0.25">
      <c r="A786" t="s">
        <v>402</v>
      </c>
      <c r="B786" t="s">
        <v>797</v>
      </c>
      <c r="C786" t="s">
        <v>300</v>
      </c>
      <c r="D786" t="s">
        <v>766</v>
      </c>
      <c r="E786" t="str">
        <f t="shared" si="12"/>
        <v xml:space="preserve">Consider your experiences with the first three weeks of your first term:I received adequate information about financial assistance  </v>
      </c>
      <c r="F786" t="s">
        <v>813</v>
      </c>
      <c r="G786">
        <v>1</v>
      </c>
      <c r="H786" t="s">
        <v>627</v>
      </c>
      <c r="I786" t="s">
        <v>262</v>
      </c>
      <c r="J786" t="s">
        <v>401</v>
      </c>
      <c r="K786" t="s">
        <v>45</v>
      </c>
      <c r="L786" t="s">
        <v>582</v>
      </c>
      <c r="M786">
        <v>1.3843563676918458</v>
      </c>
    </row>
    <row r="787" spans="1:13" x14ac:dyDescent="0.25">
      <c r="A787" t="s">
        <v>402</v>
      </c>
      <c r="B787" t="s">
        <v>797</v>
      </c>
      <c r="C787" t="s">
        <v>300</v>
      </c>
      <c r="D787" t="s">
        <v>766</v>
      </c>
      <c r="E787" t="str">
        <f t="shared" si="12"/>
        <v xml:space="preserve">Consider your experiences with the first three weeks of your first term:I received adequate information about financial assistance  </v>
      </c>
      <c r="F787" t="s">
        <v>813</v>
      </c>
      <c r="G787">
        <v>2</v>
      </c>
      <c r="H787" t="s">
        <v>628</v>
      </c>
      <c r="I787" t="s">
        <v>263</v>
      </c>
      <c r="J787" t="s">
        <v>401</v>
      </c>
      <c r="K787" t="s">
        <v>45</v>
      </c>
      <c r="L787" t="s">
        <v>582</v>
      </c>
      <c r="M787">
        <v>5.0474215442687971</v>
      </c>
    </row>
    <row r="788" spans="1:13" x14ac:dyDescent="0.25">
      <c r="A788" t="s">
        <v>402</v>
      </c>
      <c r="B788" t="s">
        <v>797</v>
      </c>
      <c r="C788" t="s">
        <v>300</v>
      </c>
      <c r="D788" t="s">
        <v>766</v>
      </c>
      <c r="E788" t="str">
        <f t="shared" si="12"/>
        <v xml:space="preserve">Consider your experiences with the first three weeks of your first term:I received adequate information about financial assistance  </v>
      </c>
      <c r="F788" t="s">
        <v>813</v>
      </c>
      <c r="G788">
        <v>3</v>
      </c>
      <c r="H788" t="s">
        <v>629</v>
      </c>
      <c r="I788" t="s">
        <v>264</v>
      </c>
      <c r="J788" t="s">
        <v>401</v>
      </c>
      <c r="K788" t="s">
        <v>45</v>
      </c>
      <c r="L788" t="s">
        <v>582</v>
      </c>
      <c r="M788">
        <v>6.516925188653409</v>
      </c>
    </row>
    <row r="789" spans="1:13" x14ac:dyDescent="0.25">
      <c r="A789" t="s">
        <v>402</v>
      </c>
      <c r="B789" t="s">
        <v>797</v>
      </c>
      <c r="C789" t="s">
        <v>300</v>
      </c>
      <c r="D789" t="s">
        <v>766</v>
      </c>
      <c r="E789" t="str">
        <f t="shared" si="12"/>
        <v xml:space="preserve">Consider your experiences with the first three weeks of your first term:I received adequate information about financial assistance  </v>
      </c>
      <c r="F789" t="s">
        <v>813</v>
      </c>
      <c r="G789">
        <v>4</v>
      </c>
      <c r="H789" t="s">
        <v>630</v>
      </c>
      <c r="I789" t="s">
        <v>265</v>
      </c>
      <c r="J789" t="s">
        <v>401</v>
      </c>
      <c r="K789" t="s">
        <v>45</v>
      </c>
      <c r="L789" t="s">
        <v>582</v>
      </c>
      <c r="M789">
        <v>18.122575222144132</v>
      </c>
    </row>
    <row r="790" spans="1:13" x14ac:dyDescent="0.25">
      <c r="A790" t="s">
        <v>402</v>
      </c>
      <c r="B790" t="s">
        <v>797</v>
      </c>
      <c r="C790" t="s">
        <v>300</v>
      </c>
      <c r="D790" t="s">
        <v>766</v>
      </c>
      <c r="E790" t="str">
        <f t="shared" si="12"/>
        <v xml:space="preserve">Consider your experiences with the first three weeks of your first term:I received adequate information about financial assistance  </v>
      </c>
      <c r="F790" t="s">
        <v>813</v>
      </c>
      <c r="G790">
        <v>5</v>
      </c>
      <c r="H790" t="s">
        <v>631</v>
      </c>
      <c r="I790" t="s">
        <v>266</v>
      </c>
      <c r="J790" t="s">
        <v>401</v>
      </c>
      <c r="K790" t="s">
        <v>45</v>
      </c>
      <c r="L790" t="s">
        <v>582</v>
      </c>
      <c r="M790">
        <v>10.928721677241816</v>
      </c>
    </row>
    <row r="791" spans="1:13" x14ac:dyDescent="0.25">
      <c r="A791" t="s">
        <v>402</v>
      </c>
      <c r="B791" t="s">
        <v>799</v>
      </c>
      <c r="C791" t="s">
        <v>300</v>
      </c>
      <c r="D791" t="s">
        <v>775</v>
      </c>
      <c r="E791" t="str">
        <f t="shared" si="12"/>
        <v>Consider your experiences with the first three weeks of your first term, a staff member:helped me determine if I qualified for financial assistance</v>
      </c>
      <c r="F791" t="s">
        <v>813</v>
      </c>
      <c r="G791">
        <v>1</v>
      </c>
      <c r="H791" t="s">
        <v>627</v>
      </c>
      <c r="I791" t="s">
        <v>262</v>
      </c>
      <c r="J791" t="s">
        <v>401</v>
      </c>
      <c r="K791" t="s">
        <v>46</v>
      </c>
      <c r="L791" t="s">
        <v>582</v>
      </c>
      <c r="M791">
        <v>2.7687127353836916</v>
      </c>
    </row>
    <row r="792" spans="1:13" x14ac:dyDescent="0.25">
      <c r="A792" t="s">
        <v>402</v>
      </c>
      <c r="B792" t="s">
        <v>799</v>
      </c>
      <c r="C792" t="s">
        <v>300</v>
      </c>
      <c r="D792" t="s">
        <v>775</v>
      </c>
      <c r="E792" t="str">
        <f t="shared" si="12"/>
        <v>Consider your experiences with the first three weeks of your first term, a staff member:helped me determine if I qualified for financial assistance</v>
      </c>
      <c r="F792" t="s">
        <v>813</v>
      </c>
      <c r="G792">
        <v>2</v>
      </c>
      <c r="H792" t="s">
        <v>628</v>
      </c>
      <c r="I792" t="s">
        <v>263</v>
      </c>
      <c r="J792" t="s">
        <v>401</v>
      </c>
      <c r="K792" t="s">
        <v>46</v>
      </c>
      <c r="L792" t="s">
        <v>582</v>
      </c>
      <c r="M792">
        <v>11.724074385700947</v>
      </c>
    </row>
    <row r="793" spans="1:13" x14ac:dyDescent="0.25">
      <c r="A793" t="s">
        <v>402</v>
      </c>
      <c r="B793" t="s">
        <v>799</v>
      </c>
      <c r="C793" t="s">
        <v>300</v>
      </c>
      <c r="D793" t="s">
        <v>775</v>
      </c>
      <c r="E793" t="str">
        <f t="shared" si="12"/>
        <v>Consider your experiences with the first three weeks of your first term, a staff member:helped me determine if I qualified for financial assistance</v>
      </c>
      <c r="F793" t="s">
        <v>813</v>
      </c>
      <c r="G793">
        <v>3</v>
      </c>
      <c r="H793" t="s">
        <v>629</v>
      </c>
      <c r="I793" t="s">
        <v>264</v>
      </c>
      <c r="J793" t="s">
        <v>401</v>
      </c>
      <c r="K793" t="s">
        <v>46</v>
      </c>
      <c r="L793" t="s">
        <v>582</v>
      </c>
      <c r="M793">
        <v>11.578199188963568</v>
      </c>
    </row>
    <row r="794" spans="1:13" x14ac:dyDescent="0.25">
      <c r="A794" t="s">
        <v>402</v>
      </c>
      <c r="B794" t="s">
        <v>799</v>
      </c>
      <c r="C794" t="s">
        <v>300</v>
      </c>
      <c r="D794" t="s">
        <v>775</v>
      </c>
      <c r="E794" t="str">
        <f t="shared" si="12"/>
        <v>Consider your experiences with the first three weeks of your first term, a staff member:helped me determine if I qualified for financial assistance</v>
      </c>
      <c r="F794" t="s">
        <v>813</v>
      </c>
      <c r="G794">
        <v>4</v>
      </c>
      <c r="H794" t="s">
        <v>630</v>
      </c>
      <c r="I794" t="s">
        <v>265</v>
      </c>
      <c r="J794" t="s">
        <v>401</v>
      </c>
      <c r="K794" t="s">
        <v>46</v>
      </c>
      <c r="L794" t="s">
        <v>582</v>
      </c>
      <c r="M794">
        <v>9.7421107074626558</v>
      </c>
    </row>
    <row r="795" spans="1:13" x14ac:dyDescent="0.25">
      <c r="A795" t="s">
        <v>402</v>
      </c>
      <c r="B795" t="s">
        <v>799</v>
      </c>
      <c r="C795" t="s">
        <v>300</v>
      </c>
      <c r="D795" t="s">
        <v>775</v>
      </c>
      <c r="E795" t="str">
        <f t="shared" si="12"/>
        <v>Consider your experiences with the first three weeks of your first term, a staff member:helped me determine if I qualified for financial assistance</v>
      </c>
      <c r="F795" t="s">
        <v>813</v>
      </c>
      <c r="G795">
        <v>5</v>
      </c>
      <c r="H795" t="s">
        <v>631</v>
      </c>
      <c r="I795" t="s">
        <v>266</v>
      </c>
      <c r="J795" t="s">
        <v>401</v>
      </c>
      <c r="K795" t="s">
        <v>46</v>
      </c>
      <c r="L795" t="s">
        <v>582</v>
      </c>
      <c r="M795">
        <v>6.1869029824891371</v>
      </c>
    </row>
    <row r="796" spans="1:13" x14ac:dyDescent="0.25">
      <c r="A796" t="s">
        <v>402</v>
      </c>
      <c r="B796" t="s">
        <v>800</v>
      </c>
      <c r="C796" t="s">
        <v>300</v>
      </c>
      <c r="D796" t="s">
        <v>770</v>
      </c>
      <c r="E796" t="str">
        <f t="shared" si="12"/>
        <v>Consider your experiences with the first three weeks of your first term, all instructors: had activities to introduce students to one another</v>
      </c>
      <c r="F796" t="s">
        <v>386</v>
      </c>
      <c r="G796">
        <v>1</v>
      </c>
      <c r="H796" t="s">
        <v>627</v>
      </c>
      <c r="I796" t="s">
        <v>262</v>
      </c>
      <c r="J796" t="s">
        <v>401</v>
      </c>
      <c r="K796" t="s">
        <v>47</v>
      </c>
      <c r="L796" t="s">
        <v>582</v>
      </c>
      <c r="M796">
        <v>0.24487492947150649</v>
      </c>
    </row>
    <row r="797" spans="1:13" x14ac:dyDescent="0.25">
      <c r="A797" t="s">
        <v>402</v>
      </c>
      <c r="B797" t="s">
        <v>800</v>
      </c>
      <c r="C797" t="s">
        <v>300</v>
      </c>
      <c r="D797" t="s">
        <v>770</v>
      </c>
      <c r="E797" t="str">
        <f t="shared" si="12"/>
        <v>Consider your experiences with the first three weeks of your first term, all instructors: had activities to introduce students to one another</v>
      </c>
      <c r="F797" t="s">
        <v>386</v>
      </c>
      <c r="G797">
        <v>2</v>
      </c>
      <c r="H797" t="s">
        <v>628</v>
      </c>
      <c r="I797" t="s">
        <v>263</v>
      </c>
      <c r="J797" t="s">
        <v>401</v>
      </c>
      <c r="K797" t="s">
        <v>47</v>
      </c>
      <c r="L797" t="s">
        <v>582</v>
      </c>
      <c r="M797">
        <v>7.5712593501809806</v>
      </c>
    </row>
    <row r="798" spans="1:13" x14ac:dyDescent="0.25">
      <c r="A798" t="s">
        <v>402</v>
      </c>
      <c r="B798" t="s">
        <v>800</v>
      </c>
      <c r="C798" t="s">
        <v>300</v>
      </c>
      <c r="D798" t="s">
        <v>770</v>
      </c>
      <c r="E798" t="str">
        <f t="shared" si="12"/>
        <v>Consider your experiences with the first three weeks of your first term, all instructors: had activities to introduce students to one another</v>
      </c>
      <c r="F798" t="s">
        <v>386</v>
      </c>
      <c r="G798">
        <v>3</v>
      </c>
      <c r="H798" t="s">
        <v>629</v>
      </c>
      <c r="I798" t="s">
        <v>264</v>
      </c>
      <c r="J798" t="s">
        <v>401</v>
      </c>
      <c r="K798" t="s">
        <v>47</v>
      </c>
      <c r="L798" t="s">
        <v>582</v>
      </c>
      <c r="M798">
        <v>10.452570206784593</v>
      </c>
    </row>
    <row r="799" spans="1:13" x14ac:dyDescent="0.25">
      <c r="A799" t="s">
        <v>402</v>
      </c>
      <c r="B799" t="s">
        <v>800</v>
      </c>
      <c r="C799" t="s">
        <v>300</v>
      </c>
      <c r="D799" t="s">
        <v>770</v>
      </c>
      <c r="E799" t="str">
        <f t="shared" si="12"/>
        <v>Consider your experiences with the first three weeks of your first term, all instructors: had activities to introduce students to one another</v>
      </c>
      <c r="F799" t="s">
        <v>386</v>
      </c>
      <c r="G799">
        <v>4</v>
      </c>
      <c r="H799" t="s">
        <v>630</v>
      </c>
      <c r="I799" t="s">
        <v>265</v>
      </c>
      <c r="J799" t="s">
        <v>401</v>
      </c>
      <c r="K799" t="s">
        <v>47</v>
      </c>
      <c r="L799" t="s">
        <v>582</v>
      </c>
      <c r="M799">
        <v>5.4764434831671993</v>
      </c>
    </row>
    <row r="800" spans="1:13" x14ac:dyDescent="0.25">
      <c r="A800" t="s">
        <v>402</v>
      </c>
      <c r="B800" t="s">
        <v>800</v>
      </c>
      <c r="C800" t="s">
        <v>300</v>
      </c>
      <c r="D800" t="s">
        <v>770</v>
      </c>
      <c r="E800" t="str">
        <f t="shared" si="12"/>
        <v>Consider your experiences with the first three weeks of your first term, all instructors: had activities to introduce students to one another</v>
      </c>
      <c r="F800" t="s">
        <v>386</v>
      </c>
      <c r="G800">
        <v>5</v>
      </c>
      <c r="H800" t="s">
        <v>631</v>
      </c>
      <c r="I800" t="s">
        <v>266</v>
      </c>
      <c r="J800" t="s">
        <v>401</v>
      </c>
      <c r="K800" t="s">
        <v>47</v>
      </c>
      <c r="L800" t="s">
        <v>582</v>
      </c>
      <c r="M800">
        <v>18.254852030395721</v>
      </c>
    </row>
    <row r="801" spans="1:13" x14ac:dyDescent="0.25">
      <c r="A801" t="s">
        <v>402</v>
      </c>
      <c r="B801" t="s">
        <v>800</v>
      </c>
      <c r="C801" t="s">
        <v>300</v>
      </c>
      <c r="D801" t="s">
        <v>771</v>
      </c>
      <c r="E801" t="str">
        <f t="shared" si="12"/>
        <v>Consider your experiences with the first three weeks of your first term, all instructors: clearly explained available academic and student support services</v>
      </c>
      <c r="F801" t="s">
        <v>386</v>
      </c>
      <c r="G801">
        <v>1</v>
      </c>
      <c r="H801" t="s">
        <v>627</v>
      </c>
      <c r="I801" t="s">
        <v>262</v>
      </c>
      <c r="J801" t="s">
        <v>401</v>
      </c>
      <c r="K801" t="s">
        <v>48</v>
      </c>
      <c r="L801" t="s">
        <v>582</v>
      </c>
      <c r="M801">
        <v>0</v>
      </c>
    </row>
    <row r="802" spans="1:13" x14ac:dyDescent="0.25">
      <c r="A802" t="s">
        <v>402</v>
      </c>
      <c r="B802" t="s">
        <v>800</v>
      </c>
      <c r="C802" t="s">
        <v>300</v>
      </c>
      <c r="D802" t="s">
        <v>771</v>
      </c>
      <c r="E802" t="str">
        <f t="shared" si="12"/>
        <v>Consider your experiences with the first three weeks of your first term, all instructors: clearly explained available academic and student support services</v>
      </c>
      <c r="F802" t="s">
        <v>386</v>
      </c>
      <c r="G802">
        <v>2</v>
      </c>
      <c r="H802" t="s">
        <v>628</v>
      </c>
      <c r="I802" t="s">
        <v>263</v>
      </c>
      <c r="J802" t="s">
        <v>401</v>
      </c>
      <c r="K802" t="s">
        <v>48</v>
      </c>
      <c r="L802" t="s">
        <v>582</v>
      </c>
      <c r="M802">
        <v>1.3843563676918458</v>
      </c>
    </row>
    <row r="803" spans="1:13" x14ac:dyDescent="0.25">
      <c r="A803" t="s">
        <v>402</v>
      </c>
      <c r="B803" t="s">
        <v>800</v>
      </c>
      <c r="C803" t="s">
        <v>300</v>
      </c>
      <c r="D803" t="s">
        <v>771</v>
      </c>
      <c r="E803" t="str">
        <f t="shared" si="12"/>
        <v>Consider your experiences with the first three weeks of your first term, all instructors: clearly explained available academic and student support services</v>
      </c>
      <c r="F803" t="s">
        <v>386</v>
      </c>
      <c r="G803">
        <v>3</v>
      </c>
      <c r="H803" t="s">
        <v>629</v>
      </c>
      <c r="I803" t="s">
        <v>264</v>
      </c>
      <c r="J803" t="s">
        <v>401</v>
      </c>
      <c r="K803" t="s">
        <v>48</v>
      </c>
      <c r="L803" t="s">
        <v>582</v>
      </c>
      <c r="M803">
        <v>1.6292312971633522</v>
      </c>
    </row>
    <row r="804" spans="1:13" x14ac:dyDescent="0.25">
      <c r="A804" t="s">
        <v>402</v>
      </c>
      <c r="B804" t="s">
        <v>800</v>
      </c>
      <c r="C804" t="s">
        <v>300</v>
      </c>
      <c r="D804" t="s">
        <v>771</v>
      </c>
      <c r="E804" t="str">
        <f t="shared" si="12"/>
        <v>Consider your experiences with the first three weeks of your first term, all instructors: clearly explained available academic and student support services</v>
      </c>
      <c r="F804" t="s">
        <v>386</v>
      </c>
      <c r="G804">
        <v>4</v>
      </c>
      <c r="H804" t="s">
        <v>630</v>
      </c>
      <c r="I804" t="s">
        <v>265</v>
      </c>
      <c r="J804" t="s">
        <v>401</v>
      </c>
      <c r="K804" t="s">
        <v>48</v>
      </c>
      <c r="L804" t="s">
        <v>582</v>
      </c>
      <c r="M804">
        <v>18.942601354806989</v>
      </c>
    </row>
    <row r="805" spans="1:13" x14ac:dyDescent="0.25">
      <c r="A805" t="s">
        <v>402</v>
      </c>
      <c r="B805" t="s">
        <v>800</v>
      </c>
      <c r="C805" t="s">
        <v>300</v>
      </c>
      <c r="D805" t="s">
        <v>771</v>
      </c>
      <c r="E805" t="str">
        <f t="shared" si="12"/>
        <v>Consider your experiences with the first three weeks of your first term, all instructors: clearly explained available academic and student support services</v>
      </c>
      <c r="F805" t="s">
        <v>386</v>
      </c>
      <c r="G805">
        <v>5</v>
      </c>
      <c r="H805" t="s">
        <v>631</v>
      </c>
      <c r="I805" t="s">
        <v>266</v>
      </c>
      <c r="J805" t="s">
        <v>401</v>
      </c>
      <c r="K805" t="s">
        <v>48</v>
      </c>
      <c r="L805" t="s">
        <v>582</v>
      </c>
      <c r="M805">
        <v>20.043810980337813</v>
      </c>
    </row>
    <row r="806" spans="1:13" x14ac:dyDescent="0.25">
      <c r="A806" t="s">
        <v>402</v>
      </c>
      <c r="B806" t="s">
        <v>800</v>
      </c>
      <c r="C806" t="s">
        <v>300</v>
      </c>
      <c r="D806" t="s">
        <v>772</v>
      </c>
      <c r="E806" t="str">
        <f t="shared" si="12"/>
        <v>Consider your experiences with the first three weeks of your first term, all instructors: clearly explained course grading policies</v>
      </c>
      <c r="F806" t="s">
        <v>386</v>
      </c>
      <c r="G806">
        <v>1</v>
      </c>
      <c r="H806" t="s">
        <v>627</v>
      </c>
      <c r="I806" t="s">
        <v>262</v>
      </c>
      <c r="J806" t="s">
        <v>401</v>
      </c>
      <c r="K806" t="s">
        <v>49</v>
      </c>
      <c r="L806" t="s">
        <v>582</v>
      </c>
      <c r="M806">
        <v>0</v>
      </c>
    </row>
    <row r="807" spans="1:13" x14ac:dyDescent="0.25">
      <c r="A807" t="s">
        <v>402</v>
      </c>
      <c r="B807" t="s">
        <v>800</v>
      </c>
      <c r="C807" t="s">
        <v>300</v>
      </c>
      <c r="D807" t="s">
        <v>772</v>
      </c>
      <c r="E807" t="str">
        <f t="shared" si="12"/>
        <v>Consider your experiences with the first three weeks of your first term, all instructors: clearly explained course grading policies</v>
      </c>
      <c r="F807" t="s">
        <v>386</v>
      </c>
      <c r="G807">
        <v>2</v>
      </c>
      <c r="H807" t="s">
        <v>628</v>
      </c>
      <c r="I807" t="s">
        <v>263</v>
      </c>
      <c r="J807" t="s">
        <v>401</v>
      </c>
      <c r="K807" t="s">
        <v>49</v>
      </c>
      <c r="L807" t="s">
        <v>582</v>
      </c>
      <c r="M807">
        <v>0</v>
      </c>
    </row>
    <row r="808" spans="1:13" x14ac:dyDescent="0.25">
      <c r="A808" t="s">
        <v>402</v>
      </c>
      <c r="B808" t="s">
        <v>800</v>
      </c>
      <c r="C808" t="s">
        <v>300</v>
      </c>
      <c r="D808" t="s">
        <v>772</v>
      </c>
      <c r="E808" t="str">
        <f t="shared" si="12"/>
        <v>Consider your experiences with the first three weeks of your first term, all instructors: clearly explained course grading policies</v>
      </c>
      <c r="F808" t="s">
        <v>386</v>
      </c>
      <c r="G808">
        <v>3</v>
      </c>
      <c r="H808" t="s">
        <v>629</v>
      </c>
      <c r="I808" t="s">
        <v>264</v>
      </c>
      <c r="J808" t="s">
        <v>401</v>
      </c>
      <c r="K808" t="s">
        <v>49</v>
      </c>
      <c r="L808" t="s">
        <v>582</v>
      </c>
      <c r="M808">
        <v>1.7889589499420924</v>
      </c>
    </row>
    <row r="809" spans="1:13" x14ac:dyDescent="0.25">
      <c r="A809" t="s">
        <v>402</v>
      </c>
      <c r="B809" t="s">
        <v>800</v>
      </c>
      <c r="C809" t="s">
        <v>300</v>
      </c>
      <c r="D809" t="s">
        <v>772</v>
      </c>
      <c r="E809" t="str">
        <f t="shared" si="12"/>
        <v>Consider your experiences with the first three weeks of your first term, all instructors: clearly explained course grading policies</v>
      </c>
      <c r="F809" t="s">
        <v>386</v>
      </c>
      <c r="G809">
        <v>4</v>
      </c>
      <c r="H809" t="s">
        <v>630</v>
      </c>
      <c r="I809" t="s">
        <v>265</v>
      </c>
      <c r="J809" t="s">
        <v>401</v>
      </c>
      <c r="K809" t="s">
        <v>49</v>
      </c>
      <c r="L809" t="s">
        <v>582</v>
      </c>
      <c r="M809">
        <v>14.384929669481206</v>
      </c>
    </row>
    <row r="810" spans="1:13" x14ac:dyDescent="0.25">
      <c r="A810" t="s">
        <v>402</v>
      </c>
      <c r="B810" t="s">
        <v>800</v>
      </c>
      <c r="C810" t="s">
        <v>300</v>
      </c>
      <c r="D810" t="s">
        <v>772</v>
      </c>
      <c r="E810" t="str">
        <f t="shared" si="12"/>
        <v>Consider your experiences with the first three weeks of your first term, all instructors: clearly explained course grading policies</v>
      </c>
      <c r="F810" t="s">
        <v>386</v>
      </c>
      <c r="G810">
        <v>5</v>
      </c>
      <c r="H810" t="s">
        <v>631</v>
      </c>
      <c r="I810" t="s">
        <v>266</v>
      </c>
      <c r="J810" t="s">
        <v>401</v>
      </c>
      <c r="K810" t="s">
        <v>49</v>
      </c>
      <c r="L810" t="s">
        <v>582</v>
      </c>
      <c r="M810">
        <v>25.826111380576709</v>
      </c>
    </row>
    <row r="811" spans="1:13" x14ac:dyDescent="0.25">
      <c r="A811" t="s">
        <v>402</v>
      </c>
      <c r="B811" t="s">
        <v>800</v>
      </c>
      <c r="C811" t="s">
        <v>300</v>
      </c>
      <c r="D811" t="s">
        <v>773</v>
      </c>
      <c r="E811" t="str">
        <f t="shared" si="12"/>
        <v xml:space="preserve">Consider your experiences with the first three weeks of your first term, all instructors: clearly explained course syllabi  </v>
      </c>
      <c r="F811" t="s">
        <v>386</v>
      </c>
      <c r="G811">
        <v>1</v>
      </c>
      <c r="H811" t="s">
        <v>627</v>
      </c>
      <c r="I811" t="s">
        <v>262</v>
      </c>
      <c r="J811" t="s">
        <v>401</v>
      </c>
      <c r="K811" t="s">
        <v>50</v>
      </c>
      <c r="L811" t="s">
        <v>582</v>
      </c>
      <c r="M811">
        <v>0</v>
      </c>
    </row>
    <row r="812" spans="1:13" x14ac:dyDescent="0.25">
      <c r="A812" t="s">
        <v>402</v>
      </c>
      <c r="B812" t="s">
        <v>800</v>
      </c>
      <c r="C812" t="s">
        <v>300</v>
      </c>
      <c r="D812" t="s">
        <v>773</v>
      </c>
      <c r="E812" t="str">
        <f t="shared" si="12"/>
        <v xml:space="preserve">Consider your experiences with the first three weeks of your first term, all instructors: clearly explained course syllabi  </v>
      </c>
      <c r="F812" t="s">
        <v>386</v>
      </c>
      <c r="G812">
        <v>2</v>
      </c>
      <c r="H812" t="s">
        <v>628</v>
      </c>
      <c r="I812" t="s">
        <v>263</v>
      </c>
      <c r="J812" t="s">
        <v>401</v>
      </c>
      <c r="K812" t="s">
        <v>50</v>
      </c>
      <c r="L812" t="s">
        <v>582</v>
      </c>
      <c r="M812">
        <v>0</v>
      </c>
    </row>
    <row r="813" spans="1:13" x14ac:dyDescent="0.25">
      <c r="A813" t="s">
        <v>402</v>
      </c>
      <c r="B813" t="s">
        <v>800</v>
      </c>
      <c r="C813" t="s">
        <v>300</v>
      </c>
      <c r="D813" t="s">
        <v>773</v>
      </c>
      <c r="E813" t="str">
        <f t="shared" si="12"/>
        <v xml:space="preserve">Consider your experiences with the first three weeks of your first term, all instructors: clearly explained course syllabi  </v>
      </c>
      <c r="F813" t="s">
        <v>386</v>
      </c>
      <c r="G813">
        <v>3</v>
      </c>
      <c r="H813" t="s">
        <v>629</v>
      </c>
      <c r="I813" t="s">
        <v>264</v>
      </c>
      <c r="J813" t="s">
        <v>401</v>
      </c>
      <c r="K813" t="s">
        <v>50</v>
      </c>
      <c r="L813" t="s">
        <v>582</v>
      </c>
      <c r="M813">
        <v>0.24487492947150649</v>
      </c>
    </row>
    <row r="814" spans="1:13" x14ac:dyDescent="0.25">
      <c r="A814" t="s">
        <v>402</v>
      </c>
      <c r="B814" t="s">
        <v>800</v>
      </c>
      <c r="C814" t="s">
        <v>300</v>
      </c>
      <c r="D814" t="s">
        <v>773</v>
      </c>
      <c r="E814" t="str">
        <f t="shared" si="12"/>
        <v xml:space="preserve">Consider your experiences with the first three weeks of your first term, all instructors: clearly explained course syllabi  </v>
      </c>
      <c r="F814" t="s">
        <v>386</v>
      </c>
      <c r="G814">
        <v>4</v>
      </c>
      <c r="H814" t="s">
        <v>630</v>
      </c>
      <c r="I814" t="s">
        <v>265</v>
      </c>
      <c r="J814" t="s">
        <v>401</v>
      </c>
      <c r="K814" t="s">
        <v>50</v>
      </c>
      <c r="L814" t="s">
        <v>582</v>
      </c>
      <c r="M814">
        <v>13.955907730582805</v>
      </c>
    </row>
    <row r="815" spans="1:13" x14ac:dyDescent="0.25">
      <c r="A815" t="s">
        <v>402</v>
      </c>
      <c r="B815" t="s">
        <v>800</v>
      </c>
      <c r="C815" t="s">
        <v>300</v>
      </c>
      <c r="D815" t="s">
        <v>773</v>
      </c>
      <c r="E815" t="str">
        <f t="shared" si="12"/>
        <v xml:space="preserve">Consider your experiences with the first three weeks of your first term, all instructors: clearly explained course syllabi  </v>
      </c>
      <c r="F815" t="s">
        <v>386</v>
      </c>
      <c r="G815">
        <v>5</v>
      </c>
      <c r="H815" t="s">
        <v>631</v>
      </c>
      <c r="I815" t="s">
        <v>266</v>
      </c>
      <c r="J815" t="s">
        <v>401</v>
      </c>
      <c r="K815" t="s">
        <v>50</v>
      </c>
      <c r="L815" t="s">
        <v>582</v>
      </c>
      <c r="M815">
        <v>27.799217339945699</v>
      </c>
    </row>
    <row r="816" spans="1:13" x14ac:dyDescent="0.25">
      <c r="A816" t="s">
        <v>402</v>
      </c>
      <c r="B816" t="s">
        <v>797</v>
      </c>
      <c r="C816" t="s">
        <v>300</v>
      </c>
      <c r="D816" t="s">
        <v>534</v>
      </c>
      <c r="E816" t="str">
        <f t="shared" si="12"/>
        <v>Consider your experiences with the first three weeks of your first term:I knew how to get in touch with my instructors outside of class</v>
      </c>
      <c r="F816" t="s">
        <v>386</v>
      </c>
      <c r="G816">
        <v>1</v>
      </c>
      <c r="H816" t="s">
        <v>627</v>
      </c>
      <c r="I816" t="s">
        <v>262</v>
      </c>
      <c r="J816" t="s">
        <v>401</v>
      </c>
      <c r="K816" t="s">
        <v>51</v>
      </c>
      <c r="L816" t="s">
        <v>582</v>
      </c>
      <c r="M816">
        <v>0</v>
      </c>
    </row>
    <row r="817" spans="1:13" x14ac:dyDescent="0.25">
      <c r="A817" t="s">
        <v>402</v>
      </c>
      <c r="B817" t="s">
        <v>797</v>
      </c>
      <c r="C817" t="s">
        <v>300</v>
      </c>
      <c r="D817" t="s">
        <v>534</v>
      </c>
      <c r="E817" t="str">
        <f t="shared" si="12"/>
        <v>Consider your experiences with the first three weeks of your first term:I knew how to get in touch with my instructors outside of class</v>
      </c>
      <c r="F817" t="s">
        <v>386</v>
      </c>
      <c r="G817">
        <v>2</v>
      </c>
      <c r="H817" t="s">
        <v>628</v>
      </c>
      <c r="I817" t="s">
        <v>263</v>
      </c>
      <c r="J817" t="s">
        <v>401</v>
      </c>
      <c r="K817" t="s">
        <v>51</v>
      </c>
      <c r="L817" t="s">
        <v>582</v>
      </c>
      <c r="M817">
        <v>0</v>
      </c>
    </row>
    <row r="818" spans="1:13" x14ac:dyDescent="0.25">
      <c r="A818" t="s">
        <v>402</v>
      </c>
      <c r="B818" t="s">
        <v>797</v>
      </c>
      <c r="C818" t="s">
        <v>300</v>
      </c>
      <c r="D818" t="s">
        <v>534</v>
      </c>
      <c r="E818" t="str">
        <f t="shared" si="12"/>
        <v>Consider your experiences with the first three weeks of your first term:I knew how to get in touch with my instructors outside of class</v>
      </c>
      <c r="F818" t="s">
        <v>386</v>
      </c>
      <c r="G818">
        <v>3</v>
      </c>
      <c r="H818" t="s">
        <v>629</v>
      </c>
      <c r="I818" t="s">
        <v>264</v>
      </c>
      <c r="J818" t="s">
        <v>401</v>
      </c>
      <c r="K818" t="s">
        <v>51</v>
      </c>
      <c r="L818" t="s">
        <v>582</v>
      </c>
      <c r="M818">
        <v>0</v>
      </c>
    </row>
    <row r="819" spans="1:13" x14ac:dyDescent="0.25">
      <c r="A819" t="s">
        <v>402</v>
      </c>
      <c r="B819" t="s">
        <v>797</v>
      </c>
      <c r="C819" t="s">
        <v>300</v>
      </c>
      <c r="D819" t="s">
        <v>534</v>
      </c>
      <c r="E819" t="str">
        <f t="shared" si="12"/>
        <v>Consider your experiences with the first three weeks of your first term:I knew how to get in touch with my instructors outside of class</v>
      </c>
      <c r="F819" t="s">
        <v>386</v>
      </c>
      <c r="G819">
        <v>4</v>
      </c>
      <c r="H819" t="s">
        <v>630</v>
      </c>
      <c r="I819" t="s">
        <v>265</v>
      </c>
      <c r="J819" t="s">
        <v>401</v>
      </c>
      <c r="K819" t="s">
        <v>51</v>
      </c>
      <c r="L819" t="s">
        <v>582</v>
      </c>
      <c r="M819">
        <v>16.625620733232367</v>
      </c>
    </row>
    <row r="820" spans="1:13" x14ac:dyDescent="0.25">
      <c r="A820" t="s">
        <v>402</v>
      </c>
      <c r="B820" t="s">
        <v>797</v>
      </c>
      <c r="C820" t="s">
        <v>300</v>
      </c>
      <c r="D820" t="s">
        <v>534</v>
      </c>
      <c r="E820" t="str">
        <f t="shared" si="12"/>
        <v>Consider your experiences with the first three weeks of your first term:I knew how to get in touch with my instructors outside of class</v>
      </c>
      <c r="F820" t="s">
        <v>386</v>
      </c>
      <c r="G820">
        <v>5</v>
      </c>
      <c r="H820" t="s">
        <v>631</v>
      </c>
      <c r="I820" t="s">
        <v>266</v>
      </c>
      <c r="J820" t="s">
        <v>401</v>
      </c>
      <c r="K820" t="s">
        <v>51</v>
      </c>
      <c r="L820" t="s">
        <v>582</v>
      </c>
      <c r="M820">
        <v>25.37437926676764</v>
      </c>
    </row>
    <row r="821" spans="1:13" x14ac:dyDescent="0.25">
      <c r="A821" t="s">
        <v>402</v>
      </c>
      <c r="B821" t="s">
        <v>801</v>
      </c>
      <c r="C821" t="s">
        <v>300</v>
      </c>
      <c r="D821" t="s">
        <v>778</v>
      </c>
      <c r="E821" t="str">
        <f t="shared" si="12"/>
        <v>Consider your experiences with the first three weeks of your first term, at least one:college staff member learned my name</v>
      </c>
      <c r="F821" t="s">
        <v>403</v>
      </c>
      <c r="G821">
        <v>1</v>
      </c>
      <c r="H821" t="s">
        <v>627</v>
      </c>
      <c r="I821" t="s">
        <v>262</v>
      </c>
      <c r="J821" t="s">
        <v>401</v>
      </c>
      <c r="K821" t="s">
        <v>52</v>
      </c>
      <c r="L821" t="s">
        <v>582</v>
      </c>
      <c r="M821">
        <v>3.0135876648551982</v>
      </c>
    </row>
    <row r="822" spans="1:13" x14ac:dyDescent="0.25">
      <c r="A822" t="s">
        <v>402</v>
      </c>
      <c r="B822" t="s">
        <v>801</v>
      </c>
      <c r="C822" t="s">
        <v>300</v>
      </c>
      <c r="D822" t="s">
        <v>778</v>
      </c>
      <c r="E822" t="str">
        <f t="shared" si="12"/>
        <v>Consider your experiences with the first three weeks of your first term, at least one:college staff member learned my name</v>
      </c>
      <c r="F822" t="s">
        <v>403</v>
      </c>
      <c r="G822">
        <v>2</v>
      </c>
      <c r="H822" t="s">
        <v>628</v>
      </c>
      <c r="I822" t="s">
        <v>263</v>
      </c>
      <c r="J822" t="s">
        <v>401</v>
      </c>
      <c r="K822" t="s">
        <v>52</v>
      </c>
      <c r="L822" t="s">
        <v>582</v>
      </c>
      <c r="M822">
        <v>6.6766528414321495</v>
      </c>
    </row>
    <row r="823" spans="1:13" x14ac:dyDescent="0.25">
      <c r="A823" t="s">
        <v>402</v>
      </c>
      <c r="B823" t="s">
        <v>801</v>
      </c>
      <c r="C823" t="s">
        <v>300</v>
      </c>
      <c r="D823" t="s">
        <v>778</v>
      </c>
      <c r="E823" t="str">
        <f t="shared" si="12"/>
        <v>Consider your experiences with the first three weeks of your first term, at least one:college staff member learned my name</v>
      </c>
      <c r="F823" t="s">
        <v>403</v>
      </c>
      <c r="G823">
        <v>3</v>
      </c>
      <c r="H823" t="s">
        <v>629</v>
      </c>
      <c r="I823" t="s">
        <v>264</v>
      </c>
      <c r="J823" t="s">
        <v>401</v>
      </c>
      <c r="K823" t="s">
        <v>52</v>
      </c>
      <c r="L823" t="s">
        <v>582</v>
      </c>
      <c r="M823">
        <v>14.591786853818766</v>
      </c>
    </row>
    <row r="824" spans="1:13" x14ac:dyDescent="0.25">
      <c r="A824" t="s">
        <v>402</v>
      </c>
      <c r="B824" t="s">
        <v>801</v>
      </c>
      <c r="C824" t="s">
        <v>300</v>
      </c>
      <c r="D824" t="s">
        <v>778</v>
      </c>
      <c r="E824" t="str">
        <f t="shared" si="12"/>
        <v>Consider your experiences with the first three weeks of your first term, at least one:college staff member learned my name</v>
      </c>
      <c r="F824" t="s">
        <v>403</v>
      </c>
      <c r="G824">
        <v>4</v>
      </c>
      <c r="H824" t="s">
        <v>630</v>
      </c>
      <c r="I824" t="s">
        <v>265</v>
      </c>
      <c r="J824" t="s">
        <v>401</v>
      </c>
      <c r="K824" t="s">
        <v>52</v>
      </c>
      <c r="L824" t="s">
        <v>582</v>
      </c>
      <c r="M824">
        <v>8.2590086745922537</v>
      </c>
    </row>
    <row r="825" spans="1:13" x14ac:dyDescent="0.25">
      <c r="A825" t="s">
        <v>402</v>
      </c>
      <c r="B825" t="s">
        <v>801</v>
      </c>
      <c r="C825" t="s">
        <v>300</v>
      </c>
      <c r="D825" t="s">
        <v>778</v>
      </c>
      <c r="E825" t="str">
        <f t="shared" si="12"/>
        <v>Consider your experiences with the first three weeks of your first term, at least one:college staff member learned my name</v>
      </c>
      <c r="F825" t="s">
        <v>403</v>
      </c>
      <c r="G825">
        <v>5</v>
      </c>
      <c r="H825" t="s">
        <v>631</v>
      </c>
      <c r="I825" t="s">
        <v>266</v>
      </c>
      <c r="J825" t="s">
        <v>401</v>
      </c>
      <c r="K825" t="s">
        <v>52</v>
      </c>
      <c r="L825" t="s">
        <v>582</v>
      </c>
      <c r="M825">
        <v>9.4589639653016313</v>
      </c>
    </row>
    <row r="826" spans="1:13" x14ac:dyDescent="0.25">
      <c r="A826" t="s">
        <v>402</v>
      </c>
      <c r="B826" t="s">
        <v>801</v>
      </c>
      <c r="C826" t="s">
        <v>300</v>
      </c>
      <c r="D826" t="s">
        <v>779</v>
      </c>
      <c r="E826" t="str">
        <f t="shared" si="12"/>
        <v>Consider your experiences with the first three weeks of your first term, at least one:other student whom I didn't previously know learned my name</v>
      </c>
      <c r="F826" t="s">
        <v>403</v>
      </c>
      <c r="G826">
        <v>1</v>
      </c>
      <c r="H826" t="s">
        <v>627</v>
      </c>
      <c r="I826" t="s">
        <v>262</v>
      </c>
      <c r="J826" t="s">
        <v>401</v>
      </c>
      <c r="K826" t="s">
        <v>53</v>
      </c>
      <c r="L826" t="s">
        <v>582</v>
      </c>
      <c r="M826">
        <v>2.1189811561063654</v>
      </c>
    </row>
    <row r="827" spans="1:13" x14ac:dyDescent="0.25">
      <c r="A827" t="s">
        <v>402</v>
      </c>
      <c r="B827" t="s">
        <v>801</v>
      </c>
      <c r="C827" t="s">
        <v>300</v>
      </c>
      <c r="D827" t="s">
        <v>779</v>
      </c>
      <c r="E827" t="str">
        <f t="shared" si="12"/>
        <v>Consider your experiences with the first three weeks of your first term, at least one:other student whom I didn't previously know learned my name</v>
      </c>
      <c r="F827" t="s">
        <v>403</v>
      </c>
      <c r="G827">
        <v>2</v>
      </c>
      <c r="H827" t="s">
        <v>628</v>
      </c>
      <c r="I827" t="s">
        <v>263</v>
      </c>
      <c r="J827" t="s">
        <v>401</v>
      </c>
      <c r="K827" t="s">
        <v>53</v>
      </c>
      <c r="L827" t="s">
        <v>582</v>
      </c>
      <c r="M827">
        <v>9.4592180328572031</v>
      </c>
    </row>
    <row r="828" spans="1:13" x14ac:dyDescent="0.25">
      <c r="A828" t="s">
        <v>402</v>
      </c>
      <c r="B828" t="s">
        <v>801</v>
      </c>
      <c r="C828" t="s">
        <v>300</v>
      </c>
      <c r="D828" t="s">
        <v>779</v>
      </c>
      <c r="E828" t="str">
        <f t="shared" si="12"/>
        <v>Consider your experiences with the first three weeks of your first term, at least one:other student whom I didn't previously know learned my name</v>
      </c>
      <c r="F828" t="s">
        <v>403</v>
      </c>
      <c r="G828">
        <v>3</v>
      </c>
      <c r="H828" t="s">
        <v>629</v>
      </c>
      <c r="I828" t="s">
        <v>264</v>
      </c>
      <c r="J828" t="s">
        <v>401</v>
      </c>
      <c r="K828" t="s">
        <v>53</v>
      </c>
      <c r="L828" t="s">
        <v>582</v>
      </c>
      <c r="M828">
        <v>14.162764914920363</v>
      </c>
    </row>
    <row r="829" spans="1:13" x14ac:dyDescent="0.25">
      <c r="A829" t="s">
        <v>402</v>
      </c>
      <c r="B829" t="s">
        <v>801</v>
      </c>
      <c r="C829" t="s">
        <v>300</v>
      </c>
      <c r="D829" t="s">
        <v>779</v>
      </c>
      <c r="E829" t="str">
        <f t="shared" si="12"/>
        <v>Consider your experiences with the first three weeks of your first term, at least one:other student whom I didn't previously know learned my name</v>
      </c>
      <c r="F829" t="s">
        <v>403</v>
      </c>
      <c r="G829">
        <v>4</v>
      </c>
      <c r="H829" t="s">
        <v>630</v>
      </c>
      <c r="I829" t="s">
        <v>265</v>
      </c>
      <c r="J829" t="s">
        <v>401</v>
      </c>
      <c r="K829" t="s">
        <v>53</v>
      </c>
      <c r="L829" t="s">
        <v>582</v>
      </c>
      <c r="M829">
        <v>6.065193074844343</v>
      </c>
    </row>
    <row r="830" spans="1:13" x14ac:dyDescent="0.25">
      <c r="A830" t="s">
        <v>402</v>
      </c>
      <c r="B830" t="s">
        <v>801</v>
      </c>
      <c r="C830" t="s">
        <v>300</v>
      </c>
      <c r="D830" t="s">
        <v>779</v>
      </c>
      <c r="E830" t="str">
        <f t="shared" si="12"/>
        <v>Consider your experiences with the first three weeks of your first term, at least one:other student whom I didn't previously know learned my name</v>
      </c>
      <c r="F830" t="s">
        <v>403</v>
      </c>
      <c r="G830">
        <v>5</v>
      </c>
      <c r="H830" t="s">
        <v>631</v>
      </c>
      <c r="I830" t="s">
        <v>266</v>
      </c>
      <c r="J830" t="s">
        <v>401</v>
      </c>
      <c r="K830" t="s">
        <v>53</v>
      </c>
      <c r="L830" t="s">
        <v>582</v>
      </c>
      <c r="M830">
        <v>10.193842821271724</v>
      </c>
    </row>
    <row r="831" spans="1:13" x14ac:dyDescent="0.25">
      <c r="A831" t="s">
        <v>402</v>
      </c>
      <c r="B831" t="s">
        <v>797</v>
      </c>
      <c r="C831" t="s">
        <v>300</v>
      </c>
      <c r="D831" t="s">
        <v>535</v>
      </c>
      <c r="E831" t="str">
        <f t="shared" si="12"/>
        <v>Consider your experiences with the first three weeks of your first term:At least one instructor learned my name</v>
      </c>
      <c r="F831" t="s">
        <v>386</v>
      </c>
      <c r="G831">
        <v>1</v>
      </c>
      <c r="H831" t="s">
        <v>627</v>
      </c>
      <c r="I831" t="s">
        <v>262</v>
      </c>
      <c r="J831" t="s">
        <v>401</v>
      </c>
      <c r="K831" t="s">
        <v>54</v>
      </c>
      <c r="L831" t="s">
        <v>582</v>
      </c>
      <c r="M831">
        <v>1.3843563676918458</v>
      </c>
    </row>
    <row r="832" spans="1:13" x14ac:dyDescent="0.25">
      <c r="A832" t="s">
        <v>402</v>
      </c>
      <c r="B832" t="s">
        <v>797</v>
      </c>
      <c r="C832" t="s">
        <v>300</v>
      </c>
      <c r="D832" t="s">
        <v>535</v>
      </c>
      <c r="E832" t="str">
        <f t="shared" si="12"/>
        <v>Consider your experiences with the first three weeks of your first term:At least one instructor learned my name</v>
      </c>
      <c r="F832" t="s">
        <v>386</v>
      </c>
      <c r="G832">
        <v>2</v>
      </c>
      <c r="H832" t="s">
        <v>628</v>
      </c>
      <c r="I832" t="s">
        <v>263</v>
      </c>
      <c r="J832" t="s">
        <v>401</v>
      </c>
      <c r="K832" t="s">
        <v>54</v>
      </c>
      <c r="L832" t="s">
        <v>582</v>
      </c>
      <c r="M832">
        <v>0</v>
      </c>
    </row>
    <row r="833" spans="1:13" x14ac:dyDescent="0.25">
      <c r="A833" t="s">
        <v>402</v>
      </c>
      <c r="B833" t="s">
        <v>797</v>
      </c>
      <c r="C833" t="s">
        <v>300</v>
      </c>
      <c r="D833" t="s">
        <v>535</v>
      </c>
      <c r="E833" t="str">
        <f t="shared" si="12"/>
        <v>Consider your experiences with the first three weeks of your first term:At least one instructor learned my name</v>
      </c>
      <c r="F833" t="s">
        <v>386</v>
      </c>
      <c r="G833">
        <v>3</v>
      </c>
      <c r="H833" t="s">
        <v>629</v>
      </c>
      <c r="I833" t="s">
        <v>264</v>
      </c>
      <c r="J833" t="s">
        <v>401</v>
      </c>
      <c r="K833" t="s">
        <v>54</v>
      </c>
      <c r="L833" t="s">
        <v>582</v>
      </c>
      <c r="M833">
        <v>9.6904945738429191</v>
      </c>
    </row>
    <row r="834" spans="1:13" x14ac:dyDescent="0.25">
      <c r="A834" t="s">
        <v>402</v>
      </c>
      <c r="B834" t="s">
        <v>797</v>
      </c>
      <c r="C834" t="s">
        <v>300</v>
      </c>
      <c r="D834" t="s">
        <v>535</v>
      </c>
      <c r="E834" t="str">
        <f t="shared" si="12"/>
        <v>Consider your experiences with the first three weeks of your first term:At least one instructor learned my name</v>
      </c>
      <c r="F834" t="s">
        <v>386</v>
      </c>
      <c r="G834">
        <v>4</v>
      </c>
      <c r="H834" t="s">
        <v>630</v>
      </c>
      <c r="I834" t="s">
        <v>265</v>
      </c>
      <c r="J834" t="s">
        <v>401</v>
      </c>
      <c r="K834" t="s">
        <v>54</v>
      </c>
      <c r="L834" t="s">
        <v>582</v>
      </c>
      <c r="M834">
        <v>10.636463148655915</v>
      </c>
    </row>
    <row r="835" spans="1:13" x14ac:dyDescent="0.25">
      <c r="A835" t="s">
        <v>402</v>
      </c>
      <c r="B835" t="s">
        <v>797</v>
      </c>
      <c r="C835" t="s">
        <v>300</v>
      </c>
      <c r="D835" t="s">
        <v>535</v>
      </c>
      <c r="E835" t="str">
        <f t="shared" ref="E835:E898" si="13">_xlfn.CONCAT(B835,D835)</f>
        <v>Consider your experiences with the first three weeks of your first term:At least one instructor learned my name</v>
      </c>
      <c r="F835" t="s">
        <v>386</v>
      </c>
      <c r="G835">
        <v>5</v>
      </c>
      <c r="H835" t="s">
        <v>631</v>
      </c>
      <c r="I835" t="s">
        <v>266</v>
      </c>
      <c r="J835" t="s">
        <v>401</v>
      </c>
      <c r="K835" t="s">
        <v>54</v>
      </c>
      <c r="L835" t="s">
        <v>582</v>
      </c>
      <c r="M835">
        <v>20.28868590980932</v>
      </c>
    </row>
    <row r="836" spans="1:13" x14ac:dyDescent="0.25">
      <c r="A836" t="s">
        <v>402</v>
      </c>
      <c r="B836" t="s">
        <v>797</v>
      </c>
      <c r="C836" t="s">
        <v>300</v>
      </c>
      <c r="D836" t="s">
        <v>536</v>
      </c>
      <c r="E836" t="str">
        <f t="shared" si="13"/>
        <v>Consider your experiences with the first three weeks of your first term:I learned the name of at least one other student in most of my classes</v>
      </c>
      <c r="F836" t="s">
        <v>403</v>
      </c>
      <c r="G836">
        <v>1</v>
      </c>
      <c r="H836" t="s">
        <v>627</v>
      </c>
      <c r="I836" t="s">
        <v>262</v>
      </c>
      <c r="J836" t="s">
        <v>401</v>
      </c>
      <c r="K836" t="s">
        <v>55</v>
      </c>
      <c r="L836" t="s">
        <v>582</v>
      </c>
      <c r="M836">
        <v>1.6292312971633522</v>
      </c>
    </row>
    <row r="837" spans="1:13" x14ac:dyDescent="0.25">
      <c r="A837" t="s">
        <v>402</v>
      </c>
      <c r="B837" t="s">
        <v>797</v>
      </c>
      <c r="C837" t="s">
        <v>300</v>
      </c>
      <c r="D837" t="s">
        <v>536</v>
      </c>
      <c r="E837" t="str">
        <f t="shared" si="13"/>
        <v>Consider your experiences with the first three weeks of your first term:I learned the name of at least one other student in most of my classes</v>
      </c>
      <c r="F837" t="s">
        <v>403</v>
      </c>
      <c r="G837">
        <v>2</v>
      </c>
      <c r="H837" t="s">
        <v>628</v>
      </c>
      <c r="I837" t="s">
        <v>263</v>
      </c>
      <c r="J837" t="s">
        <v>401</v>
      </c>
      <c r="K837" t="s">
        <v>55</v>
      </c>
      <c r="L837" t="s">
        <v>582</v>
      </c>
      <c r="M837">
        <v>6.1869029824891371</v>
      </c>
    </row>
    <row r="838" spans="1:13" x14ac:dyDescent="0.25">
      <c r="A838" t="s">
        <v>402</v>
      </c>
      <c r="B838" t="s">
        <v>797</v>
      </c>
      <c r="C838" t="s">
        <v>300</v>
      </c>
      <c r="D838" t="s">
        <v>536</v>
      </c>
      <c r="E838" t="str">
        <f t="shared" si="13"/>
        <v>Consider your experiences with the first three weeks of your first term:I learned the name of at least one other student in most of my classes</v>
      </c>
      <c r="F838" t="s">
        <v>403</v>
      </c>
      <c r="G838">
        <v>3</v>
      </c>
      <c r="H838" t="s">
        <v>629</v>
      </c>
      <c r="I838" t="s">
        <v>264</v>
      </c>
      <c r="J838" t="s">
        <v>401</v>
      </c>
      <c r="K838" t="s">
        <v>55</v>
      </c>
      <c r="L838" t="s">
        <v>582</v>
      </c>
      <c r="M838">
        <v>6.3710499919160322</v>
      </c>
    </row>
    <row r="839" spans="1:13" x14ac:dyDescent="0.25">
      <c r="A839" t="s">
        <v>402</v>
      </c>
      <c r="B839" t="s">
        <v>797</v>
      </c>
      <c r="C839" t="s">
        <v>300</v>
      </c>
      <c r="D839" t="s">
        <v>536</v>
      </c>
      <c r="E839" t="str">
        <f t="shared" si="13"/>
        <v>Consider your experiences with the first three weeks of your first term:I learned the name of at least one other student in most of my classes</v>
      </c>
      <c r="F839" t="s">
        <v>403</v>
      </c>
      <c r="G839">
        <v>4</v>
      </c>
      <c r="H839" t="s">
        <v>630</v>
      </c>
      <c r="I839" t="s">
        <v>265</v>
      </c>
      <c r="J839" t="s">
        <v>401</v>
      </c>
      <c r="K839" t="s">
        <v>55</v>
      </c>
      <c r="L839" t="s">
        <v>582</v>
      </c>
      <c r="M839">
        <v>12.816426292362463</v>
      </c>
    </row>
    <row r="840" spans="1:13" x14ac:dyDescent="0.25">
      <c r="A840" t="s">
        <v>402</v>
      </c>
      <c r="B840" t="s">
        <v>797</v>
      </c>
      <c r="C840" t="s">
        <v>300</v>
      </c>
      <c r="D840" t="s">
        <v>536</v>
      </c>
      <c r="E840" t="str">
        <f t="shared" si="13"/>
        <v>Consider your experiences with the first three weeks of your first term:I learned the name of at least one other student in most of my classes</v>
      </c>
      <c r="F840" t="s">
        <v>403</v>
      </c>
      <c r="G840">
        <v>5</v>
      </c>
      <c r="H840" t="s">
        <v>631</v>
      </c>
      <c r="I840" t="s">
        <v>266</v>
      </c>
      <c r="J840" t="s">
        <v>401</v>
      </c>
      <c r="K840" t="s">
        <v>55</v>
      </c>
      <c r="L840" t="s">
        <v>582</v>
      </c>
      <c r="M840">
        <v>14.996389436069014</v>
      </c>
    </row>
    <row r="841" spans="1:13" x14ac:dyDescent="0.25">
      <c r="A841" t="s">
        <v>402</v>
      </c>
      <c r="B841" t="s">
        <v>797</v>
      </c>
      <c r="C841" t="s">
        <v>300</v>
      </c>
      <c r="D841" t="s">
        <v>537</v>
      </c>
      <c r="E841" t="str">
        <f t="shared" si="13"/>
        <v>Consider your experiences with the first three weeks of your first term:I have the motivation to do what it takes to succeed in college</v>
      </c>
      <c r="F841" t="s">
        <v>403</v>
      </c>
      <c r="G841">
        <v>1</v>
      </c>
      <c r="H841" t="s">
        <v>627</v>
      </c>
      <c r="I841" t="s">
        <v>262</v>
      </c>
      <c r="J841" t="s">
        <v>401</v>
      </c>
      <c r="K841" t="s">
        <v>56</v>
      </c>
      <c r="L841" t="s">
        <v>582</v>
      </c>
      <c r="M841">
        <v>0</v>
      </c>
    </row>
    <row r="842" spans="1:13" x14ac:dyDescent="0.25">
      <c r="A842" t="s">
        <v>402</v>
      </c>
      <c r="B842" t="s">
        <v>797</v>
      </c>
      <c r="C842" t="s">
        <v>300</v>
      </c>
      <c r="D842" t="s">
        <v>537</v>
      </c>
      <c r="E842" t="str">
        <f t="shared" si="13"/>
        <v>Consider your experiences with the first three weeks of your first term:I have the motivation to do what it takes to succeed in college</v>
      </c>
      <c r="F842" t="s">
        <v>403</v>
      </c>
      <c r="G842">
        <v>2</v>
      </c>
      <c r="H842" t="s">
        <v>628</v>
      </c>
      <c r="I842" t="s">
        <v>263</v>
      </c>
      <c r="J842" t="s">
        <v>401</v>
      </c>
      <c r="K842" t="s">
        <v>56</v>
      </c>
      <c r="L842" t="s">
        <v>582</v>
      </c>
      <c r="M842">
        <v>0.24487492947150649</v>
      </c>
    </row>
    <row r="843" spans="1:13" x14ac:dyDescent="0.25">
      <c r="A843" t="s">
        <v>402</v>
      </c>
      <c r="B843" t="s">
        <v>797</v>
      </c>
      <c r="C843" t="s">
        <v>300</v>
      </c>
      <c r="D843" t="s">
        <v>537</v>
      </c>
      <c r="E843" t="str">
        <f t="shared" si="13"/>
        <v>Consider your experiences with the first three weeks of your first term:I have the motivation to do what it takes to succeed in college</v>
      </c>
      <c r="F843" t="s">
        <v>403</v>
      </c>
      <c r="G843">
        <v>3</v>
      </c>
      <c r="H843" t="s">
        <v>629</v>
      </c>
      <c r="I843" t="s">
        <v>264</v>
      </c>
      <c r="J843" t="s">
        <v>401</v>
      </c>
      <c r="K843" t="s">
        <v>56</v>
      </c>
      <c r="L843" t="s">
        <v>582</v>
      </c>
      <c r="M843">
        <v>1.6292312971633522</v>
      </c>
    </row>
    <row r="844" spans="1:13" x14ac:dyDescent="0.25">
      <c r="A844" t="s">
        <v>402</v>
      </c>
      <c r="B844" t="s">
        <v>797</v>
      </c>
      <c r="C844" t="s">
        <v>300</v>
      </c>
      <c r="D844" t="s">
        <v>537</v>
      </c>
      <c r="E844" t="str">
        <f t="shared" si="13"/>
        <v>Consider your experiences with the first three weeks of your first term:I have the motivation to do what it takes to succeed in college</v>
      </c>
      <c r="F844" t="s">
        <v>403</v>
      </c>
      <c r="G844">
        <v>4</v>
      </c>
      <c r="H844" t="s">
        <v>630</v>
      </c>
      <c r="I844" t="s">
        <v>265</v>
      </c>
      <c r="J844" t="s">
        <v>401</v>
      </c>
      <c r="K844" t="s">
        <v>56</v>
      </c>
      <c r="L844" t="s">
        <v>582</v>
      </c>
      <c r="M844">
        <v>11.027467342420374</v>
      </c>
    </row>
    <row r="845" spans="1:13" x14ac:dyDescent="0.25">
      <c r="A845" t="s">
        <v>402</v>
      </c>
      <c r="B845" t="s">
        <v>797</v>
      </c>
      <c r="C845" t="s">
        <v>300</v>
      </c>
      <c r="D845" t="s">
        <v>537</v>
      </c>
      <c r="E845" t="str">
        <f t="shared" si="13"/>
        <v>Consider your experiences with the first three weeks of your first term:I have the motivation to do what it takes to succeed in college</v>
      </c>
      <c r="F845" t="s">
        <v>403</v>
      </c>
      <c r="G845">
        <v>5</v>
      </c>
      <c r="H845" t="s">
        <v>631</v>
      </c>
      <c r="I845" t="s">
        <v>266</v>
      </c>
      <c r="J845" t="s">
        <v>401</v>
      </c>
      <c r="K845" t="s">
        <v>56</v>
      </c>
      <c r="L845" t="s">
        <v>582</v>
      </c>
      <c r="M845">
        <v>29.098426430944777</v>
      </c>
    </row>
    <row r="846" spans="1:13" x14ac:dyDescent="0.25">
      <c r="A846" t="s">
        <v>402</v>
      </c>
      <c r="B846" t="s">
        <v>797</v>
      </c>
      <c r="C846" t="s">
        <v>300</v>
      </c>
      <c r="D846" t="s">
        <v>538</v>
      </c>
      <c r="E846" t="str">
        <f t="shared" si="13"/>
        <v>Consider your experiences with the first three weeks of your first term:I am prepared academically to succeed in college</v>
      </c>
      <c r="F846" t="s">
        <v>403</v>
      </c>
      <c r="G846">
        <v>1</v>
      </c>
      <c r="H846" t="s">
        <v>627</v>
      </c>
      <c r="I846" t="s">
        <v>262</v>
      </c>
      <c r="J846" t="s">
        <v>401</v>
      </c>
      <c r="K846" t="s">
        <v>57</v>
      </c>
      <c r="L846" t="s">
        <v>582</v>
      </c>
      <c r="M846">
        <v>0</v>
      </c>
    </row>
    <row r="847" spans="1:13" x14ac:dyDescent="0.25">
      <c r="A847" t="s">
        <v>402</v>
      </c>
      <c r="B847" t="s">
        <v>797</v>
      </c>
      <c r="C847" t="s">
        <v>300</v>
      </c>
      <c r="D847" t="s">
        <v>538</v>
      </c>
      <c r="E847" t="str">
        <f t="shared" si="13"/>
        <v>Consider your experiences with the first three weeks of your first term:I am prepared academically to succeed in college</v>
      </c>
      <c r="F847" t="s">
        <v>403</v>
      </c>
      <c r="G847">
        <v>2</v>
      </c>
      <c r="H847" t="s">
        <v>628</v>
      </c>
      <c r="I847" t="s">
        <v>263</v>
      </c>
      <c r="J847" t="s">
        <v>401</v>
      </c>
      <c r="K847" t="s">
        <v>57</v>
      </c>
      <c r="L847" t="s">
        <v>582</v>
      </c>
      <c r="M847">
        <v>0</v>
      </c>
    </row>
    <row r="848" spans="1:13" x14ac:dyDescent="0.25">
      <c r="A848" t="s">
        <v>402</v>
      </c>
      <c r="B848" t="s">
        <v>797</v>
      </c>
      <c r="C848" t="s">
        <v>300</v>
      </c>
      <c r="D848" t="s">
        <v>538</v>
      </c>
      <c r="E848" t="str">
        <f t="shared" si="13"/>
        <v>Consider your experiences with the first three weeks of your first term:I am prepared academically to succeed in college</v>
      </c>
      <c r="F848" t="s">
        <v>403</v>
      </c>
      <c r="G848">
        <v>3</v>
      </c>
      <c r="H848" t="s">
        <v>629</v>
      </c>
      <c r="I848" t="s">
        <v>264</v>
      </c>
      <c r="J848" t="s">
        <v>401</v>
      </c>
      <c r="K848" t="s">
        <v>57</v>
      </c>
      <c r="L848" t="s">
        <v>582</v>
      </c>
      <c r="M848">
        <v>0.24487492947150649</v>
      </c>
    </row>
    <row r="849" spans="1:13" x14ac:dyDescent="0.25">
      <c r="A849" t="s">
        <v>402</v>
      </c>
      <c r="B849" t="s">
        <v>797</v>
      </c>
      <c r="C849" t="s">
        <v>300</v>
      </c>
      <c r="D849" t="s">
        <v>538</v>
      </c>
      <c r="E849" t="str">
        <f t="shared" si="13"/>
        <v>Consider your experiences with the first three weeks of your first term:I am prepared academically to succeed in college</v>
      </c>
      <c r="F849" t="s">
        <v>403</v>
      </c>
      <c r="G849">
        <v>4</v>
      </c>
      <c r="H849" t="s">
        <v>630</v>
      </c>
      <c r="I849" t="s">
        <v>265</v>
      </c>
      <c r="J849" t="s">
        <v>401</v>
      </c>
      <c r="K849" t="s">
        <v>57</v>
      </c>
      <c r="L849" t="s">
        <v>582</v>
      </c>
      <c r="M849">
        <v>14.200782660054312</v>
      </c>
    </row>
    <row r="850" spans="1:13" x14ac:dyDescent="0.25">
      <c r="A850" t="s">
        <v>402</v>
      </c>
      <c r="B850" t="s">
        <v>797</v>
      </c>
      <c r="C850" t="s">
        <v>300</v>
      </c>
      <c r="D850" t="s">
        <v>538</v>
      </c>
      <c r="E850" t="str">
        <f t="shared" si="13"/>
        <v>Consider your experiences with the first three weeks of your first term:I am prepared academically to succeed in college</v>
      </c>
      <c r="F850" t="s">
        <v>403</v>
      </c>
      <c r="G850">
        <v>5</v>
      </c>
      <c r="H850" t="s">
        <v>631</v>
      </c>
      <c r="I850" t="s">
        <v>266</v>
      </c>
      <c r="J850" t="s">
        <v>401</v>
      </c>
      <c r="K850" t="s">
        <v>57</v>
      </c>
      <c r="L850" t="s">
        <v>582</v>
      </c>
      <c r="M850">
        <v>27.554342410474192</v>
      </c>
    </row>
    <row r="851" spans="1:13" x14ac:dyDescent="0.25">
      <c r="A851" t="s">
        <v>360</v>
      </c>
      <c r="B851" t="s">
        <v>807</v>
      </c>
      <c r="C851" t="s">
        <v>300</v>
      </c>
      <c r="D851" t="s">
        <v>346</v>
      </c>
      <c r="E851" t="str">
        <f t="shared" si="13"/>
        <v>In first three weeks of first term at this college, how often did you:Ask questions in class or contribute to class discussions</v>
      </c>
      <c r="F851" t="s">
        <v>386</v>
      </c>
      <c r="G851">
        <v>1</v>
      </c>
      <c r="H851" t="s">
        <v>632</v>
      </c>
      <c r="I851" t="s">
        <v>267</v>
      </c>
      <c r="J851" t="s">
        <v>405</v>
      </c>
      <c r="K851" t="s">
        <v>58</v>
      </c>
      <c r="L851" t="s">
        <v>582</v>
      </c>
      <c r="M851">
        <v>2.7687127353836916</v>
      </c>
    </row>
    <row r="852" spans="1:13" x14ac:dyDescent="0.25">
      <c r="A852" t="s">
        <v>360</v>
      </c>
      <c r="B852" t="s">
        <v>807</v>
      </c>
      <c r="C852" t="s">
        <v>300</v>
      </c>
      <c r="D852" t="s">
        <v>346</v>
      </c>
      <c r="E852" t="str">
        <f t="shared" si="13"/>
        <v>In first three weeks of first term at this college, how often did you:Ask questions in class or contribute to class discussions</v>
      </c>
      <c r="F852" t="s">
        <v>386</v>
      </c>
      <c r="G852">
        <v>2</v>
      </c>
      <c r="H852" t="s">
        <v>633</v>
      </c>
      <c r="I852" t="s">
        <v>268</v>
      </c>
      <c r="J852" t="s">
        <v>405</v>
      </c>
      <c r="K852" t="s">
        <v>58</v>
      </c>
      <c r="L852" t="s">
        <v>582</v>
      </c>
      <c r="M852">
        <v>3.5171899798395749</v>
      </c>
    </row>
    <row r="853" spans="1:13" x14ac:dyDescent="0.25">
      <c r="A853" t="s">
        <v>360</v>
      </c>
      <c r="B853" t="s">
        <v>807</v>
      </c>
      <c r="C853" t="s">
        <v>300</v>
      </c>
      <c r="D853" t="s">
        <v>346</v>
      </c>
      <c r="E853" t="str">
        <f t="shared" si="13"/>
        <v>In first three weeks of first term at this college, how often did you:Ask questions in class or contribute to class discussions</v>
      </c>
      <c r="F853" t="s">
        <v>386</v>
      </c>
      <c r="G853">
        <v>3</v>
      </c>
      <c r="H853" t="s">
        <v>634</v>
      </c>
      <c r="I853" t="s">
        <v>269</v>
      </c>
      <c r="J853" t="s">
        <v>405</v>
      </c>
      <c r="K853" t="s">
        <v>58</v>
      </c>
      <c r="L853" t="s">
        <v>582</v>
      </c>
      <c r="M853">
        <v>27.873797716031667</v>
      </c>
    </row>
    <row r="854" spans="1:13" x14ac:dyDescent="0.25">
      <c r="A854" t="s">
        <v>360</v>
      </c>
      <c r="B854" t="s">
        <v>807</v>
      </c>
      <c r="C854" t="s">
        <v>300</v>
      </c>
      <c r="D854" t="s">
        <v>346</v>
      </c>
      <c r="E854" t="str">
        <f t="shared" si="13"/>
        <v>In first three weeks of first term at this college, how often did you:Ask questions in class or contribute to class discussions</v>
      </c>
      <c r="F854" t="s">
        <v>386</v>
      </c>
      <c r="G854">
        <v>4</v>
      </c>
      <c r="H854" t="s">
        <v>635</v>
      </c>
      <c r="I854" t="s">
        <v>270</v>
      </c>
      <c r="J854" t="s">
        <v>405</v>
      </c>
      <c r="K854" t="s">
        <v>58</v>
      </c>
      <c r="L854" t="s">
        <v>582</v>
      </c>
      <c r="M854">
        <v>7.8402995687450696</v>
      </c>
    </row>
    <row r="855" spans="1:13" x14ac:dyDescent="0.25">
      <c r="A855" t="s">
        <v>360</v>
      </c>
      <c r="B855" t="s">
        <v>807</v>
      </c>
      <c r="C855" t="s">
        <v>300</v>
      </c>
      <c r="D855" t="s">
        <v>347</v>
      </c>
      <c r="E855" t="str">
        <f t="shared" si="13"/>
        <v>In first three weeks of first term at this college, how often did you:Prepare at least two drafts of a paper or assignment before turning it in</v>
      </c>
      <c r="F855" t="s">
        <v>386</v>
      </c>
      <c r="G855">
        <v>1</v>
      </c>
      <c r="H855" t="s">
        <v>632</v>
      </c>
      <c r="I855" t="s">
        <v>267</v>
      </c>
      <c r="J855" t="s">
        <v>405</v>
      </c>
      <c r="K855" t="s">
        <v>59</v>
      </c>
      <c r="L855" t="s">
        <v>582</v>
      </c>
      <c r="M855">
        <v>13.697434412625507</v>
      </c>
    </row>
    <row r="856" spans="1:13" x14ac:dyDescent="0.25">
      <c r="A856" t="s">
        <v>360</v>
      </c>
      <c r="B856" t="s">
        <v>807</v>
      </c>
      <c r="C856" t="s">
        <v>300</v>
      </c>
      <c r="D856" t="s">
        <v>347</v>
      </c>
      <c r="E856" t="str">
        <f t="shared" si="13"/>
        <v>In first three weeks of first term at this college, how often did you:Prepare at least two drafts of a paper or assignment before turning it in</v>
      </c>
      <c r="F856" t="s">
        <v>386</v>
      </c>
      <c r="G856">
        <v>2</v>
      </c>
      <c r="H856" t="s">
        <v>633</v>
      </c>
      <c r="I856" t="s">
        <v>268</v>
      </c>
      <c r="J856" t="s">
        <v>405</v>
      </c>
      <c r="K856" t="s">
        <v>59</v>
      </c>
      <c r="L856" t="s">
        <v>582</v>
      </c>
      <c r="M856">
        <v>5.9800457981515764</v>
      </c>
    </row>
    <row r="857" spans="1:13" x14ac:dyDescent="0.25">
      <c r="A857" t="s">
        <v>360</v>
      </c>
      <c r="B857" t="s">
        <v>807</v>
      </c>
      <c r="C857" t="s">
        <v>300</v>
      </c>
      <c r="D857" t="s">
        <v>347</v>
      </c>
      <c r="E857" t="str">
        <f t="shared" si="13"/>
        <v>In first three weeks of first term at this college, how often did you:Prepare at least two drafts of a paper or assignment before turning it in</v>
      </c>
      <c r="F857" t="s">
        <v>386</v>
      </c>
      <c r="G857">
        <v>3</v>
      </c>
      <c r="H857" t="s">
        <v>634</v>
      </c>
      <c r="I857" t="s">
        <v>269</v>
      </c>
      <c r="J857" t="s">
        <v>405</v>
      </c>
      <c r="K857" t="s">
        <v>59</v>
      </c>
      <c r="L857" t="s">
        <v>582</v>
      </c>
      <c r="M857">
        <v>21.733770197545777</v>
      </c>
    </row>
    <row r="858" spans="1:13" x14ac:dyDescent="0.25">
      <c r="A858" t="s">
        <v>360</v>
      </c>
      <c r="B858" t="s">
        <v>807</v>
      </c>
      <c r="C858" t="s">
        <v>300</v>
      </c>
      <c r="D858" t="s">
        <v>347</v>
      </c>
      <c r="E858" t="str">
        <f t="shared" si="13"/>
        <v>In first three weeks of first term at this college, how often did you:Prepare at least two drafts of a paper or assignment before turning it in</v>
      </c>
      <c r="F858" t="s">
        <v>386</v>
      </c>
      <c r="G858">
        <v>4</v>
      </c>
      <c r="H858" t="s">
        <v>635</v>
      </c>
      <c r="I858" t="s">
        <v>270</v>
      </c>
      <c r="J858" t="s">
        <v>405</v>
      </c>
      <c r="K858" t="s">
        <v>59</v>
      </c>
      <c r="L858" t="s">
        <v>582</v>
      </c>
      <c r="M858">
        <v>0.58874959167714291</v>
      </c>
    </row>
    <row r="859" spans="1:13" x14ac:dyDescent="0.25">
      <c r="A859" t="s">
        <v>360</v>
      </c>
      <c r="B859" t="s">
        <v>807</v>
      </c>
      <c r="C859" t="s">
        <v>300</v>
      </c>
      <c r="D859" t="s">
        <v>348</v>
      </c>
      <c r="E859" t="str">
        <f t="shared" si="13"/>
        <v>In first three weeks of first term at this college, how often did you:Turn in an assignment late</v>
      </c>
      <c r="F859" t="s">
        <v>386</v>
      </c>
      <c r="G859">
        <v>1</v>
      </c>
      <c r="H859" t="s">
        <v>632</v>
      </c>
      <c r="I859" t="s">
        <v>267</v>
      </c>
      <c r="J859" t="s">
        <v>405</v>
      </c>
      <c r="K859" t="s">
        <v>60</v>
      </c>
      <c r="L859" t="s">
        <v>582</v>
      </c>
      <c r="M859">
        <v>21.857189286928062</v>
      </c>
    </row>
    <row r="860" spans="1:13" x14ac:dyDescent="0.25">
      <c r="A860" t="s">
        <v>360</v>
      </c>
      <c r="B860" t="s">
        <v>807</v>
      </c>
      <c r="C860" t="s">
        <v>300</v>
      </c>
      <c r="D860" t="s">
        <v>348</v>
      </c>
      <c r="E860" t="str">
        <f t="shared" si="13"/>
        <v>In first three weeks of first term at this college, how often did you:Turn in an assignment late</v>
      </c>
      <c r="F860" t="s">
        <v>386</v>
      </c>
      <c r="G860">
        <v>2</v>
      </c>
      <c r="H860" t="s">
        <v>633</v>
      </c>
      <c r="I860" t="s">
        <v>268</v>
      </c>
      <c r="J860" t="s">
        <v>405</v>
      </c>
      <c r="K860" t="s">
        <v>60</v>
      </c>
      <c r="L860" t="s">
        <v>582</v>
      </c>
      <c r="M860">
        <v>14.34691192434726</v>
      </c>
    </row>
    <row r="861" spans="1:13" x14ac:dyDescent="0.25">
      <c r="A861" t="s">
        <v>360</v>
      </c>
      <c r="B861" t="s">
        <v>807</v>
      </c>
      <c r="C861" t="s">
        <v>300</v>
      </c>
      <c r="D861" t="s">
        <v>348</v>
      </c>
      <c r="E861" t="str">
        <f t="shared" si="13"/>
        <v>In first three weeks of first term at this college, how often did you:Turn in an assignment late</v>
      </c>
      <c r="F861" t="s">
        <v>386</v>
      </c>
      <c r="G861">
        <v>3</v>
      </c>
      <c r="H861" t="s">
        <v>634</v>
      </c>
      <c r="I861" t="s">
        <v>269</v>
      </c>
      <c r="J861" t="s">
        <v>405</v>
      </c>
      <c r="K861" t="s">
        <v>60</v>
      </c>
      <c r="L861" t="s">
        <v>582</v>
      </c>
      <c r="M861">
        <v>3.7620649093110816</v>
      </c>
    </row>
    <row r="862" spans="1:13" x14ac:dyDescent="0.25">
      <c r="A862" t="s">
        <v>360</v>
      </c>
      <c r="B862" t="s">
        <v>807</v>
      </c>
      <c r="C862" t="s">
        <v>300</v>
      </c>
      <c r="D862" t="s">
        <v>348</v>
      </c>
      <c r="E862" t="str">
        <f t="shared" si="13"/>
        <v>In first three weeks of first term at this college, how often did you:Turn in an assignment late</v>
      </c>
      <c r="F862" t="s">
        <v>386</v>
      </c>
      <c r="G862">
        <v>4</v>
      </c>
      <c r="H862" t="s">
        <v>635</v>
      </c>
      <c r="I862" t="s">
        <v>270</v>
      </c>
      <c r="J862" t="s">
        <v>405</v>
      </c>
      <c r="K862" t="s">
        <v>60</v>
      </c>
      <c r="L862" t="s">
        <v>582</v>
      </c>
      <c r="M862">
        <v>2.0338338794135988</v>
      </c>
    </row>
    <row r="863" spans="1:13" x14ac:dyDescent="0.25">
      <c r="A863" t="s">
        <v>360</v>
      </c>
      <c r="B863" t="s">
        <v>807</v>
      </c>
      <c r="C863" t="s">
        <v>300</v>
      </c>
      <c r="D863" t="s">
        <v>349</v>
      </c>
      <c r="E863" t="str">
        <f t="shared" si="13"/>
        <v>In first three weeks of first term at this college, how often did you:Not turn in an assignment</v>
      </c>
      <c r="F863" t="s">
        <v>386</v>
      </c>
      <c r="G863">
        <v>1</v>
      </c>
      <c r="H863" t="s">
        <v>632</v>
      </c>
      <c r="I863" t="s">
        <v>267</v>
      </c>
      <c r="J863" t="s">
        <v>405</v>
      </c>
      <c r="K863" t="s">
        <v>61</v>
      </c>
      <c r="L863" t="s">
        <v>582</v>
      </c>
      <c r="M863">
        <v>33.938990790876012</v>
      </c>
    </row>
    <row r="864" spans="1:13" x14ac:dyDescent="0.25">
      <c r="A864" t="s">
        <v>360</v>
      </c>
      <c r="B864" t="s">
        <v>807</v>
      </c>
      <c r="C864" t="s">
        <v>300</v>
      </c>
      <c r="D864" t="s">
        <v>349</v>
      </c>
      <c r="E864" t="str">
        <f t="shared" si="13"/>
        <v>In first three weeks of first term at this college, how often did you:Not turn in an assignment</v>
      </c>
      <c r="F864" t="s">
        <v>386</v>
      </c>
      <c r="G864">
        <v>2</v>
      </c>
      <c r="H864" t="s">
        <v>633</v>
      </c>
      <c r="I864" t="s">
        <v>268</v>
      </c>
      <c r="J864" t="s">
        <v>405</v>
      </c>
      <c r="K864" t="s">
        <v>61</v>
      </c>
      <c r="L864" t="s">
        <v>582</v>
      </c>
      <c r="M864">
        <v>4.6428189620185503</v>
      </c>
    </row>
    <row r="865" spans="1:13" x14ac:dyDescent="0.25">
      <c r="A865" t="s">
        <v>360</v>
      </c>
      <c r="B865" t="s">
        <v>807</v>
      </c>
      <c r="C865" t="s">
        <v>300</v>
      </c>
      <c r="D865" t="s">
        <v>349</v>
      </c>
      <c r="E865" t="str">
        <f t="shared" si="13"/>
        <v>In first three weeks of first term at this college, how often did you:Not turn in an assignment</v>
      </c>
      <c r="F865" t="s">
        <v>386</v>
      </c>
      <c r="G865">
        <v>3</v>
      </c>
      <c r="H865" t="s">
        <v>634</v>
      </c>
      <c r="I865" t="s">
        <v>269</v>
      </c>
      <c r="J865" t="s">
        <v>405</v>
      </c>
      <c r="K865" t="s">
        <v>61</v>
      </c>
      <c r="L865" t="s">
        <v>582</v>
      </c>
      <c r="M865">
        <v>3.4181902471054446</v>
      </c>
    </row>
    <row r="866" spans="1:13" x14ac:dyDescent="0.25">
      <c r="A866" t="s">
        <v>360</v>
      </c>
      <c r="B866" t="s">
        <v>807</v>
      </c>
      <c r="C866" t="s">
        <v>300</v>
      </c>
      <c r="D866" t="s">
        <v>349</v>
      </c>
      <c r="E866" t="str">
        <f t="shared" si="13"/>
        <v>In first three weeks of first term at this college, how often did you:Not turn in an assignment</v>
      </c>
      <c r="F866" t="s">
        <v>386</v>
      </c>
      <c r="G866">
        <v>4</v>
      </c>
      <c r="H866" t="s">
        <v>635</v>
      </c>
      <c r="I866" t="s">
        <v>270</v>
      </c>
      <c r="J866" t="s">
        <v>405</v>
      </c>
      <c r="K866" t="s">
        <v>61</v>
      </c>
      <c r="L866" t="s">
        <v>582</v>
      </c>
      <c r="M866">
        <v>0</v>
      </c>
    </row>
    <row r="867" spans="1:13" x14ac:dyDescent="0.25">
      <c r="A867" t="s">
        <v>360</v>
      </c>
      <c r="B867" t="s">
        <v>807</v>
      </c>
      <c r="C867" t="s">
        <v>300</v>
      </c>
      <c r="D867" t="s">
        <v>571</v>
      </c>
      <c r="E867" t="str">
        <f t="shared" si="13"/>
        <v xml:space="preserve">In first three weeks of first term at this college, how often did you:Participate in supplemental instruction  </v>
      </c>
      <c r="F867" t="s">
        <v>386</v>
      </c>
      <c r="G867">
        <v>1</v>
      </c>
      <c r="H867" t="s">
        <v>632</v>
      </c>
      <c r="I867" t="s">
        <v>267</v>
      </c>
      <c r="J867" t="s">
        <v>405</v>
      </c>
      <c r="K867" t="s">
        <v>62</v>
      </c>
      <c r="L867" t="s">
        <v>582</v>
      </c>
      <c r="M867">
        <v>30.421800811036441</v>
      </c>
    </row>
    <row r="868" spans="1:13" x14ac:dyDescent="0.25">
      <c r="A868" t="s">
        <v>360</v>
      </c>
      <c r="B868" t="s">
        <v>807</v>
      </c>
      <c r="C868" t="s">
        <v>300</v>
      </c>
      <c r="D868" t="s">
        <v>571</v>
      </c>
      <c r="E868" t="str">
        <f t="shared" si="13"/>
        <v xml:space="preserve">In first three weeks of first term at this college, how often did you:Participate in supplemental instruction  </v>
      </c>
      <c r="F868" t="s">
        <v>386</v>
      </c>
      <c r="G868">
        <v>2</v>
      </c>
      <c r="H868" t="s">
        <v>633</v>
      </c>
      <c r="I868" t="s">
        <v>268</v>
      </c>
      <c r="J868" t="s">
        <v>405</v>
      </c>
      <c r="K868" t="s">
        <v>62</v>
      </c>
      <c r="L868" t="s">
        <v>582</v>
      </c>
      <c r="M868">
        <v>9.9489678918002156</v>
      </c>
    </row>
    <row r="869" spans="1:13" x14ac:dyDescent="0.25">
      <c r="A869" t="s">
        <v>360</v>
      </c>
      <c r="B869" t="s">
        <v>807</v>
      </c>
      <c r="C869" t="s">
        <v>300</v>
      </c>
      <c r="D869" t="s">
        <v>571</v>
      </c>
      <c r="E869" t="str">
        <f t="shared" si="13"/>
        <v xml:space="preserve">In first three weeks of first term at this college, how often did you:Participate in supplemental instruction  </v>
      </c>
      <c r="F869" t="s">
        <v>386</v>
      </c>
      <c r="G869">
        <v>3</v>
      </c>
      <c r="H869" t="s">
        <v>634</v>
      </c>
      <c r="I869" t="s">
        <v>269</v>
      </c>
      <c r="J869" t="s">
        <v>405</v>
      </c>
      <c r="K869" t="s">
        <v>62</v>
      </c>
      <c r="L869" t="s">
        <v>582</v>
      </c>
      <c r="M869">
        <v>0.24487492947150649</v>
      </c>
    </row>
    <row r="870" spans="1:13" x14ac:dyDescent="0.25">
      <c r="A870" t="s">
        <v>360</v>
      </c>
      <c r="B870" t="s">
        <v>807</v>
      </c>
      <c r="C870" t="s">
        <v>300</v>
      </c>
      <c r="D870" t="s">
        <v>571</v>
      </c>
      <c r="E870" t="str">
        <f t="shared" si="13"/>
        <v xml:space="preserve">In first three weeks of first term at this college, how often did you:Participate in supplemental instruction  </v>
      </c>
      <c r="F870" t="s">
        <v>386</v>
      </c>
      <c r="G870">
        <v>4</v>
      </c>
      <c r="H870" t="s">
        <v>635</v>
      </c>
      <c r="I870" t="s">
        <v>270</v>
      </c>
      <c r="J870" t="s">
        <v>405</v>
      </c>
      <c r="K870" t="s">
        <v>62</v>
      </c>
      <c r="L870" t="s">
        <v>582</v>
      </c>
      <c r="M870">
        <v>1.3843563676918458</v>
      </c>
    </row>
    <row r="871" spans="1:13" x14ac:dyDescent="0.25">
      <c r="A871" t="s">
        <v>360</v>
      </c>
      <c r="B871" t="s">
        <v>807</v>
      </c>
      <c r="C871" t="s">
        <v>300</v>
      </c>
      <c r="D871" t="s">
        <v>350</v>
      </c>
      <c r="E871" t="str">
        <f t="shared" si="13"/>
        <v>In first three weeks of first term at this college, how often did you:Come to class without completing readings or assignments</v>
      </c>
      <c r="F871" t="s">
        <v>386</v>
      </c>
      <c r="G871">
        <v>1</v>
      </c>
      <c r="H871" t="s">
        <v>632</v>
      </c>
      <c r="I871" t="s">
        <v>267</v>
      </c>
      <c r="J871" t="s">
        <v>405</v>
      </c>
      <c r="K871" t="s">
        <v>63</v>
      </c>
      <c r="L871" t="s">
        <v>582</v>
      </c>
      <c r="M871">
        <v>37.098707720024159</v>
      </c>
    </row>
    <row r="872" spans="1:13" x14ac:dyDescent="0.25">
      <c r="A872" t="s">
        <v>360</v>
      </c>
      <c r="B872" t="s">
        <v>807</v>
      </c>
      <c r="C872" t="s">
        <v>300</v>
      </c>
      <c r="D872" t="s">
        <v>350</v>
      </c>
      <c r="E872" t="str">
        <f t="shared" si="13"/>
        <v>In first three weeks of first term at this college, how often did you:Come to class without completing readings or assignments</v>
      </c>
      <c r="F872" t="s">
        <v>386</v>
      </c>
      <c r="G872">
        <v>2</v>
      </c>
      <c r="H872" t="s">
        <v>633</v>
      </c>
      <c r="I872" t="s">
        <v>268</v>
      </c>
      <c r="J872" t="s">
        <v>405</v>
      </c>
      <c r="K872" t="s">
        <v>63</v>
      </c>
      <c r="L872" t="s">
        <v>582</v>
      </c>
      <c r="M872">
        <v>4.3125426882987048</v>
      </c>
    </row>
    <row r="873" spans="1:13" x14ac:dyDescent="0.25">
      <c r="A873" t="s">
        <v>360</v>
      </c>
      <c r="B873" t="s">
        <v>807</v>
      </c>
      <c r="C873" t="s">
        <v>300</v>
      </c>
      <c r="D873" t="s">
        <v>350</v>
      </c>
      <c r="E873" t="str">
        <f t="shared" si="13"/>
        <v>In first three weeks of first term at this college, how often did you:Come to class without completing readings or assignments</v>
      </c>
      <c r="F873" t="s">
        <v>386</v>
      </c>
      <c r="G873">
        <v>3</v>
      </c>
      <c r="H873" t="s">
        <v>634</v>
      </c>
      <c r="I873" t="s">
        <v>269</v>
      </c>
      <c r="J873" t="s">
        <v>405</v>
      </c>
      <c r="K873" t="s">
        <v>63</v>
      </c>
      <c r="L873" t="s">
        <v>582</v>
      </c>
      <c r="M873">
        <v>0.34387466220563639</v>
      </c>
    </row>
    <row r="874" spans="1:13" x14ac:dyDescent="0.25">
      <c r="A874" t="s">
        <v>360</v>
      </c>
      <c r="B874" t="s">
        <v>807</v>
      </c>
      <c r="C874" t="s">
        <v>300</v>
      </c>
      <c r="D874" t="s">
        <v>350</v>
      </c>
      <c r="E874" t="str">
        <f t="shared" si="13"/>
        <v>In first three weeks of first term at this college, how often did you:Come to class without completing readings or assignments</v>
      </c>
      <c r="F874" t="s">
        <v>386</v>
      </c>
      <c r="G874">
        <v>4</v>
      </c>
      <c r="H874" t="s">
        <v>635</v>
      </c>
      <c r="I874" t="s">
        <v>270</v>
      </c>
      <c r="J874" t="s">
        <v>405</v>
      </c>
      <c r="K874" t="s">
        <v>63</v>
      </c>
      <c r="L874" t="s">
        <v>582</v>
      </c>
      <c r="M874">
        <v>0.24487492947150649</v>
      </c>
    </row>
    <row r="875" spans="1:13" x14ac:dyDescent="0.25">
      <c r="A875" t="s">
        <v>360</v>
      </c>
      <c r="B875" t="s">
        <v>807</v>
      </c>
      <c r="C875" t="s">
        <v>300</v>
      </c>
      <c r="D875" t="s">
        <v>351</v>
      </c>
      <c r="E875" t="str">
        <f t="shared" si="13"/>
        <v>In first three weeks of first term at this college, how often did you:Work with other students on a project or assignment during class</v>
      </c>
      <c r="F875" t="s">
        <v>386</v>
      </c>
      <c r="G875">
        <v>1</v>
      </c>
      <c r="H875" t="s">
        <v>632</v>
      </c>
      <c r="I875" t="s">
        <v>267</v>
      </c>
      <c r="J875" t="s">
        <v>405</v>
      </c>
      <c r="K875" t="s">
        <v>64</v>
      </c>
      <c r="L875" t="s">
        <v>582</v>
      </c>
      <c r="M875">
        <v>22.666648518984129</v>
      </c>
    </row>
    <row r="876" spans="1:13" x14ac:dyDescent="0.25">
      <c r="A876" t="s">
        <v>360</v>
      </c>
      <c r="B876" t="s">
        <v>807</v>
      </c>
      <c r="C876" t="s">
        <v>300</v>
      </c>
      <c r="D876" t="s">
        <v>351</v>
      </c>
      <c r="E876" t="str">
        <f t="shared" si="13"/>
        <v>In first three weeks of first term at this college, how often did you:Work with other students on a project or assignment during class</v>
      </c>
      <c r="F876" t="s">
        <v>386</v>
      </c>
      <c r="G876">
        <v>2</v>
      </c>
      <c r="H876" t="s">
        <v>633</v>
      </c>
      <c r="I876" t="s">
        <v>268</v>
      </c>
      <c r="J876" t="s">
        <v>405</v>
      </c>
      <c r="K876" t="s">
        <v>64</v>
      </c>
      <c r="L876" t="s">
        <v>582</v>
      </c>
      <c r="M876">
        <v>6.3100680043158484</v>
      </c>
    </row>
    <row r="877" spans="1:13" x14ac:dyDescent="0.25">
      <c r="A877" t="s">
        <v>360</v>
      </c>
      <c r="B877" t="s">
        <v>807</v>
      </c>
      <c r="C877" t="s">
        <v>300</v>
      </c>
      <c r="D877" t="s">
        <v>351</v>
      </c>
      <c r="E877" t="str">
        <f t="shared" si="13"/>
        <v>In first three weeks of first term at this college, how often did you:Work with other students on a project or assignment during class</v>
      </c>
      <c r="F877" t="s">
        <v>386</v>
      </c>
      <c r="G877">
        <v>3</v>
      </c>
      <c r="H877" t="s">
        <v>634</v>
      </c>
      <c r="I877" t="s">
        <v>269</v>
      </c>
      <c r="J877" t="s">
        <v>405</v>
      </c>
      <c r="K877" t="s">
        <v>64</v>
      </c>
      <c r="L877" t="s">
        <v>582</v>
      </c>
      <c r="M877">
        <v>8.3804645146814742</v>
      </c>
    </row>
    <row r="878" spans="1:13" x14ac:dyDescent="0.25">
      <c r="A878" t="s">
        <v>360</v>
      </c>
      <c r="B878" t="s">
        <v>807</v>
      </c>
      <c r="C878" t="s">
        <v>300</v>
      </c>
      <c r="D878" t="s">
        <v>351</v>
      </c>
      <c r="E878" t="str">
        <f t="shared" si="13"/>
        <v>In first three weeks of first term at this college, how often did you:Work with other students on a project or assignment during class</v>
      </c>
      <c r="F878" t="s">
        <v>386</v>
      </c>
      <c r="G878">
        <v>4</v>
      </c>
      <c r="H878" t="s">
        <v>635</v>
      </c>
      <c r="I878" t="s">
        <v>270</v>
      </c>
      <c r="J878" t="s">
        <v>405</v>
      </c>
      <c r="K878" t="s">
        <v>64</v>
      </c>
      <c r="L878" t="s">
        <v>582</v>
      </c>
      <c r="M878">
        <v>4.6428189620185494</v>
      </c>
    </row>
    <row r="879" spans="1:13" x14ac:dyDescent="0.25">
      <c r="A879" t="s">
        <v>360</v>
      </c>
      <c r="B879" t="s">
        <v>807</v>
      </c>
      <c r="C879" t="s">
        <v>300</v>
      </c>
      <c r="D879" t="s">
        <v>352</v>
      </c>
      <c r="E879" t="str">
        <f t="shared" si="13"/>
        <v>In first three weeks of first term at this college, how often did you:Work with classmates outside of class on class projects or assignments</v>
      </c>
      <c r="F879" t="s">
        <v>386</v>
      </c>
      <c r="G879">
        <v>1</v>
      </c>
      <c r="H879" t="s">
        <v>632</v>
      </c>
      <c r="I879" t="s">
        <v>267</v>
      </c>
      <c r="J879" t="s">
        <v>405</v>
      </c>
      <c r="K879" t="s">
        <v>65</v>
      </c>
      <c r="L879" t="s">
        <v>582</v>
      </c>
      <c r="M879">
        <v>37.748185231745914</v>
      </c>
    </row>
    <row r="880" spans="1:13" x14ac:dyDescent="0.25">
      <c r="A880" t="s">
        <v>360</v>
      </c>
      <c r="B880" t="s">
        <v>807</v>
      </c>
      <c r="C880" t="s">
        <v>300</v>
      </c>
      <c r="D880" t="s">
        <v>352</v>
      </c>
      <c r="E880" t="str">
        <f t="shared" si="13"/>
        <v>In first three weeks of first term at this college, how often did you:Work with classmates outside of class on class projects or assignments</v>
      </c>
      <c r="F880" t="s">
        <v>386</v>
      </c>
      <c r="G880">
        <v>2</v>
      </c>
      <c r="H880" t="s">
        <v>633</v>
      </c>
      <c r="I880" t="s">
        <v>268</v>
      </c>
      <c r="J880" t="s">
        <v>405</v>
      </c>
      <c r="K880" t="s">
        <v>65</v>
      </c>
      <c r="L880" t="s">
        <v>582</v>
      </c>
      <c r="M880">
        <v>0.58874959167714291</v>
      </c>
    </row>
    <row r="881" spans="1:13" x14ac:dyDescent="0.25">
      <c r="A881" t="s">
        <v>360</v>
      </c>
      <c r="B881" t="s">
        <v>807</v>
      </c>
      <c r="C881" t="s">
        <v>300</v>
      </c>
      <c r="D881" t="s">
        <v>352</v>
      </c>
      <c r="E881" t="str">
        <f t="shared" si="13"/>
        <v>In first three weeks of first term at this college, how often did you:Work with classmates outside of class on class projects or assignments</v>
      </c>
      <c r="F881" t="s">
        <v>386</v>
      </c>
      <c r="G881">
        <v>3</v>
      </c>
      <c r="H881" t="s">
        <v>634</v>
      </c>
      <c r="I881" t="s">
        <v>269</v>
      </c>
      <c r="J881" t="s">
        <v>405</v>
      </c>
      <c r="K881" t="s">
        <v>65</v>
      </c>
      <c r="L881" t="s">
        <v>582</v>
      </c>
      <c r="M881">
        <v>2.0338338794135988</v>
      </c>
    </row>
    <row r="882" spans="1:13" x14ac:dyDescent="0.25">
      <c r="A882" t="s">
        <v>360</v>
      </c>
      <c r="B882" t="s">
        <v>807</v>
      </c>
      <c r="C882" t="s">
        <v>300</v>
      </c>
      <c r="D882" t="s">
        <v>352</v>
      </c>
      <c r="E882" t="str">
        <f t="shared" si="13"/>
        <v>In first three weeks of first term at this college, how often did you:Work with classmates outside of class on class projects or assignments</v>
      </c>
      <c r="F882" t="s">
        <v>386</v>
      </c>
      <c r="G882">
        <v>4</v>
      </c>
      <c r="H882" t="s">
        <v>635</v>
      </c>
      <c r="I882" t="s">
        <v>270</v>
      </c>
      <c r="J882" t="s">
        <v>405</v>
      </c>
      <c r="K882" t="s">
        <v>65</v>
      </c>
      <c r="L882" t="s">
        <v>582</v>
      </c>
      <c r="M882">
        <v>1.6292312971633522</v>
      </c>
    </row>
    <row r="883" spans="1:13" x14ac:dyDescent="0.25">
      <c r="A883" t="s">
        <v>360</v>
      </c>
      <c r="B883" t="s">
        <v>807</v>
      </c>
      <c r="C883" t="s">
        <v>300</v>
      </c>
      <c r="D883" t="s">
        <v>353</v>
      </c>
      <c r="E883" t="str">
        <f t="shared" si="13"/>
        <v>In first three weeks of first term at this college, how often did you:Participate in a required study group outside of class</v>
      </c>
      <c r="F883" t="s">
        <v>386</v>
      </c>
      <c r="G883">
        <v>1</v>
      </c>
      <c r="H883" t="s">
        <v>632</v>
      </c>
      <c r="I883" t="s">
        <v>267</v>
      </c>
      <c r="J883" t="s">
        <v>405</v>
      </c>
      <c r="K883" t="s">
        <v>66</v>
      </c>
      <c r="L883" t="s">
        <v>582</v>
      </c>
      <c r="M883">
        <v>37.907912884524649</v>
      </c>
    </row>
    <row r="884" spans="1:13" x14ac:dyDescent="0.25">
      <c r="A884" t="s">
        <v>360</v>
      </c>
      <c r="B884" t="s">
        <v>807</v>
      </c>
      <c r="C884" t="s">
        <v>300</v>
      </c>
      <c r="D884" t="s">
        <v>353</v>
      </c>
      <c r="E884" t="str">
        <f t="shared" si="13"/>
        <v>In first three weeks of first term at this college, how often did you:Participate in a required study group outside of class</v>
      </c>
      <c r="F884" t="s">
        <v>386</v>
      </c>
      <c r="G884">
        <v>2</v>
      </c>
      <c r="H884" t="s">
        <v>633</v>
      </c>
      <c r="I884" t="s">
        <v>268</v>
      </c>
      <c r="J884" t="s">
        <v>405</v>
      </c>
      <c r="K884" t="s">
        <v>66</v>
      </c>
      <c r="L884" t="s">
        <v>582</v>
      </c>
      <c r="M884">
        <v>3.3574623270608348</v>
      </c>
    </row>
    <row r="885" spans="1:13" x14ac:dyDescent="0.25">
      <c r="A885" t="s">
        <v>360</v>
      </c>
      <c r="B885" t="s">
        <v>807</v>
      </c>
      <c r="C885" t="s">
        <v>300</v>
      </c>
      <c r="D885" t="s">
        <v>353</v>
      </c>
      <c r="E885" t="str">
        <f t="shared" si="13"/>
        <v>In first three weeks of first term at this college, how often did you:Participate in a required study group outside of class</v>
      </c>
      <c r="F885" t="s">
        <v>386</v>
      </c>
      <c r="G885">
        <v>3</v>
      </c>
      <c r="H885" t="s">
        <v>634</v>
      </c>
      <c r="I885" t="s">
        <v>269</v>
      </c>
      <c r="J885" t="s">
        <v>405</v>
      </c>
      <c r="K885" t="s">
        <v>66</v>
      </c>
      <c r="L885" t="s">
        <v>582</v>
      </c>
      <c r="M885">
        <v>0.7346247884145195</v>
      </c>
    </row>
    <row r="886" spans="1:13" x14ac:dyDescent="0.25">
      <c r="A886" t="s">
        <v>360</v>
      </c>
      <c r="B886" t="s">
        <v>807</v>
      </c>
      <c r="C886" t="s">
        <v>300</v>
      </c>
      <c r="D886" t="s">
        <v>353</v>
      </c>
      <c r="E886" t="str">
        <f t="shared" si="13"/>
        <v>In first three weeks of first term at this college, how often did you:Participate in a required study group outside of class</v>
      </c>
      <c r="F886" t="s">
        <v>386</v>
      </c>
      <c r="G886">
        <v>4</v>
      </c>
      <c r="H886" t="s">
        <v>635</v>
      </c>
      <c r="I886" t="s">
        <v>270</v>
      </c>
      <c r="J886" t="s">
        <v>405</v>
      </c>
      <c r="K886" t="s">
        <v>66</v>
      </c>
      <c r="L886" t="s">
        <v>582</v>
      </c>
      <c r="M886">
        <v>0</v>
      </c>
    </row>
    <row r="887" spans="1:13" x14ac:dyDescent="0.25">
      <c r="A887" t="s">
        <v>360</v>
      </c>
      <c r="B887" t="s">
        <v>807</v>
      </c>
      <c r="C887" t="s">
        <v>300</v>
      </c>
      <c r="D887" t="s">
        <v>572</v>
      </c>
      <c r="E887" t="str">
        <f t="shared" si="13"/>
        <v>In first three weeks of first term at this college, how often did you:Participate in a student-initiated   study group outside of class</v>
      </c>
      <c r="F887" t="s">
        <v>386</v>
      </c>
      <c r="G887">
        <v>1</v>
      </c>
      <c r="H887" t="s">
        <v>632</v>
      </c>
      <c r="I887" t="s">
        <v>267</v>
      </c>
      <c r="J887" t="s">
        <v>405</v>
      </c>
      <c r="K887" t="s">
        <v>67</v>
      </c>
      <c r="L887" t="s">
        <v>582</v>
      </c>
      <c r="M887">
        <v>31.561282249256781</v>
      </c>
    </row>
    <row r="888" spans="1:13" x14ac:dyDescent="0.25">
      <c r="A888" t="s">
        <v>360</v>
      </c>
      <c r="B888" t="s">
        <v>807</v>
      </c>
      <c r="C888" t="s">
        <v>300</v>
      </c>
      <c r="D888" t="s">
        <v>572</v>
      </c>
      <c r="E888" t="str">
        <f t="shared" si="13"/>
        <v>In first three weeks of first term at this college, how often did you:Participate in a student-initiated   study group outside of class</v>
      </c>
      <c r="F888" t="s">
        <v>386</v>
      </c>
      <c r="G888">
        <v>2</v>
      </c>
      <c r="H888" t="s">
        <v>633</v>
      </c>
      <c r="I888" t="s">
        <v>268</v>
      </c>
      <c r="J888" t="s">
        <v>405</v>
      </c>
      <c r="K888" t="s">
        <v>67</v>
      </c>
      <c r="L888" t="s">
        <v>582</v>
      </c>
      <c r="M888">
        <v>6.5307776446947718</v>
      </c>
    </row>
    <row r="889" spans="1:13" x14ac:dyDescent="0.25">
      <c r="A889" t="s">
        <v>360</v>
      </c>
      <c r="B889" t="s">
        <v>807</v>
      </c>
      <c r="C889" t="s">
        <v>300</v>
      </c>
      <c r="D889" t="s">
        <v>572</v>
      </c>
      <c r="E889" t="str">
        <f t="shared" si="13"/>
        <v>In first three weeks of first term at this college, how often did you:Participate in a student-initiated   study group outside of class</v>
      </c>
      <c r="F889" t="s">
        <v>386</v>
      </c>
      <c r="G889">
        <v>3</v>
      </c>
      <c r="H889" t="s">
        <v>634</v>
      </c>
      <c r="I889" t="s">
        <v>269</v>
      </c>
      <c r="J889" t="s">
        <v>405</v>
      </c>
      <c r="K889" t="s">
        <v>67</v>
      </c>
      <c r="L889" t="s">
        <v>582</v>
      </c>
      <c r="M889">
        <v>3.6630651765769509</v>
      </c>
    </row>
    <row r="890" spans="1:13" x14ac:dyDescent="0.25">
      <c r="A890" t="s">
        <v>360</v>
      </c>
      <c r="B890" t="s">
        <v>807</v>
      </c>
      <c r="C890" t="s">
        <v>300</v>
      </c>
      <c r="D890" t="s">
        <v>572</v>
      </c>
      <c r="E890" t="str">
        <f t="shared" si="13"/>
        <v>In first three weeks of first term at this college, how often did you:Participate in a student-initiated   study group outside of class</v>
      </c>
      <c r="F890" t="s">
        <v>386</v>
      </c>
      <c r="G890">
        <v>4</v>
      </c>
      <c r="H890" t="s">
        <v>635</v>
      </c>
      <c r="I890" t="s">
        <v>270</v>
      </c>
      <c r="J890" t="s">
        <v>405</v>
      </c>
      <c r="K890" t="s">
        <v>67</v>
      </c>
      <c r="L890" t="s">
        <v>582</v>
      </c>
      <c r="M890">
        <v>0.24487492947150649</v>
      </c>
    </row>
    <row r="891" spans="1:13" x14ac:dyDescent="0.25">
      <c r="A891" t="s">
        <v>360</v>
      </c>
      <c r="B891" t="s">
        <v>807</v>
      </c>
      <c r="C891" t="s">
        <v>300</v>
      </c>
      <c r="D891" t="s">
        <v>573</v>
      </c>
      <c r="E891" t="str">
        <f t="shared" si="13"/>
        <v>In first three weeks of first term at this college, how often did you:Use an electronic tool   to communicate with another student about coursework</v>
      </c>
      <c r="F891" t="s">
        <v>386</v>
      </c>
      <c r="G891">
        <v>1</v>
      </c>
      <c r="H891" t="s">
        <v>632</v>
      </c>
      <c r="I891" t="s">
        <v>267</v>
      </c>
      <c r="J891" t="s">
        <v>405</v>
      </c>
      <c r="K891" t="s">
        <v>68</v>
      </c>
      <c r="L891" t="s">
        <v>582</v>
      </c>
      <c r="M891">
        <v>20.142810713071938</v>
      </c>
    </row>
    <row r="892" spans="1:13" x14ac:dyDescent="0.25">
      <c r="A892" t="s">
        <v>360</v>
      </c>
      <c r="B892" t="s">
        <v>807</v>
      </c>
      <c r="C892" t="s">
        <v>300</v>
      </c>
      <c r="D892" t="s">
        <v>573</v>
      </c>
      <c r="E892" t="str">
        <f t="shared" si="13"/>
        <v>In first three weeks of first term at this college, how often did you:Use an electronic tool   to communicate with another student about coursework</v>
      </c>
      <c r="F892" t="s">
        <v>386</v>
      </c>
      <c r="G892">
        <v>2</v>
      </c>
      <c r="H892" t="s">
        <v>633</v>
      </c>
      <c r="I892" t="s">
        <v>268</v>
      </c>
      <c r="J892" t="s">
        <v>405</v>
      </c>
      <c r="K892" t="s">
        <v>68</v>
      </c>
      <c r="L892" t="s">
        <v>582</v>
      </c>
      <c r="M892">
        <v>7.2792548891506552</v>
      </c>
    </row>
    <row r="893" spans="1:13" x14ac:dyDescent="0.25">
      <c r="A893" t="s">
        <v>360</v>
      </c>
      <c r="B893" t="s">
        <v>807</v>
      </c>
      <c r="C893" t="s">
        <v>300</v>
      </c>
      <c r="D893" t="s">
        <v>573</v>
      </c>
      <c r="E893" t="str">
        <f t="shared" si="13"/>
        <v>In first three weeks of first term at this college, how often did you:Use an electronic tool   to communicate with another student about coursework</v>
      </c>
      <c r="F893" t="s">
        <v>386</v>
      </c>
      <c r="G893">
        <v>3</v>
      </c>
      <c r="H893" t="s">
        <v>634</v>
      </c>
      <c r="I893" t="s">
        <v>269</v>
      </c>
      <c r="J893" t="s">
        <v>405</v>
      </c>
      <c r="K893" t="s">
        <v>68</v>
      </c>
      <c r="L893" t="s">
        <v>582</v>
      </c>
      <c r="M893">
        <v>5.2922964737403033</v>
      </c>
    </row>
    <row r="894" spans="1:13" x14ac:dyDescent="0.25">
      <c r="A894" t="s">
        <v>360</v>
      </c>
      <c r="B894" t="s">
        <v>807</v>
      </c>
      <c r="C894" t="s">
        <v>300</v>
      </c>
      <c r="D894" t="s">
        <v>573</v>
      </c>
      <c r="E894" t="str">
        <f t="shared" si="13"/>
        <v>In first three weeks of first term at this college, how often did you:Use an electronic tool   to communicate with another student about coursework</v>
      </c>
      <c r="F894" t="s">
        <v>386</v>
      </c>
      <c r="G894">
        <v>4</v>
      </c>
      <c r="H894" t="s">
        <v>635</v>
      </c>
      <c r="I894" t="s">
        <v>270</v>
      </c>
      <c r="J894" t="s">
        <v>405</v>
      </c>
      <c r="K894" t="s">
        <v>68</v>
      </c>
      <c r="L894" t="s">
        <v>582</v>
      </c>
      <c r="M894">
        <v>7.9012815563452534</v>
      </c>
    </row>
    <row r="895" spans="1:13" x14ac:dyDescent="0.25">
      <c r="A895" t="s">
        <v>360</v>
      </c>
      <c r="B895" t="s">
        <v>807</v>
      </c>
      <c r="C895" t="s">
        <v>300</v>
      </c>
      <c r="D895" t="s">
        <v>574</v>
      </c>
      <c r="E895" t="str">
        <f t="shared" si="13"/>
        <v>In first three weeks of first term at this college, how often did you:Use an electronic tool   to communicate with an instructor about coursework</v>
      </c>
      <c r="F895" t="s">
        <v>386</v>
      </c>
      <c r="G895">
        <v>1</v>
      </c>
      <c r="H895" t="s">
        <v>632</v>
      </c>
      <c r="I895" t="s">
        <v>267</v>
      </c>
      <c r="J895" t="s">
        <v>405</v>
      </c>
      <c r="K895" t="s">
        <v>69</v>
      </c>
      <c r="L895" t="s">
        <v>582</v>
      </c>
      <c r="M895">
        <v>6.4317779119606424</v>
      </c>
    </row>
    <row r="896" spans="1:13" x14ac:dyDescent="0.25">
      <c r="A896" t="s">
        <v>360</v>
      </c>
      <c r="B896" t="s">
        <v>807</v>
      </c>
      <c r="C896" t="s">
        <v>300</v>
      </c>
      <c r="D896" t="s">
        <v>574</v>
      </c>
      <c r="E896" t="str">
        <f t="shared" si="13"/>
        <v>In first three weeks of first term at this college, how often did you:Use an electronic tool   to communicate with an instructor about coursework</v>
      </c>
      <c r="F896" t="s">
        <v>386</v>
      </c>
      <c r="G896">
        <v>2</v>
      </c>
      <c r="H896" t="s">
        <v>633</v>
      </c>
      <c r="I896" t="s">
        <v>268</v>
      </c>
      <c r="J896" t="s">
        <v>405</v>
      </c>
      <c r="K896" t="s">
        <v>69</v>
      </c>
      <c r="L896" t="s">
        <v>582</v>
      </c>
      <c r="M896">
        <v>6.8139243868557999</v>
      </c>
    </row>
    <row r="897" spans="1:13" x14ac:dyDescent="0.25">
      <c r="A897" t="s">
        <v>360</v>
      </c>
      <c r="B897" t="s">
        <v>807</v>
      </c>
      <c r="C897" t="s">
        <v>300</v>
      </c>
      <c r="D897" t="s">
        <v>574</v>
      </c>
      <c r="E897" t="str">
        <f t="shared" si="13"/>
        <v>In first three weeks of first term at this college, how often did you:Use an electronic tool   to communicate with an instructor about coursework</v>
      </c>
      <c r="F897" t="s">
        <v>386</v>
      </c>
      <c r="G897">
        <v>3</v>
      </c>
      <c r="H897" t="s">
        <v>634</v>
      </c>
      <c r="I897" t="s">
        <v>269</v>
      </c>
      <c r="J897" t="s">
        <v>405</v>
      </c>
      <c r="K897" t="s">
        <v>69</v>
      </c>
      <c r="L897" t="s">
        <v>582</v>
      </c>
      <c r="M897">
        <v>15.731014224483532</v>
      </c>
    </row>
    <row r="898" spans="1:13" x14ac:dyDescent="0.25">
      <c r="A898" t="s">
        <v>360</v>
      </c>
      <c r="B898" t="s">
        <v>807</v>
      </c>
      <c r="C898" t="s">
        <v>300</v>
      </c>
      <c r="D898" t="s">
        <v>574</v>
      </c>
      <c r="E898" t="str">
        <f t="shared" si="13"/>
        <v>In first three weeks of first term at this college, how often did you:Use an electronic tool   to communicate with an instructor about coursework</v>
      </c>
      <c r="F898" t="s">
        <v>386</v>
      </c>
      <c r="G898">
        <v>4</v>
      </c>
      <c r="H898" t="s">
        <v>635</v>
      </c>
      <c r="I898" t="s">
        <v>270</v>
      </c>
      <c r="J898" t="s">
        <v>405</v>
      </c>
      <c r="K898" t="s">
        <v>69</v>
      </c>
      <c r="L898" t="s">
        <v>582</v>
      </c>
      <c r="M898">
        <v>13.023283476700025</v>
      </c>
    </row>
    <row r="899" spans="1:13" x14ac:dyDescent="0.25">
      <c r="A899" t="s">
        <v>360</v>
      </c>
      <c r="B899" t="s">
        <v>807</v>
      </c>
      <c r="C899" t="s">
        <v>300</v>
      </c>
      <c r="D899" t="s">
        <v>354</v>
      </c>
      <c r="E899" t="str">
        <f t="shared" ref="E899:E962" si="14">_xlfn.CONCAT(B899,D899)</f>
        <v>In first three weeks of first term at this college, how often did you:Discuss an assignment or grade with an instructor</v>
      </c>
      <c r="F899" t="s">
        <v>386</v>
      </c>
      <c r="G899">
        <v>1</v>
      </c>
      <c r="H899" t="s">
        <v>632</v>
      </c>
      <c r="I899" t="s">
        <v>267</v>
      </c>
      <c r="J899" t="s">
        <v>405</v>
      </c>
      <c r="K899" t="s">
        <v>70</v>
      </c>
      <c r="L899" t="s">
        <v>582</v>
      </c>
      <c r="M899">
        <v>22.322773856778493</v>
      </c>
    </row>
    <row r="900" spans="1:13" x14ac:dyDescent="0.25">
      <c r="A900" t="s">
        <v>360</v>
      </c>
      <c r="B900" t="s">
        <v>807</v>
      </c>
      <c r="C900" t="s">
        <v>300</v>
      </c>
      <c r="D900" t="s">
        <v>354</v>
      </c>
      <c r="E900" t="str">
        <f t="shared" si="14"/>
        <v>In first three weeks of first term at this college, how often did you:Discuss an assignment or grade with an instructor</v>
      </c>
      <c r="F900" t="s">
        <v>386</v>
      </c>
      <c r="G900">
        <v>2</v>
      </c>
      <c r="H900" t="s">
        <v>633</v>
      </c>
      <c r="I900" t="s">
        <v>268</v>
      </c>
      <c r="J900" t="s">
        <v>405</v>
      </c>
      <c r="K900" t="s">
        <v>70</v>
      </c>
      <c r="L900" t="s">
        <v>582</v>
      </c>
      <c r="M900">
        <v>8.8477582662693965</v>
      </c>
    </row>
    <row r="901" spans="1:13" x14ac:dyDescent="0.25">
      <c r="A901" t="s">
        <v>360</v>
      </c>
      <c r="B901" t="s">
        <v>807</v>
      </c>
      <c r="C901" t="s">
        <v>300</v>
      </c>
      <c r="D901" t="s">
        <v>354</v>
      </c>
      <c r="E901" t="str">
        <f t="shared" si="14"/>
        <v>In first three weeks of first term at this college, how often did you:Discuss an assignment or grade with an instructor</v>
      </c>
      <c r="F901" t="s">
        <v>386</v>
      </c>
      <c r="G901">
        <v>3</v>
      </c>
      <c r="H901" t="s">
        <v>634</v>
      </c>
      <c r="I901" t="s">
        <v>269</v>
      </c>
      <c r="J901" t="s">
        <v>405</v>
      </c>
      <c r="K901" t="s">
        <v>70</v>
      </c>
      <c r="L901" t="s">
        <v>582</v>
      </c>
      <c r="M901">
        <v>5.7820463326833158</v>
      </c>
    </row>
    <row r="902" spans="1:13" x14ac:dyDescent="0.25">
      <c r="A902" t="s">
        <v>360</v>
      </c>
      <c r="B902" t="s">
        <v>807</v>
      </c>
      <c r="C902" t="s">
        <v>300</v>
      </c>
      <c r="D902" t="s">
        <v>354</v>
      </c>
      <c r="E902" t="str">
        <f t="shared" si="14"/>
        <v>In first three weeks of first term at this college, how often did you:Discuss an assignment or grade with an instructor</v>
      </c>
      <c r="F902" t="s">
        <v>386</v>
      </c>
      <c r="G902">
        <v>4</v>
      </c>
      <c r="H902" t="s">
        <v>635</v>
      </c>
      <c r="I902" t="s">
        <v>270</v>
      </c>
      <c r="J902" t="s">
        <v>405</v>
      </c>
      <c r="K902" t="s">
        <v>70</v>
      </c>
      <c r="L902" t="s">
        <v>582</v>
      </c>
      <c r="M902">
        <v>5.0474215442687971</v>
      </c>
    </row>
    <row r="903" spans="1:13" x14ac:dyDescent="0.25">
      <c r="A903" t="s">
        <v>360</v>
      </c>
      <c r="B903" t="s">
        <v>789</v>
      </c>
      <c r="C903" t="s">
        <v>300</v>
      </c>
      <c r="D903" t="s">
        <v>355</v>
      </c>
      <c r="E903" t="str">
        <f t="shared" si="14"/>
        <v>During the first three weeks of first term at this college, about how often did you do the following?Ask for help from an instructor regarding questions or problems related to a class</v>
      </c>
      <c r="F903" t="s">
        <v>386</v>
      </c>
      <c r="G903">
        <v>1</v>
      </c>
      <c r="H903" t="s">
        <v>632</v>
      </c>
      <c r="I903" t="s">
        <v>267</v>
      </c>
      <c r="J903" t="s">
        <v>405</v>
      </c>
      <c r="K903" t="s">
        <v>71</v>
      </c>
      <c r="L903" t="s">
        <v>582</v>
      </c>
      <c r="M903">
        <v>10.133114901227112</v>
      </c>
    </row>
    <row r="904" spans="1:13" x14ac:dyDescent="0.25">
      <c r="A904" t="s">
        <v>360</v>
      </c>
      <c r="B904" t="s">
        <v>789</v>
      </c>
      <c r="C904" t="s">
        <v>300</v>
      </c>
      <c r="D904" t="s">
        <v>355</v>
      </c>
      <c r="E904" t="str">
        <f t="shared" si="14"/>
        <v>During the first three weeks of first term at this college, about how often did you do the following?Ask for help from an instructor regarding questions or problems related to a class</v>
      </c>
      <c r="F904" t="s">
        <v>386</v>
      </c>
      <c r="G904">
        <v>2</v>
      </c>
      <c r="H904" t="s">
        <v>633</v>
      </c>
      <c r="I904" t="s">
        <v>268</v>
      </c>
      <c r="J904" t="s">
        <v>405</v>
      </c>
      <c r="K904" t="s">
        <v>71</v>
      </c>
      <c r="L904" t="s">
        <v>582</v>
      </c>
      <c r="M904">
        <v>9.7892402390214759</v>
      </c>
    </row>
    <row r="905" spans="1:13" x14ac:dyDescent="0.25">
      <c r="A905" t="s">
        <v>360</v>
      </c>
      <c r="B905" t="s">
        <v>789</v>
      </c>
      <c r="C905" t="s">
        <v>300</v>
      </c>
      <c r="D905" t="s">
        <v>355</v>
      </c>
      <c r="E905" t="str">
        <f t="shared" si="14"/>
        <v>During the first three weeks of first term at this college, about how often did you do the following?Ask for help from an instructor regarding questions or problems related to a class</v>
      </c>
      <c r="F905" t="s">
        <v>386</v>
      </c>
      <c r="G905">
        <v>3</v>
      </c>
      <c r="H905" t="s">
        <v>634</v>
      </c>
      <c r="I905" t="s">
        <v>269</v>
      </c>
      <c r="J905" t="s">
        <v>405</v>
      </c>
      <c r="K905" t="s">
        <v>71</v>
      </c>
      <c r="L905" t="s">
        <v>582</v>
      </c>
      <c r="M905">
        <v>17.434825897732861</v>
      </c>
    </row>
    <row r="906" spans="1:13" x14ac:dyDescent="0.25">
      <c r="A906" t="s">
        <v>360</v>
      </c>
      <c r="B906" t="s">
        <v>789</v>
      </c>
      <c r="C906" t="s">
        <v>300</v>
      </c>
      <c r="D906" t="s">
        <v>355</v>
      </c>
      <c r="E906" t="str">
        <f t="shared" si="14"/>
        <v>During the first three weeks of first term at this college, about how often did you do the following?Ask for help from an instructor regarding questions or problems related to a class</v>
      </c>
      <c r="F906" t="s">
        <v>386</v>
      </c>
      <c r="G906">
        <v>4</v>
      </c>
      <c r="H906" t="s">
        <v>635</v>
      </c>
      <c r="I906" t="s">
        <v>270</v>
      </c>
      <c r="J906" t="s">
        <v>405</v>
      </c>
      <c r="K906" t="s">
        <v>71</v>
      </c>
      <c r="L906" t="s">
        <v>582</v>
      </c>
      <c r="M906">
        <v>4.6428189620185503</v>
      </c>
    </row>
    <row r="907" spans="1:13" x14ac:dyDescent="0.25">
      <c r="A907" t="s">
        <v>360</v>
      </c>
      <c r="B907" t="s">
        <v>807</v>
      </c>
      <c r="C907" t="s">
        <v>300</v>
      </c>
      <c r="D907" t="s">
        <v>356</v>
      </c>
      <c r="E907" t="str">
        <f t="shared" si="14"/>
        <v>In first three weeks of first term at this college, how often did you:Receive prompt written or oral feedback from instructors on your performance</v>
      </c>
      <c r="F907" t="s">
        <v>386</v>
      </c>
      <c r="G907">
        <v>1</v>
      </c>
      <c r="H907" t="s">
        <v>632</v>
      </c>
      <c r="I907" t="s">
        <v>267</v>
      </c>
      <c r="J907" t="s">
        <v>405</v>
      </c>
      <c r="K907" t="s">
        <v>72</v>
      </c>
      <c r="L907" t="s">
        <v>582</v>
      </c>
      <c r="M907">
        <v>6.1869029824891362</v>
      </c>
    </row>
    <row r="908" spans="1:13" x14ac:dyDescent="0.25">
      <c r="A908" t="s">
        <v>360</v>
      </c>
      <c r="B908" t="s">
        <v>807</v>
      </c>
      <c r="C908" t="s">
        <v>300</v>
      </c>
      <c r="D908" t="s">
        <v>356</v>
      </c>
      <c r="E908" t="str">
        <f t="shared" si="14"/>
        <v>In first three weeks of first term at this college, how often did you:Receive prompt written or oral feedback from instructors on your performance</v>
      </c>
      <c r="F908" t="s">
        <v>386</v>
      </c>
      <c r="G908">
        <v>2</v>
      </c>
      <c r="H908" t="s">
        <v>633</v>
      </c>
      <c r="I908" t="s">
        <v>268</v>
      </c>
      <c r="J908" t="s">
        <v>405</v>
      </c>
      <c r="K908" t="s">
        <v>72</v>
      </c>
      <c r="L908" t="s">
        <v>582</v>
      </c>
      <c r="M908">
        <v>8.2590086745922537</v>
      </c>
    </row>
    <row r="909" spans="1:13" x14ac:dyDescent="0.25">
      <c r="A909" t="s">
        <v>360</v>
      </c>
      <c r="B909" t="s">
        <v>807</v>
      </c>
      <c r="C909" t="s">
        <v>300</v>
      </c>
      <c r="D909" t="s">
        <v>356</v>
      </c>
      <c r="E909" t="str">
        <f t="shared" si="14"/>
        <v>In first three weeks of first term at this college, how often did you:Receive prompt written or oral feedback from instructors on your performance</v>
      </c>
      <c r="F909" t="s">
        <v>386</v>
      </c>
      <c r="G909">
        <v>3</v>
      </c>
      <c r="H909" t="s">
        <v>634</v>
      </c>
      <c r="I909" t="s">
        <v>269</v>
      </c>
      <c r="J909" t="s">
        <v>405</v>
      </c>
      <c r="K909" t="s">
        <v>72</v>
      </c>
      <c r="L909" t="s">
        <v>582</v>
      </c>
      <c r="M909">
        <v>18.169704753702952</v>
      </c>
    </row>
    <row r="910" spans="1:13" x14ac:dyDescent="0.25">
      <c r="A910" t="s">
        <v>360</v>
      </c>
      <c r="B910" t="s">
        <v>807</v>
      </c>
      <c r="C910" t="s">
        <v>300</v>
      </c>
      <c r="D910" t="s">
        <v>356</v>
      </c>
      <c r="E910" t="str">
        <f t="shared" si="14"/>
        <v>In first three weeks of first term at this college, how often did you:Receive prompt written or oral feedback from instructors on your performance</v>
      </c>
      <c r="F910" t="s">
        <v>386</v>
      </c>
      <c r="G910">
        <v>4</v>
      </c>
      <c r="H910" t="s">
        <v>635</v>
      </c>
      <c r="I910" t="s">
        <v>270</v>
      </c>
      <c r="J910" t="s">
        <v>405</v>
      </c>
      <c r="K910" t="s">
        <v>72</v>
      </c>
      <c r="L910" t="s">
        <v>582</v>
      </c>
      <c r="M910">
        <v>9.3843835892156591</v>
      </c>
    </row>
    <row r="911" spans="1:13" x14ac:dyDescent="0.25">
      <c r="A911" t="s">
        <v>360</v>
      </c>
      <c r="B911" t="s">
        <v>807</v>
      </c>
      <c r="C911" t="s">
        <v>300</v>
      </c>
      <c r="D911" t="s">
        <v>357</v>
      </c>
      <c r="E911" t="str">
        <f t="shared" si="14"/>
        <v>In first three weeks of first term at this college, how often did you:Receive grades or points on assignments, quizzes, tests, or papers, etc.</v>
      </c>
      <c r="F911" t="s">
        <v>386</v>
      </c>
      <c r="G911">
        <v>1</v>
      </c>
      <c r="H911" t="s">
        <v>632</v>
      </c>
      <c r="I911" t="s">
        <v>267</v>
      </c>
      <c r="J911" t="s">
        <v>405</v>
      </c>
      <c r="K911" t="s">
        <v>73</v>
      </c>
      <c r="L911" t="s">
        <v>582</v>
      </c>
      <c r="M911">
        <v>1.7889589499420924</v>
      </c>
    </row>
    <row r="912" spans="1:13" x14ac:dyDescent="0.25">
      <c r="A912" t="s">
        <v>360</v>
      </c>
      <c r="B912" t="s">
        <v>807</v>
      </c>
      <c r="C912" t="s">
        <v>300</v>
      </c>
      <c r="D912" t="s">
        <v>357</v>
      </c>
      <c r="E912" t="str">
        <f t="shared" si="14"/>
        <v>In first three weeks of first term at this college, how often did you:Receive grades or points on assignments, quizzes, tests, or papers, etc.</v>
      </c>
      <c r="F912" t="s">
        <v>386</v>
      </c>
      <c r="G912">
        <v>2</v>
      </c>
      <c r="H912" t="s">
        <v>633</v>
      </c>
      <c r="I912" t="s">
        <v>268</v>
      </c>
      <c r="J912" t="s">
        <v>405</v>
      </c>
      <c r="K912" t="s">
        <v>73</v>
      </c>
      <c r="L912" t="s">
        <v>582</v>
      </c>
      <c r="M912">
        <v>0</v>
      </c>
    </row>
    <row r="913" spans="1:13" x14ac:dyDescent="0.25">
      <c r="A913" t="s">
        <v>360</v>
      </c>
      <c r="B913" t="s">
        <v>807</v>
      </c>
      <c r="C913" t="s">
        <v>300</v>
      </c>
      <c r="D913" t="s">
        <v>357</v>
      </c>
      <c r="E913" t="str">
        <f t="shared" si="14"/>
        <v>In first three weeks of first term at this college, how often did you:Receive grades or points on assignments, quizzes, tests, or papers, etc.</v>
      </c>
      <c r="F913" t="s">
        <v>386</v>
      </c>
      <c r="G913">
        <v>3</v>
      </c>
      <c r="H913" t="s">
        <v>634</v>
      </c>
      <c r="I913" t="s">
        <v>269</v>
      </c>
      <c r="J913" t="s">
        <v>405</v>
      </c>
      <c r="K913" t="s">
        <v>73</v>
      </c>
      <c r="L913" t="s">
        <v>582</v>
      </c>
      <c r="M913">
        <v>6.2859027152232674</v>
      </c>
    </row>
    <row r="914" spans="1:13" x14ac:dyDescent="0.25">
      <c r="A914" t="s">
        <v>360</v>
      </c>
      <c r="B914" t="s">
        <v>807</v>
      </c>
      <c r="C914" t="s">
        <v>300</v>
      </c>
      <c r="D914" t="s">
        <v>357</v>
      </c>
      <c r="E914" t="str">
        <f t="shared" si="14"/>
        <v>In first three weeks of first term at this college, how often did you:Receive grades or points on assignments, quizzes, tests, or papers, etc.</v>
      </c>
      <c r="F914" t="s">
        <v>386</v>
      </c>
      <c r="G914">
        <v>4</v>
      </c>
      <c r="H914" t="s">
        <v>635</v>
      </c>
      <c r="I914" t="s">
        <v>270</v>
      </c>
      <c r="J914" t="s">
        <v>405</v>
      </c>
      <c r="K914" t="s">
        <v>73</v>
      </c>
      <c r="L914" t="s">
        <v>582</v>
      </c>
      <c r="M914">
        <v>33.925138334834656</v>
      </c>
    </row>
    <row r="915" spans="1:13" x14ac:dyDescent="0.25">
      <c r="A915" t="s">
        <v>360</v>
      </c>
      <c r="B915" t="s">
        <v>807</v>
      </c>
      <c r="C915" t="s">
        <v>300</v>
      </c>
      <c r="D915" t="s">
        <v>358</v>
      </c>
      <c r="E915" t="str">
        <f t="shared" si="14"/>
        <v>In first three weeks of first term at this college, how often did you:Discuss ideas from your readings or classes with instructors outside of class</v>
      </c>
      <c r="F915" t="s">
        <v>386</v>
      </c>
      <c r="G915">
        <v>1</v>
      </c>
      <c r="H915" t="s">
        <v>632</v>
      </c>
      <c r="I915" t="s">
        <v>267</v>
      </c>
      <c r="J915" t="s">
        <v>405</v>
      </c>
      <c r="K915" t="s">
        <v>74</v>
      </c>
      <c r="L915" t="s">
        <v>582</v>
      </c>
      <c r="M915">
        <v>23.486420584091416</v>
      </c>
    </row>
    <row r="916" spans="1:13" x14ac:dyDescent="0.25">
      <c r="A916" t="s">
        <v>360</v>
      </c>
      <c r="B916" t="s">
        <v>807</v>
      </c>
      <c r="C916" t="s">
        <v>300</v>
      </c>
      <c r="D916" t="s">
        <v>358</v>
      </c>
      <c r="E916" t="str">
        <f t="shared" si="14"/>
        <v>In first three weeks of first term at this college, how often did you:Discuss ideas from your readings or classes with instructors outside of class</v>
      </c>
      <c r="F916" t="s">
        <v>386</v>
      </c>
      <c r="G916">
        <v>2</v>
      </c>
      <c r="H916" t="s">
        <v>633</v>
      </c>
      <c r="I916" t="s">
        <v>268</v>
      </c>
      <c r="J916" t="s">
        <v>405</v>
      </c>
      <c r="K916" t="s">
        <v>74</v>
      </c>
      <c r="L916" t="s">
        <v>582</v>
      </c>
      <c r="M916">
        <v>10.108695544578957</v>
      </c>
    </row>
    <row r="917" spans="1:13" x14ac:dyDescent="0.25">
      <c r="A917" t="s">
        <v>360</v>
      </c>
      <c r="B917" t="s">
        <v>807</v>
      </c>
      <c r="C917" t="s">
        <v>300</v>
      </c>
      <c r="D917" t="s">
        <v>358</v>
      </c>
      <c r="E917" t="str">
        <f t="shared" si="14"/>
        <v>In first three weeks of first term at this college, how often did you:Discuss ideas from your readings or classes with instructors outside of class</v>
      </c>
      <c r="F917" t="s">
        <v>386</v>
      </c>
      <c r="G917">
        <v>3</v>
      </c>
      <c r="H917" t="s">
        <v>634</v>
      </c>
      <c r="I917" t="s">
        <v>269</v>
      </c>
      <c r="J917" t="s">
        <v>405</v>
      </c>
      <c r="K917" t="s">
        <v>74</v>
      </c>
      <c r="L917" t="s">
        <v>582</v>
      </c>
      <c r="M917">
        <v>6.7756525741662799</v>
      </c>
    </row>
    <row r="918" spans="1:13" x14ac:dyDescent="0.25">
      <c r="A918" t="s">
        <v>360</v>
      </c>
      <c r="B918" t="s">
        <v>807</v>
      </c>
      <c r="C918" t="s">
        <v>300</v>
      </c>
      <c r="D918" t="s">
        <v>358</v>
      </c>
      <c r="E918" t="str">
        <f t="shared" si="14"/>
        <v>In first three weeks of first term at this college, how often did you:Discuss ideas from your readings or classes with instructors outside of class</v>
      </c>
      <c r="F918" t="s">
        <v>386</v>
      </c>
      <c r="G918">
        <v>4</v>
      </c>
      <c r="H918" t="s">
        <v>635</v>
      </c>
      <c r="I918" t="s">
        <v>270</v>
      </c>
      <c r="J918" t="s">
        <v>405</v>
      </c>
      <c r="K918" t="s">
        <v>74</v>
      </c>
      <c r="L918" t="s">
        <v>582</v>
      </c>
      <c r="M918">
        <v>1.6292312971633522</v>
      </c>
    </row>
    <row r="919" spans="1:13" x14ac:dyDescent="0.25">
      <c r="A919" t="s">
        <v>360</v>
      </c>
      <c r="B919" t="s">
        <v>807</v>
      </c>
      <c r="C919" t="s">
        <v>300</v>
      </c>
      <c r="D919" t="s">
        <v>575</v>
      </c>
      <c r="E919" t="str">
        <f t="shared" si="14"/>
        <v>In first three weeks of first term at this college, how often did you:Discuss ideas from your readings or classes with others   outside of class</v>
      </c>
      <c r="F919" t="s">
        <v>386</v>
      </c>
      <c r="G919">
        <v>1</v>
      </c>
      <c r="H919" t="s">
        <v>632</v>
      </c>
      <c r="I919" t="s">
        <v>267</v>
      </c>
      <c r="J919" t="s">
        <v>405</v>
      </c>
      <c r="K919" t="s">
        <v>75</v>
      </c>
      <c r="L919" t="s">
        <v>582</v>
      </c>
      <c r="M919">
        <v>15.830268024773233</v>
      </c>
    </row>
    <row r="920" spans="1:13" x14ac:dyDescent="0.25">
      <c r="A920" t="s">
        <v>360</v>
      </c>
      <c r="B920" t="s">
        <v>807</v>
      </c>
      <c r="C920" t="s">
        <v>300</v>
      </c>
      <c r="D920" t="s">
        <v>575</v>
      </c>
      <c r="E920" t="str">
        <f t="shared" si="14"/>
        <v>In first three weeks of first term at this college, how often did you:Discuss ideas from your readings or classes with others   outside of class</v>
      </c>
      <c r="F920" t="s">
        <v>386</v>
      </c>
      <c r="G920">
        <v>2</v>
      </c>
      <c r="H920" t="s">
        <v>633</v>
      </c>
      <c r="I920" t="s">
        <v>268</v>
      </c>
      <c r="J920" t="s">
        <v>405</v>
      </c>
      <c r="K920" t="s">
        <v>75</v>
      </c>
      <c r="L920" t="s">
        <v>582</v>
      </c>
      <c r="M920">
        <v>8.7107407884013206</v>
      </c>
    </row>
    <row r="921" spans="1:13" x14ac:dyDescent="0.25">
      <c r="A921" t="s">
        <v>360</v>
      </c>
      <c r="B921" t="s">
        <v>807</v>
      </c>
      <c r="C921" t="s">
        <v>300</v>
      </c>
      <c r="D921" t="s">
        <v>575</v>
      </c>
      <c r="E921" t="str">
        <f t="shared" si="14"/>
        <v>In first three weeks of first term at this college, how often did you:Discuss ideas from your readings or classes with others   outside of class</v>
      </c>
      <c r="F921" t="s">
        <v>386</v>
      </c>
      <c r="G921">
        <v>3</v>
      </c>
      <c r="H921" t="s">
        <v>634</v>
      </c>
      <c r="I921" t="s">
        <v>269</v>
      </c>
      <c r="J921" t="s">
        <v>405</v>
      </c>
      <c r="K921" t="s">
        <v>75</v>
      </c>
      <c r="L921" t="s">
        <v>582</v>
      </c>
      <c r="M921">
        <v>13.061301221833974</v>
      </c>
    </row>
    <row r="922" spans="1:13" x14ac:dyDescent="0.25">
      <c r="A922" t="s">
        <v>360</v>
      </c>
      <c r="B922" t="s">
        <v>807</v>
      </c>
      <c r="C922" t="s">
        <v>300</v>
      </c>
      <c r="D922" t="s">
        <v>575</v>
      </c>
      <c r="E922" t="str">
        <f t="shared" si="14"/>
        <v>In first three weeks of first term at this college, how often did you:Discuss ideas from your readings or classes with others   outside of class</v>
      </c>
      <c r="F922" t="s">
        <v>386</v>
      </c>
      <c r="G922">
        <v>4</v>
      </c>
      <c r="H922" t="s">
        <v>635</v>
      </c>
      <c r="I922" t="s">
        <v>270</v>
      </c>
      <c r="J922" t="s">
        <v>405</v>
      </c>
      <c r="K922" t="s">
        <v>75</v>
      </c>
      <c r="L922" t="s">
        <v>582</v>
      </c>
      <c r="M922">
        <v>4.3976899649914705</v>
      </c>
    </row>
    <row r="923" spans="1:13" x14ac:dyDescent="0.25">
      <c r="A923" t="s">
        <v>360</v>
      </c>
      <c r="B923" t="s">
        <v>807</v>
      </c>
      <c r="C923" t="s">
        <v>300</v>
      </c>
      <c r="D923" t="s">
        <v>359</v>
      </c>
      <c r="E923" t="str">
        <f t="shared" si="14"/>
        <v>In first three weeks of first term at this college, how often did you:Skip class</v>
      </c>
      <c r="F923" t="s">
        <v>386</v>
      </c>
      <c r="G923">
        <v>1</v>
      </c>
      <c r="H923" t="s">
        <v>632</v>
      </c>
      <c r="I923" t="s">
        <v>267</v>
      </c>
      <c r="J923" t="s">
        <v>405</v>
      </c>
      <c r="K923" t="s">
        <v>76</v>
      </c>
      <c r="L923" t="s">
        <v>582</v>
      </c>
      <c r="M923">
        <v>38.33693482342305</v>
      </c>
    </row>
    <row r="924" spans="1:13" x14ac:dyDescent="0.25">
      <c r="A924" t="s">
        <v>360</v>
      </c>
      <c r="B924" t="s">
        <v>807</v>
      </c>
      <c r="C924" t="s">
        <v>300</v>
      </c>
      <c r="D924" t="s">
        <v>359</v>
      </c>
      <c r="E924" t="str">
        <f t="shared" si="14"/>
        <v>In first three weeks of first term at this college, how often did you:Skip class</v>
      </c>
      <c r="F924" t="s">
        <v>386</v>
      </c>
      <c r="G924">
        <v>2</v>
      </c>
      <c r="H924" t="s">
        <v>633</v>
      </c>
      <c r="I924" t="s">
        <v>268</v>
      </c>
      <c r="J924" t="s">
        <v>405</v>
      </c>
      <c r="K924" t="s">
        <v>76</v>
      </c>
      <c r="L924" t="s">
        <v>582</v>
      </c>
      <c r="M924">
        <v>2.2787088088851055</v>
      </c>
    </row>
    <row r="925" spans="1:13" x14ac:dyDescent="0.25">
      <c r="A925" t="s">
        <v>360</v>
      </c>
      <c r="B925" t="s">
        <v>807</v>
      </c>
      <c r="C925" t="s">
        <v>300</v>
      </c>
      <c r="D925" t="s">
        <v>359</v>
      </c>
      <c r="E925" t="str">
        <f t="shared" si="14"/>
        <v>In first three weeks of first term at this college, how often did you:Skip class</v>
      </c>
      <c r="F925" t="s">
        <v>386</v>
      </c>
      <c r="G925">
        <v>3</v>
      </c>
      <c r="H925" t="s">
        <v>634</v>
      </c>
      <c r="I925" t="s">
        <v>269</v>
      </c>
      <c r="J925" t="s">
        <v>405</v>
      </c>
      <c r="K925" t="s">
        <v>76</v>
      </c>
      <c r="L925" t="s">
        <v>582</v>
      </c>
      <c r="M925">
        <v>1.3843563676918458</v>
      </c>
    </row>
    <row r="926" spans="1:13" x14ac:dyDescent="0.25">
      <c r="A926" t="s">
        <v>360</v>
      </c>
      <c r="B926" t="s">
        <v>807</v>
      </c>
      <c r="C926" t="s">
        <v>300</v>
      </c>
      <c r="D926" t="s">
        <v>359</v>
      </c>
      <c r="E926" t="str">
        <f t="shared" si="14"/>
        <v>In first three weeks of first term at this college, how often did you:Skip class</v>
      </c>
      <c r="F926" t="s">
        <v>386</v>
      </c>
      <c r="G926">
        <v>4</v>
      </c>
      <c r="H926" t="s">
        <v>635</v>
      </c>
      <c r="I926" t="s">
        <v>270</v>
      </c>
      <c r="J926" t="s">
        <v>405</v>
      </c>
      <c r="K926" t="s">
        <v>76</v>
      </c>
      <c r="L926" t="s">
        <v>582</v>
      </c>
      <c r="M926">
        <v>0</v>
      </c>
    </row>
    <row r="927" spans="1:13" x14ac:dyDescent="0.25">
      <c r="A927" t="s">
        <v>407</v>
      </c>
      <c r="B927" t="s">
        <v>802</v>
      </c>
      <c r="C927" t="s">
        <v>300</v>
      </c>
      <c r="D927" t="s">
        <v>539</v>
      </c>
      <c r="E927" t="str">
        <f t="shared" si="14"/>
        <v>Consider your experiences with the first three weeks of your first term: Did you know about the following services?Academic advising/planning</v>
      </c>
      <c r="F927" t="s">
        <v>813</v>
      </c>
      <c r="G927">
        <v>1</v>
      </c>
      <c r="H927" t="s">
        <v>588</v>
      </c>
      <c r="I927" t="s">
        <v>185</v>
      </c>
      <c r="J927" t="s">
        <v>406</v>
      </c>
      <c r="K927" t="s">
        <v>77</v>
      </c>
      <c r="L927" t="s">
        <v>582</v>
      </c>
      <c r="M927">
        <v>37.442328314674221</v>
      </c>
    </row>
    <row r="928" spans="1:13" x14ac:dyDescent="0.25">
      <c r="A928" t="s">
        <v>407</v>
      </c>
      <c r="B928" t="s">
        <v>802</v>
      </c>
      <c r="C928" t="s">
        <v>300</v>
      </c>
      <c r="D928" t="s">
        <v>539</v>
      </c>
      <c r="E928" t="str">
        <f t="shared" si="14"/>
        <v>Consider your experiences with the first three weeks of your first term: Did you know about the following services?Academic advising/planning</v>
      </c>
      <c r="F928" t="s">
        <v>813</v>
      </c>
      <c r="G928">
        <v>2</v>
      </c>
      <c r="H928" t="s">
        <v>589</v>
      </c>
      <c r="I928" t="s">
        <v>186</v>
      </c>
      <c r="J928" t="s">
        <v>406</v>
      </c>
      <c r="K928" t="s">
        <v>77</v>
      </c>
      <c r="L928" t="s">
        <v>582</v>
      </c>
      <c r="M928">
        <v>3.1733153176339384</v>
      </c>
    </row>
    <row r="929" spans="1:13" x14ac:dyDescent="0.25">
      <c r="A929" t="s">
        <v>407</v>
      </c>
      <c r="B929" t="s">
        <v>802</v>
      </c>
      <c r="C929" t="s">
        <v>300</v>
      </c>
      <c r="D929" t="s">
        <v>540</v>
      </c>
      <c r="E929" t="str">
        <f t="shared" si="14"/>
        <v>Consider your experiences with the first three weeks of your first term: Did you know about the following services?Career counseling</v>
      </c>
      <c r="F929" t="s">
        <v>813</v>
      </c>
      <c r="G929">
        <v>1</v>
      </c>
      <c r="H929" t="s">
        <v>588</v>
      </c>
      <c r="I929" t="s">
        <v>185</v>
      </c>
      <c r="J929" t="s">
        <v>406</v>
      </c>
      <c r="K929" t="s">
        <v>78</v>
      </c>
      <c r="L929" t="s">
        <v>582</v>
      </c>
      <c r="M929">
        <v>34.024138067568778</v>
      </c>
    </row>
    <row r="930" spans="1:13" x14ac:dyDescent="0.25">
      <c r="A930" t="s">
        <v>407</v>
      </c>
      <c r="B930" t="s">
        <v>802</v>
      </c>
      <c r="C930" t="s">
        <v>300</v>
      </c>
      <c r="D930" t="s">
        <v>540</v>
      </c>
      <c r="E930" t="str">
        <f t="shared" si="14"/>
        <v>Consider your experiences with the first three weeks of your first term: Did you know about the following services?Career counseling</v>
      </c>
      <c r="F930" t="s">
        <v>813</v>
      </c>
      <c r="G930">
        <v>2</v>
      </c>
      <c r="H930" t="s">
        <v>589</v>
      </c>
      <c r="I930" t="s">
        <v>186</v>
      </c>
      <c r="J930" t="s">
        <v>406</v>
      </c>
      <c r="K930" t="s">
        <v>78</v>
      </c>
      <c r="L930" t="s">
        <v>582</v>
      </c>
      <c r="M930">
        <v>6.5915055647393821</v>
      </c>
    </row>
    <row r="931" spans="1:13" x14ac:dyDescent="0.25">
      <c r="A931" t="s">
        <v>407</v>
      </c>
      <c r="B931" t="s">
        <v>802</v>
      </c>
      <c r="C931" t="s">
        <v>300</v>
      </c>
      <c r="D931" t="s">
        <v>541</v>
      </c>
      <c r="E931" t="str">
        <f t="shared" si="14"/>
        <v>Consider your experiences with the first three weeks of your first term: Did you know about the following services?Job placement assistance</v>
      </c>
      <c r="F931" t="s">
        <v>813</v>
      </c>
      <c r="G931">
        <v>1</v>
      </c>
      <c r="H931" t="s">
        <v>588</v>
      </c>
      <c r="I931" t="s">
        <v>185</v>
      </c>
      <c r="J931" t="s">
        <v>406</v>
      </c>
      <c r="K931" t="s">
        <v>79</v>
      </c>
      <c r="L931" t="s">
        <v>582</v>
      </c>
      <c r="M931">
        <v>27.102610296665123</v>
      </c>
    </row>
    <row r="932" spans="1:13" x14ac:dyDescent="0.25">
      <c r="A932" t="s">
        <v>407</v>
      </c>
      <c r="B932" t="s">
        <v>802</v>
      </c>
      <c r="C932" t="s">
        <v>300</v>
      </c>
      <c r="D932" t="s">
        <v>541</v>
      </c>
      <c r="E932" t="str">
        <f t="shared" si="14"/>
        <v>Consider your experiences with the first three weeks of your first term: Did you know about the following services?Job placement assistance</v>
      </c>
      <c r="F932" t="s">
        <v>813</v>
      </c>
      <c r="G932">
        <v>2</v>
      </c>
      <c r="H932" t="s">
        <v>589</v>
      </c>
      <c r="I932" t="s">
        <v>186</v>
      </c>
      <c r="J932" t="s">
        <v>406</v>
      </c>
      <c r="K932" t="s">
        <v>79</v>
      </c>
      <c r="L932" t="s">
        <v>582</v>
      </c>
      <c r="M932">
        <v>13.513033335643039</v>
      </c>
    </row>
    <row r="933" spans="1:13" x14ac:dyDescent="0.25">
      <c r="A933" t="s">
        <v>407</v>
      </c>
      <c r="B933" t="s">
        <v>802</v>
      </c>
      <c r="C933" t="s">
        <v>300</v>
      </c>
      <c r="D933" t="s">
        <v>542</v>
      </c>
      <c r="E933" t="str">
        <f t="shared" si="14"/>
        <v>Consider your experiences with the first three weeks of your first term: Did you know about the following services?Face-to-face tutoring</v>
      </c>
      <c r="F933" t="s">
        <v>813</v>
      </c>
      <c r="G933">
        <v>1</v>
      </c>
      <c r="H933" t="s">
        <v>588</v>
      </c>
      <c r="I933" t="s">
        <v>185</v>
      </c>
      <c r="J933" t="s">
        <v>406</v>
      </c>
      <c r="K933" t="s">
        <v>80</v>
      </c>
      <c r="L933" t="s">
        <v>582</v>
      </c>
      <c r="M933">
        <v>34.084865987613391</v>
      </c>
    </row>
    <row r="934" spans="1:13" x14ac:dyDescent="0.25">
      <c r="A934" t="s">
        <v>407</v>
      </c>
      <c r="B934" t="s">
        <v>802</v>
      </c>
      <c r="C934" t="s">
        <v>300</v>
      </c>
      <c r="D934" t="s">
        <v>542</v>
      </c>
      <c r="E934" t="str">
        <f t="shared" si="14"/>
        <v>Consider your experiences with the first three weeks of your first term: Did you know about the following services?Face-to-face tutoring</v>
      </c>
      <c r="F934" t="s">
        <v>813</v>
      </c>
      <c r="G934">
        <v>2</v>
      </c>
      <c r="H934" t="s">
        <v>589</v>
      </c>
      <c r="I934" t="s">
        <v>186</v>
      </c>
      <c r="J934" t="s">
        <v>406</v>
      </c>
      <c r="K934" t="s">
        <v>80</v>
      </c>
      <c r="L934" t="s">
        <v>582</v>
      </c>
      <c r="M934">
        <v>6.5307776446947727</v>
      </c>
    </row>
    <row r="935" spans="1:13" x14ac:dyDescent="0.25">
      <c r="A935" t="s">
        <v>407</v>
      </c>
      <c r="B935" t="s">
        <v>802</v>
      </c>
      <c r="C935" t="s">
        <v>300</v>
      </c>
      <c r="D935" t="s">
        <v>543</v>
      </c>
      <c r="E935" t="str">
        <f t="shared" si="14"/>
        <v>Consider your experiences with the first three weeks of your first term: Did you know about the following services?Online tutoring</v>
      </c>
      <c r="F935" t="s">
        <v>813</v>
      </c>
      <c r="G935">
        <v>1</v>
      </c>
      <c r="H935" t="s">
        <v>588</v>
      </c>
      <c r="I935" t="s">
        <v>185</v>
      </c>
      <c r="J935" t="s">
        <v>406</v>
      </c>
      <c r="K935" t="s">
        <v>81</v>
      </c>
      <c r="L935" t="s">
        <v>582</v>
      </c>
      <c r="M935">
        <v>35.469222355305234</v>
      </c>
    </row>
    <row r="936" spans="1:13" x14ac:dyDescent="0.25">
      <c r="A936" t="s">
        <v>407</v>
      </c>
      <c r="B936" t="s">
        <v>802</v>
      </c>
      <c r="C936" t="s">
        <v>300</v>
      </c>
      <c r="D936" t="s">
        <v>543</v>
      </c>
      <c r="E936" t="str">
        <f t="shared" si="14"/>
        <v>Consider your experiences with the first three weeks of your first term: Did you know about the following services?Online tutoring</v>
      </c>
      <c r="F936" t="s">
        <v>813</v>
      </c>
      <c r="G936">
        <v>2</v>
      </c>
      <c r="H936" t="s">
        <v>589</v>
      </c>
      <c r="I936" t="s">
        <v>186</v>
      </c>
      <c r="J936" t="s">
        <v>406</v>
      </c>
      <c r="K936" t="s">
        <v>81</v>
      </c>
      <c r="L936" t="s">
        <v>582</v>
      </c>
      <c r="M936">
        <v>5.1464212770029274</v>
      </c>
    </row>
    <row r="937" spans="1:13" x14ac:dyDescent="0.25">
      <c r="A937" t="s">
        <v>407</v>
      </c>
      <c r="B937" t="s">
        <v>802</v>
      </c>
      <c r="C937" t="s">
        <v>300</v>
      </c>
      <c r="D937" t="s">
        <v>544</v>
      </c>
      <c r="E937" t="str">
        <f t="shared" si="14"/>
        <v>Consider your experiences with the first three weeks of your first term: Did you know about the following services?Writing, math, or other skill lab</v>
      </c>
      <c r="F937" t="s">
        <v>813</v>
      </c>
      <c r="G937">
        <v>1</v>
      </c>
      <c r="H937" t="s">
        <v>588</v>
      </c>
      <c r="I937" t="s">
        <v>185</v>
      </c>
      <c r="J937" t="s">
        <v>406</v>
      </c>
      <c r="K937" t="s">
        <v>82</v>
      </c>
      <c r="L937" t="s">
        <v>582</v>
      </c>
      <c r="M937">
        <v>33.595116128670377</v>
      </c>
    </row>
    <row r="938" spans="1:13" x14ac:dyDescent="0.25">
      <c r="A938" t="s">
        <v>407</v>
      </c>
      <c r="B938" t="s">
        <v>802</v>
      </c>
      <c r="C938" t="s">
        <v>300</v>
      </c>
      <c r="D938" t="s">
        <v>544</v>
      </c>
      <c r="E938" t="str">
        <f t="shared" si="14"/>
        <v>Consider your experiences with the first three weeks of your first term: Did you know about the following services?Writing, math, or other skill lab</v>
      </c>
      <c r="F938" t="s">
        <v>813</v>
      </c>
      <c r="G938">
        <v>2</v>
      </c>
      <c r="H938" t="s">
        <v>589</v>
      </c>
      <c r="I938" t="s">
        <v>186</v>
      </c>
      <c r="J938" t="s">
        <v>406</v>
      </c>
      <c r="K938" t="s">
        <v>82</v>
      </c>
      <c r="L938" t="s">
        <v>582</v>
      </c>
      <c r="M938">
        <v>7.0205275036377852</v>
      </c>
    </row>
    <row r="939" spans="1:13" x14ac:dyDescent="0.25">
      <c r="A939" t="s">
        <v>407</v>
      </c>
      <c r="B939" t="s">
        <v>802</v>
      </c>
      <c r="C939" t="s">
        <v>300</v>
      </c>
      <c r="D939" t="s">
        <v>545</v>
      </c>
      <c r="E939" t="str">
        <f t="shared" si="14"/>
        <v>Consider your experiences with the first three weeks of your first term: Did you know about the following services?Financial assistance advising</v>
      </c>
      <c r="F939" t="s">
        <v>813</v>
      </c>
      <c r="G939">
        <v>1</v>
      </c>
      <c r="H939" t="s">
        <v>588</v>
      </c>
      <c r="I939" t="s">
        <v>185</v>
      </c>
      <c r="J939" t="s">
        <v>406</v>
      </c>
      <c r="K939" t="s">
        <v>83</v>
      </c>
      <c r="L939" t="s">
        <v>582</v>
      </c>
      <c r="M939">
        <v>39.231287264616313</v>
      </c>
    </row>
    <row r="940" spans="1:13" x14ac:dyDescent="0.25">
      <c r="A940" t="s">
        <v>407</v>
      </c>
      <c r="B940" t="s">
        <v>802</v>
      </c>
      <c r="C940" t="s">
        <v>300</v>
      </c>
      <c r="D940" t="s">
        <v>545</v>
      </c>
      <c r="E940" t="str">
        <f t="shared" si="14"/>
        <v>Consider your experiences with the first three weeks of your first term: Did you know about the following services?Financial assistance advising</v>
      </c>
      <c r="F940" t="s">
        <v>813</v>
      </c>
      <c r="G940">
        <v>2</v>
      </c>
      <c r="H940" t="s">
        <v>589</v>
      </c>
      <c r="I940" t="s">
        <v>186</v>
      </c>
      <c r="J940" t="s">
        <v>406</v>
      </c>
      <c r="K940" t="s">
        <v>83</v>
      </c>
      <c r="L940" t="s">
        <v>582</v>
      </c>
      <c r="M940">
        <v>1.3843563676918458</v>
      </c>
    </row>
    <row r="941" spans="1:13" x14ac:dyDescent="0.25">
      <c r="A941" t="s">
        <v>407</v>
      </c>
      <c r="B941" t="s">
        <v>802</v>
      </c>
      <c r="C941" t="s">
        <v>300</v>
      </c>
      <c r="D941" t="s">
        <v>546</v>
      </c>
      <c r="E941" t="str">
        <f t="shared" si="14"/>
        <v>Consider your experiences with the first three weeks of your first term: Did you know about the following services?Computer lab</v>
      </c>
      <c r="F941" t="s">
        <v>813</v>
      </c>
      <c r="G941">
        <v>1</v>
      </c>
      <c r="H941" t="s">
        <v>588</v>
      </c>
      <c r="I941" t="s">
        <v>185</v>
      </c>
      <c r="J941" t="s">
        <v>406</v>
      </c>
      <c r="K941" t="s">
        <v>84</v>
      </c>
      <c r="L941" t="s">
        <v>582</v>
      </c>
      <c r="M941">
        <v>30.275671546743489</v>
      </c>
    </row>
    <row r="942" spans="1:13" x14ac:dyDescent="0.25">
      <c r="A942" t="s">
        <v>407</v>
      </c>
      <c r="B942" t="s">
        <v>802</v>
      </c>
      <c r="C942" t="s">
        <v>300</v>
      </c>
      <c r="D942" t="s">
        <v>546</v>
      </c>
      <c r="E942" t="str">
        <f t="shared" si="14"/>
        <v>Consider your experiences with the first three weeks of your first term: Did you know about the following services?Computer lab</v>
      </c>
      <c r="F942" t="s">
        <v>813</v>
      </c>
      <c r="G942">
        <v>2</v>
      </c>
      <c r="H942" t="s">
        <v>589</v>
      </c>
      <c r="I942" t="s">
        <v>186</v>
      </c>
      <c r="J942" t="s">
        <v>406</v>
      </c>
      <c r="K942" t="s">
        <v>84</v>
      </c>
      <c r="L942" t="s">
        <v>582</v>
      </c>
      <c r="M942">
        <v>10.339972085564673</v>
      </c>
    </row>
    <row r="943" spans="1:13" x14ac:dyDescent="0.25">
      <c r="A943" t="s">
        <v>407</v>
      </c>
      <c r="B943" t="s">
        <v>802</v>
      </c>
      <c r="C943" t="s">
        <v>300</v>
      </c>
      <c r="D943" t="s">
        <v>547</v>
      </c>
      <c r="E943" t="str">
        <f t="shared" si="14"/>
        <v>Consider your experiences with the first three weeks of your first term: Did you know about the following services?Student organizations</v>
      </c>
      <c r="F943" t="s">
        <v>403</v>
      </c>
      <c r="G943">
        <v>1</v>
      </c>
      <c r="H943" t="s">
        <v>588</v>
      </c>
      <c r="I943" t="s">
        <v>185</v>
      </c>
      <c r="J943" t="s">
        <v>406</v>
      </c>
      <c r="K943" t="s">
        <v>85</v>
      </c>
      <c r="L943" t="s">
        <v>582</v>
      </c>
      <c r="M943">
        <v>36.217699599761119</v>
      </c>
    </row>
    <row r="944" spans="1:13" x14ac:dyDescent="0.25">
      <c r="A944" t="s">
        <v>407</v>
      </c>
      <c r="B944" t="s">
        <v>802</v>
      </c>
      <c r="C944" t="s">
        <v>300</v>
      </c>
      <c r="D944" t="s">
        <v>547</v>
      </c>
      <c r="E944" t="str">
        <f t="shared" si="14"/>
        <v>Consider your experiences with the first three weeks of your first term: Did you know about the following services?Student organizations</v>
      </c>
      <c r="F944" t="s">
        <v>403</v>
      </c>
      <c r="G944">
        <v>2</v>
      </c>
      <c r="H944" t="s">
        <v>589</v>
      </c>
      <c r="I944" t="s">
        <v>186</v>
      </c>
      <c r="J944" t="s">
        <v>406</v>
      </c>
      <c r="K944" t="s">
        <v>85</v>
      </c>
      <c r="L944" t="s">
        <v>582</v>
      </c>
      <c r="M944">
        <v>4.3979440325470431</v>
      </c>
    </row>
    <row r="945" spans="1:13" x14ac:dyDescent="0.25">
      <c r="A945" t="s">
        <v>407</v>
      </c>
      <c r="B945" t="s">
        <v>802</v>
      </c>
      <c r="C945" t="s">
        <v>300</v>
      </c>
      <c r="D945" t="s">
        <v>548</v>
      </c>
      <c r="E945" t="str">
        <f t="shared" si="14"/>
        <v>Consider your experiences with the first three weeks of your first term: Did you know about the following services?Transfer credit assistance</v>
      </c>
      <c r="F945" t="s">
        <v>813</v>
      </c>
      <c r="G945">
        <v>1</v>
      </c>
      <c r="H945" t="s">
        <v>588</v>
      </c>
      <c r="I945" t="s">
        <v>185</v>
      </c>
      <c r="J945" t="s">
        <v>406</v>
      </c>
      <c r="K945" t="s">
        <v>86</v>
      </c>
      <c r="L945" t="s">
        <v>582</v>
      </c>
      <c r="M945">
        <v>37.357181037981455</v>
      </c>
    </row>
    <row r="946" spans="1:13" x14ac:dyDescent="0.25">
      <c r="A946" t="s">
        <v>407</v>
      </c>
      <c r="B946" t="s">
        <v>802</v>
      </c>
      <c r="C946" t="s">
        <v>300</v>
      </c>
      <c r="D946" t="s">
        <v>548</v>
      </c>
      <c r="E946" t="str">
        <f t="shared" si="14"/>
        <v>Consider your experiences with the first three weeks of your first term: Did you know about the following services?Transfer credit assistance</v>
      </c>
      <c r="F946" t="s">
        <v>813</v>
      </c>
      <c r="G946">
        <v>2</v>
      </c>
      <c r="H946" t="s">
        <v>589</v>
      </c>
      <c r="I946" t="s">
        <v>186</v>
      </c>
      <c r="J946" t="s">
        <v>406</v>
      </c>
      <c r="K946" t="s">
        <v>86</v>
      </c>
      <c r="L946" t="s">
        <v>582</v>
      </c>
      <c r="M946">
        <v>3.2584625943267049</v>
      </c>
    </row>
    <row r="947" spans="1:13" x14ac:dyDescent="0.25">
      <c r="A947" t="s">
        <v>407</v>
      </c>
      <c r="B947" t="s">
        <v>802</v>
      </c>
      <c r="C947" t="s">
        <v>300</v>
      </c>
      <c r="D947" t="s">
        <v>549</v>
      </c>
      <c r="E947" t="str">
        <f t="shared" si="14"/>
        <v>Consider your experiences with the first three weeks of your first term: Did you know about the following services?Services to students with disabilities</v>
      </c>
      <c r="F947" t="s">
        <v>813</v>
      </c>
      <c r="G947">
        <v>1</v>
      </c>
      <c r="H947" t="s">
        <v>588</v>
      </c>
      <c r="I947" t="s">
        <v>185</v>
      </c>
      <c r="J947" t="s">
        <v>406</v>
      </c>
      <c r="K947" t="s">
        <v>87</v>
      </c>
      <c r="L947" t="s">
        <v>582</v>
      </c>
      <c r="M947">
        <v>27.752087808386875</v>
      </c>
    </row>
    <row r="948" spans="1:13" x14ac:dyDescent="0.25">
      <c r="A948" t="s">
        <v>407</v>
      </c>
      <c r="B948" t="s">
        <v>802</v>
      </c>
      <c r="C948" t="s">
        <v>300</v>
      </c>
      <c r="D948" t="s">
        <v>549</v>
      </c>
      <c r="E948" t="str">
        <f t="shared" si="14"/>
        <v>Consider your experiences with the first three weeks of your first term: Did you know about the following services?Services to students with disabilities</v>
      </c>
      <c r="F948" t="s">
        <v>813</v>
      </c>
      <c r="G948">
        <v>2</v>
      </c>
      <c r="H948" t="s">
        <v>589</v>
      </c>
      <c r="I948" t="s">
        <v>186</v>
      </c>
      <c r="J948" t="s">
        <v>406</v>
      </c>
      <c r="K948" t="s">
        <v>87</v>
      </c>
      <c r="L948" t="s">
        <v>582</v>
      </c>
      <c r="M948">
        <v>12.863555823921287</v>
      </c>
    </row>
    <row r="949" spans="1:13" x14ac:dyDescent="0.25">
      <c r="A949" t="s">
        <v>409</v>
      </c>
      <c r="B949" t="s">
        <v>804</v>
      </c>
      <c r="C949" t="s">
        <v>300</v>
      </c>
      <c r="D949" t="s">
        <v>539</v>
      </c>
      <c r="E949" t="str">
        <f t="shared" si="14"/>
        <v>If aware of these services, how often did you use the following services in the first three weeks of your first term?Academic advising/planning</v>
      </c>
      <c r="F949" t="s">
        <v>813</v>
      </c>
      <c r="G949">
        <v>1</v>
      </c>
      <c r="H949" t="s">
        <v>632</v>
      </c>
      <c r="I949" t="s">
        <v>267</v>
      </c>
      <c r="J949" t="s">
        <v>408</v>
      </c>
      <c r="K949" t="s">
        <v>88</v>
      </c>
      <c r="L949" t="s">
        <v>582</v>
      </c>
      <c r="M949">
        <v>8.0748616651653577</v>
      </c>
    </row>
    <row r="950" spans="1:13" x14ac:dyDescent="0.25">
      <c r="A950" t="s">
        <v>409</v>
      </c>
      <c r="B950" t="s">
        <v>804</v>
      </c>
      <c r="C950" t="s">
        <v>300</v>
      </c>
      <c r="D950" t="s">
        <v>539</v>
      </c>
      <c r="E950" t="str">
        <f t="shared" si="14"/>
        <v>If aware of these services, how often did you use the following services in the first three weeks of your first term?Academic advising/planning</v>
      </c>
      <c r="F950" t="s">
        <v>813</v>
      </c>
      <c r="G950">
        <v>2</v>
      </c>
      <c r="H950" t="s">
        <v>633</v>
      </c>
      <c r="I950" t="s">
        <v>268</v>
      </c>
      <c r="J950" t="s">
        <v>408</v>
      </c>
      <c r="K950" t="s">
        <v>88</v>
      </c>
      <c r="L950" t="s">
        <v>582</v>
      </c>
      <c r="M950">
        <v>8.7956339975385145</v>
      </c>
    </row>
    <row r="951" spans="1:13" x14ac:dyDescent="0.25">
      <c r="A951" t="s">
        <v>409</v>
      </c>
      <c r="B951" t="s">
        <v>804</v>
      </c>
      <c r="C951" t="s">
        <v>300</v>
      </c>
      <c r="D951" t="s">
        <v>539</v>
      </c>
      <c r="E951" t="str">
        <f t="shared" si="14"/>
        <v>If aware of these services, how often did you use the following services in the first three weeks of your first term?Academic advising/planning</v>
      </c>
      <c r="F951" t="s">
        <v>813</v>
      </c>
      <c r="G951">
        <v>3</v>
      </c>
      <c r="H951" t="s">
        <v>634</v>
      </c>
      <c r="I951" t="s">
        <v>269</v>
      </c>
      <c r="J951" t="s">
        <v>408</v>
      </c>
      <c r="K951" t="s">
        <v>88</v>
      </c>
      <c r="L951" t="s">
        <v>582</v>
      </c>
      <c r="M951">
        <v>15.18053644549591</v>
      </c>
    </row>
    <row r="952" spans="1:13" x14ac:dyDescent="0.25">
      <c r="A952" t="s">
        <v>409</v>
      </c>
      <c r="B952" t="s">
        <v>804</v>
      </c>
      <c r="C952" t="s">
        <v>300</v>
      </c>
      <c r="D952" t="s">
        <v>539</v>
      </c>
      <c r="E952" t="str">
        <f t="shared" si="14"/>
        <v>If aware of these services, how often did you use the following services in the first three weeks of your first term?Academic advising/planning</v>
      </c>
      <c r="F952" t="s">
        <v>813</v>
      </c>
      <c r="G952">
        <v>4</v>
      </c>
      <c r="H952" t="s">
        <v>635</v>
      </c>
      <c r="I952" t="s">
        <v>270</v>
      </c>
      <c r="J952" t="s">
        <v>408</v>
      </c>
      <c r="K952" t="s">
        <v>88</v>
      </c>
      <c r="L952" t="s">
        <v>582</v>
      </c>
      <c r="M952">
        <v>4.0069398387825883</v>
      </c>
    </row>
    <row r="953" spans="1:13" x14ac:dyDescent="0.25">
      <c r="A953" t="s">
        <v>409</v>
      </c>
      <c r="B953" t="s">
        <v>804</v>
      </c>
      <c r="C953" t="s">
        <v>300</v>
      </c>
      <c r="D953" t="s">
        <v>540</v>
      </c>
      <c r="E953" t="str">
        <f t="shared" si="14"/>
        <v>If aware of these services, how often did you use the following services in the first three weeks of your first term?Career counseling</v>
      </c>
      <c r="F953" t="s">
        <v>813</v>
      </c>
      <c r="G953">
        <v>1</v>
      </c>
      <c r="H953" t="s">
        <v>632</v>
      </c>
      <c r="I953" t="s">
        <v>267</v>
      </c>
      <c r="J953" t="s">
        <v>408</v>
      </c>
      <c r="K953" t="s">
        <v>89</v>
      </c>
      <c r="L953" t="s">
        <v>582</v>
      </c>
      <c r="M953">
        <v>19.088476551544368</v>
      </c>
    </row>
    <row r="954" spans="1:13" x14ac:dyDescent="0.25">
      <c r="A954" t="s">
        <v>409</v>
      </c>
      <c r="B954" t="s">
        <v>804</v>
      </c>
      <c r="C954" t="s">
        <v>300</v>
      </c>
      <c r="D954" t="s">
        <v>540</v>
      </c>
      <c r="E954" t="str">
        <f t="shared" si="14"/>
        <v>If aware of these services, how often did you use the following services in the first three weeks of your first term?Career counseling</v>
      </c>
      <c r="F954" t="s">
        <v>813</v>
      </c>
      <c r="G954">
        <v>2</v>
      </c>
      <c r="H954" t="s">
        <v>633</v>
      </c>
      <c r="I954" t="s">
        <v>268</v>
      </c>
      <c r="J954" t="s">
        <v>408</v>
      </c>
      <c r="K954" t="s">
        <v>89</v>
      </c>
      <c r="L954" t="s">
        <v>582</v>
      </c>
      <c r="M954">
        <v>6.775652574166279</v>
      </c>
    </row>
    <row r="955" spans="1:13" x14ac:dyDescent="0.25">
      <c r="A955" t="s">
        <v>409</v>
      </c>
      <c r="B955" t="s">
        <v>804</v>
      </c>
      <c r="C955" t="s">
        <v>300</v>
      </c>
      <c r="D955" t="s">
        <v>540</v>
      </c>
      <c r="E955" t="str">
        <f t="shared" si="14"/>
        <v>If aware of these services, how often did you use the following services in the first three weeks of your first term?Career counseling</v>
      </c>
      <c r="F955" t="s">
        <v>813</v>
      </c>
      <c r="G955">
        <v>3</v>
      </c>
      <c r="H955" t="s">
        <v>634</v>
      </c>
      <c r="I955" t="s">
        <v>269</v>
      </c>
      <c r="J955" t="s">
        <v>408</v>
      </c>
      <c r="K955" t="s">
        <v>89</v>
      </c>
      <c r="L955" t="s">
        <v>582</v>
      </c>
      <c r="M955">
        <v>6.775652574166279</v>
      </c>
    </row>
    <row r="956" spans="1:13" x14ac:dyDescent="0.25">
      <c r="A956" t="s">
        <v>409</v>
      </c>
      <c r="B956" t="s">
        <v>804</v>
      </c>
      <c r="C956" t="s">
        <v>300</v>
      </c>
      <c r="D956" t="s">
        <v>540</v>
      </c>
      <c r="E956" t="str">
        <f t="shared" si="14"/>
        <v>If aware of these services, how often did you use the following services in the first three weeks of your first term?Career counseling</v>
      </c>
      <c r="F956" t="s">
        <v>813</v>
      </c>
      <c r="G956">
        <v>4</v>
      </c>
      <c r="H956" t="s">
        <v>635</v>
      </c>
      <c r="I956" t="s">
        <v>270</v>
      </c>
      <c r="J956" t="s">
        <v>408</v>
      </c>
      <c r="K956" t="s">
        <v>89</v>
      </c>
      <c r="L956" t="s">
        <v>582</v>
      </c>
      <c r="M956">
        <v>0</v>
      </c>
    </row>
    <row r="957" spans="1:13" x14ac:dyDescent="0.25">
      <c r="A957" t="s">
        <v>409</v>
      </c>
      <c r="B957" t="s">
        <v>804</v>
      </c>
      <c r="C957" t="s">
        <v>300</v>
      </c>
      <c r="D957" t="s">
        <v>541</v>
      </c>
      <c r="E957" t="str">
        <f t="shared" si="14"/>
        <v>If aware of these services, how often did you use the following services in the first three weeks of your first term?Job placement assistance</v>
      </c>
      <c r="F957" t="s">
        <v>813</v>
      </c>
      <c r="G957">
        <v>1</v>
      </c>
      <c r="H957" t="s">
        <v>632</v>
      </c>
      <c r="I957" t="s">
        <v>267</v>
      </c>
      <c r="J957" t="s">
        <v>408</v>
      </c>
      <c r="K957" t="s">
        <v>90</v>
      </c>
      <c r="L957" t="s">
        <v>582</v>
      </c>
      <c r="M957">
        <v>24.983629140558755</v>
      </c>
    </row>
    <row r="958" spans="1:13" x14ac:dyDescent="0.25">
      <c r="A958" t="s">
        <v>409</v>
      </c>
      <c r="B958" t="s">
        <v>804</v>
      </c>
      <c r="C958" t="s">
        <v>300</v>
      </c>
      <c r="D958" t="s">
        <v>541</v>
      </c>
      <c r="E958" t="str">
        <f t="shared" si="14"/>
        <v>If aware of these services, how often did you use the following services in the first three weeks of your first term?Job placement assistance</v>
      </c>
      <c r="F958" t="s">
        <v>813</v>
      </c>
      <c r="G958">
        <v>2</v>
      </c>
      <c r="H958" t="s">
        <v>633</v>
      </c>
      <c r="I958" t="s">
        <v>268</v>
      </c>
      <c r="J958" t="s">
        <v>408</v>
      </c>
      <c r="K958" t="s">
        <v>90</v>
      </c>
      <c r="L958" t="s">
        <v>582</v>
      </c>
      <c r="M958">
        <v>0</v>
      </c>
    </row>
    <row r="959" spans="1:13" x14ac:dyDescent="0.25">
      <c r="A959" t="s">
        <v>409</v>
      </c>
      <c r="B959" t="s">
        <v>804</v>
      </c>
      <c r="C959" t="s">
        <v>300</v>
      </c>
      <c r="D959" t="s">
        <v>541</v>
      </c>
      <c r="E959" t="str">
        <f t="shared" si="14"/>
        <v>If aware of these services, how often did you use the following services in the first three weeks of your first term?Job placement assistance</v>
      </c>
      <c r="F959" t="s">
        <v>813</v>
      </c>
      <c r="G959">
        <v>3</v>
      </c>
      <c r="H959" t="s">
        <v>634</v>
      </c>
      <c r="I959" t="s">
        <v>269</v>
      </c>
      <c r="J959" t="s">
        <v>408</v>
      </c>
      <c r="K959" t="s">
        <v>90</v>
      </c>
      <c r="L959" t="s">
        <v>582</v>
      </c>
      <c r="M959">
        <v>0.7346247884145195</v>
      </c>
    </row>
    <row r="960" spans="1:13" x14ac:dyDescent="0.25">
      <c r="A960" t="s">
        <v>409</v>
      </c>
      <c r="B960" t="s">
        <v>804</v>
      </c>
      <c r="C960" t="s">
        <v>300</v>
      </c>
      <c r="D960" t="s">
        <v>541</v>
      </c>
      <c r="E960" t="str">
        <f t="shared" si="14"/>
        <v>If aware of these services, how often did you use the following services in the first three weeks of your first term?Job placement assistance</v>
      </c>
      <c r="F960" t="s">
        <v>813</v>
      </c>
      <c r="G960">
        <v>4</v>
      </c>
      <c r="H960" t="s">
        <v>635</v>
      </c>
      <c r="I960" t="s">
        <v>270</v>
      </c>
      <c r="J960" t="s">
        <v>408</v>
      </c>
      <c r="K960" t="s">
        <v>90</v>
      </c>
      <c r="L960" t="s">
        <v>582</v>
      </c>
      <c r="M960">
        <v>0</v>
      </c>
    </row>
    <row r="961" spans="1:13" x14ac:dyDescent="0.25">
      <c r="A961" t="s">
        <v>409</v>
      </c>
      <c r="B961" t="s">
        <v>804</v>
      </c>
      <c r="C961" t="s">
        <v>300</v>
      </c>
      <c r="D961" t="s">
        <v>542</v>
      </c>
      <c r="E961" t="str">
        <f t="shared" si="14"/>
        <v>If aware of these services, how often did you use the following services in the first three weeks of your first term?Face-to-face tutoring</v>
      </c>
      <c r="F961" t="s">
        <v>813</v>
      </c>
      <c r="G961">
        <v>1</v>
      </c>
      <c r="H961" t="s">
        <v>632</v>
      </c>
      <c r="I961" t="s">
        <v>267</v>
      </c>
      <c r="J961" t="s">
        <v>408</v>
      </c>
      <c r="K961" t="s">
        <v>91</v>
      </c>
      <c r="L961" t="s">
        <v>582</v>
      </c>
      <c r="M961">
        <v>32.455634690450033</v>
      </c>
    </row>
    <row r="962" spans="1:13" x14ac:dyDescent="0.25">
      <c r="A962" t="s">
        <v>409</v>
      </c>
      <c r="B962" t="s">
        <v>804</v>
      </c>
      <c r="C962" t="s">
        <v>300</v>
      </c>
      <c r="D962" t="s">
        <v>542</v>
      </c>
      <c r="E962" t="str">
        <f t="shared" si="14"/>
        <v>If aware of these services, how often did you use the following services in the first three weeks of your first term?Face-to-face tutoring</v>
      </c>
      <c r="F962" t="s">
        <v>813</v>
      </c>
      <c r="G962">
        <v>2</v>
      </c>
      <c r="H962" t="s">
        <v>633</v>
      </c>
      <c r="I962" t="s">
        <v>268</v>
      </c>
      <c r="J962" t="s">
        <v>408</v>
      </c>
      <c r="K962" t="s">
        <v>91</v>
      </c>
      <c r="L962" t="s">
        <v>582</v>
      </c>
      <c r="M962">
        <v>0</v>
      </c>
    </row>
    <row r="963" spans="1:13" x14ac:dyDescent="0.25">
      <c r="A963" t="s">
        <v>409</v>
      </c>
      <c r="B963" t="s">
        <v>804</v>
      </c>
      <c r="C963" t="s">
        <v>300</v>
      </c>
      <c r="D963" t="s">
        <v>542</v>
      </c>
      <c r="E963" t="str">
        <f t="shared" ref="E963:E1026" si="15">_xlfn.CONCAT(B963,D963)</f>
        <v>If aware of these services, how often did you use the following services in the first three weeks of your first term?Face-to-face tutoring</v>
      </c>
      <c r="F963" t="s">
        <v>813</v>
      </c>
      <c r="G963">
        <v>3</v>
      </c>
      <c r="H963" t="s">
        <v>634</v>
      </c>
      <c r="I963" t="s">
        <v>269</v>
      </c>
      <c r="J963" t="s">
        <v>408</v>
      </c>
      <c r="K963" t="s">
        <v>91</v>
      </c>
      <c r="L963" t="s">
        <v>582</v>
      </c>
      <c r="M963">
        <v>0.24487492947150649</v>
      </c>
    </row>
    <row r="964" spans="1:13" x14ac:dyDescent="0.25">
      <c r="A964" t="s">
        <v>409</v>
      </c>
      <c r="B964" t="s">
        <v>804</v>
      </c>
      <c r="C964" t="s">
        <v>300</v>
      </c>
      <c r="D964" t="s">
        <v>542</v>
      </c>
      <c r="E964" t="str">
        <f t="shared" si="15"/>
        <v>If aware of these services, how often did you use the following services in the first three weeks of your first term?Face-to-face tutoring</v>
      </c>
      <c r="F964" t="s">
        <v>813</v>
      </c>
      <c r="G964">
        <v>4</v>
      </c>
      <c r="H964" t="s">
        <v>635</v>
      </c>
      <c r="I964" t="s">
        <v>270</v>
      </c>
      <c r="J964" t="s">
        <v>408</v>
      </c>
      <c r="K964" t="s">
        <v>91</v>
      </c>
      <c r="L964" t="s">
        <v>582</v>
      </c>
      <c r="M964">
        <v>0</v>
      </c>
    </row>
    <row r="965" spans="1:13" x14ac:dyDescent="0.25">
      <c r="A965" t="s">
        <v>409</v>
      </c>
      <c r="B965" t="s">
        <v>804</v>
      </c>
      <c r="C965" t="s">
        <v>300</v>
      </c>
      <c r="D965" t="s">
        <v>543</v>
      </c>
      <c r="E965" t="str">
        <f t="shared" si="15"/>
        <v>If aware of these services, how often did you use the following services in the first three weeks of your first term?Online tutoring</v>
      </c>
      <c r="F965" t="s">
        <v>813</v>
      </c>
      <c r="G965">
        <v>1</v>
      </c>
      <c r="H965" t="s">
        <v>632</v>
      </c>
      <c r="I965" t="s">
        <v>267</v>
      </c>
      <c r="J965" t="s">
        <v>408</v>
      </c>
      <c r="K965" t="s">
        <v>92</v>
      </c>
      <c r="L965" t="s">
        <v>582</v>
      </c>
      <c r="M965">
        <v>27.897963005124254</v>
      </c>
    </row>
    <row r="966" spans="1:13" x14ac:dyDescent="0.25">
      <c r="A966" t="s">
        <v>409</v>
      </c>
      <c r="B966" t="s">
        <v>804</v>
      </c>
      <c r="C966" t="s">
        <v>300</v>
      </c>
      <c r="D966" t="s">
        <v>543</v>
      </c>
      <c r="E966" t="str">
        <f t="shared" si="15"/>
        <v>If aware of these services, how often did you use the following services in the first three weeks of your first term?Online tutoring</v>
      </c>
      <c r="F966" t="s">
        <v>813</v>
      </c>
      <c r="G966">
        <v>2</v>
      </c>
      <c r="H966" t="s">
        <v>633</v>
      </c>
      <c r="I966" t="s">
        <v>268</v>
      </c>
      <c r="J966" t="s">
        <v>408</v>
      </c>
      <c r="K966" t="s">
        <v>92</v>
      </c>
      <c r="L966" t="s">
        <v>582</v>
      </c>
      <c r="M966">
        <v>5.9420280530176299</v>
      </c>
    </row>
    <row r="967" spans="1:13" x14ac:dyDescent="0.25">
      <c r="A967" t="s">
        <v>409</v>
      </c>
      <c r="B967" t="s">
        <v>804</v>
      </c>
      <c r="C967" t="s">
        <v>300</v>
      </c>
      <c r="D967" t="s">
        <v>543</v>
      </c>
      <c r="E967" t="str">
        <f t="shared" si="15"/>
        <v>If aware of these services, how often did you use the following services in the first three weeks of your first term?Online tutoring</v>
      </c>
      <c r="F967" t="s">
        <v>813</v>
      </c>
      <c r="G967">
        <v>3</v>
      </c>
      <c r="H967" t="s">
        <v>634</v>
      </c>
      <c r="I967" t="s">
        <v>269</v>
      </c>
      <c r="J967" t="s">
        <v>408</v>
      </c>
      <c r="K967" t="s">
        <v>92</v>
      </c>
      <c r="L967" t="s">
        <v>582</v>
      </c>
      <c r="M967">
        <v>0.24487492947150649</v>
      </c>
    </row>
    <row r="968" spans="1:13" x14ac:dyDescent="0.25">
      <c r="A968" t="s">
        <v>409</v>
      </c>
      <c r="B968" t="s">
        <v>804</v>
      </c>
      <c r="C968" t="s">
        <v>300</v>
      </c>
      <c r="D968" t="s">
        <v>543</v>
      </c>
      <c r="E968" t="str">
        <f t="shared" si="15"/>
        <v>If aware of these services, how often did you use the following services in the first three weeks of your first term?Online tutoring</v>
      </c>
      <c r="F968" t="s">
        <v>813</v>
      </c>
      <c r="G968">
        <v>4</v>
      </c>
      <c r="H968" t="s">
        <v>635</v>
      </c>
      <c r="I968" t="s">
        <v>270</v>
      </c>
      <c r="J968" t="s">
        <v>408</v>
      </c>
      <c r="K968" t="s">
        <v>92</v>
      </c>
      <c r="L968" t="s">
        <v>582</v>
      </c>
      <c r="M968">
        <v>0</v>
      </c>
    </row>
    <row r="969" spans="1:13" x14ac:dyDescent="0.25">
      <c r="A969" t="s">
        <v>409</v>
      </c>
      <c r="B969" t="s">
        <v>804</v>
      </c>
      <c r="C969" t="s">
        <v>300</v>
      </c>
      <c r="D969" t="s">
        <v>544</v>
      </c>
      <c r="E969" t="str">
        <f t="shared" si="15"/>
        <v>If aware of these services, how often did you use the following services in the first three weeks of your first term?Writing, math, or other skill lab</v>
      </c>
      <c r="F969" t="s">
        <v>813</v>
      </c>
      <c r="G969">
        <v>1</v>
      </c>
      <c r="H969" t="s">
        <v>632</v>
      </c>
      <c r="I969" t="s">
        <v>267</v>
      </c>
      <c r="J969" t="s">
        <v>408</v>
      </c>
      <c r="K969" t="s">
        <v>93</v>
      </c>
      <c r="L969" t="s">
        <v>582</v>
      </c>
      <c r="M969">
        <v>24.945357327869235</v>
      </c>
    </row>
    <row r="970" spans="1:13" x14ac:dyDescent="0.25">
      <c r="A970" t="s">
        <v>409</v>
      </c>
      <c r="B970" t="s">
        <v>804</v>
      </c>
      <c r="C970" t="s">
        <v>300</v>
      </c>
      <c r="D970" t="s">
        <v>544</v>
      </c>
      <c r="E970" t="str">
        <f t="shared" si="15"/>
        <v>If aware of these services, how often did you use the following services in the first three weeks of your first term?Writing, math, or other skill lab</v>
      </c>
      <c r="F970" t="s">
        <v>813</v>
      </c>
      <c r="G970">
        <v>2</v>
      </c>
      <c r="H970" t="s">
        <v>633</v>
      </c>
      <c r="I970" t="s">
        <v>268</v>
      </c>
      <c r="J970" t="s">
        <v>408</v>
      </c>
      <c r="K970" t="s">
        <v>93</v>
      </c>
      <c r="L970" t="s">
        <v>582</v>
      </c>
      <c r="M970">
        <v>4.0069398387825874</v>
      </c>
    </row>
    <row r="971" spans="1:13" x14ac:dyDescent="0.25">
      <c r="A971" t="s">
        <v>409</v>
      </c>
      <c r="B971" t="s">
        <v>804</v>
      </c>
      <c r="C971" t="s">
        <v>300</v>
      </c>
      <c r="D971" t="s">
        <v>544</v>
      </c>
      <c r="E971" t="str">
        <f t="shared" si="15"/>
        <v>If aware of these services, how often did you use the following services in the first three weeks of your first term?Writing, math, or other skill lab</v>
      </c>
      <c r="F971" t="s">
        <v>813</v>
      </c>
      <c r="G971">
        <v>3</v>
      </c>
      <c r="H971" t="s">
        <v>634</v>
      </c>
      <c r="I971" t="s">
        <v>269</v>
      </c>
      <c r="J971" t="s">
        <v>408</v>
      </c>
      <c r="K971" t="s">
        <v>93</v>
      </c>
      <c r="L971" t="s">
        <v>582</v>
      </c>
      <c r="M971">
        <v>1.8741062266348587</v>
      </c>
    </row>
    <row r="972" spans="1:13" x14ac:dyDescent="0.25">
      <c r="A972" t="s">
        <v>409</v>
      </c>
      <c r="B972" t="s">
        <v>804</v>
      </c>
      <c r="C972" t="s">
        <v>300</v>
      </c>
      <c r="D972" t="s">
        <v>544</v>
      </c>
      <c r="E972" t="str">
        <f t="shared" si="15"/>
        <v>If aware of these services, how often did you use the following services in the first three weeks of your first term?Writing, math, or other skill lab</v>
      </c>
      <c r="F972" t="s">
        <v>813</v>
      </c>
      <c r="G972">
        <v>4</v>
      </c>
      <c r="H972" t="s">
        <v>635</v>
      </c>
      <c r="I972" t="s">
        <v>270</v>
      </c>
      <c r="J972" t="s">
        <v>408</v>
      </c>
      <c r="K972" t="s">
        <v>93</v>
      </c>
      <c r="L972" t="s">
        <v>582</v>
      </c>
      <c r="M972">
        <v>1.3843563676918458</v>
      </c>
    </row>
    <row r="973" spans="1:13" x14ac:dyDescent="0.25">
      <c r="A973" t="s">
        <v>409</v>
      </c>
      <c r="B973" t="s">
        <v>804</v>
      </c>
      <c r="C973" t="s">
        <v>300</v>
      </c>
      <c r="D973" t="s">
        <v>545</v>
      </c>
      <c r="E973" t="str">
        <f t="shared" si="15"/>
        <v>If aware of these services, how often did you use the following services in the first three weeks of your first term?Financial assistance advising</v>
      </c>
      <c r="F973" t="s">
        <v>813</v>
      </c>
      <c r="G973">
        <v>1</v>
      </c>
      <c r="H973" t="s">
        <v>632</v>
      </c>
      <c r="I973" t="s">
        <v>267</v>
      </c>
      <c r="J973" t="s">
        <v>408</v>
      </c>
      <c r="K973" t="s">
        <v>94</v>
      </c>
      <c r="L973" t="s">
        <v>582</v>
      </c>
      <c r="M973">
        <v>13.36715813890566</v>
      </c>
    </row>
    <row r="974" spans="1:13" x14ac:dyDescent="0.25">
      <c r="A974" t="s">
        <v>409</v>
      </c>
      <c r="B974" t="s">
        <v>804</v>
      </c>
      <c r="C974" t="s">
        <v>300</v>
      </c>
      <c r="D974" t="s">
        <v>545</v>
      </c>
      <c r="E974" t="str">
        <f t="shared" si="15"/>
        <v>If aware of these services, how often did you use the following services in the first three weeks of your first term?Financial assistance advising</v>
      </c>
      <c r="F974" t="s">
        <v>813</v>
      </c>
      <c r="G974">
        <v>2</v>
      </c>
      <c r="H974" t="s">
        <v>633</v>
      </c>
      <c r="I974" t="s">
        <v>268</v>
      </c>
      <c r="J974" t="s">
        <v>408</v>
      </c>
      <c r="K974" t="s">
        <v>94</v>
      </c>
      <c r="L974" t="s">
        <v>582</v>
      </c>
      <c r="M974">
        <v>14.24791219161313</v>
      </c>
    </row>
    <row r="975" spans="1:13" x14ac:dyDescent="0.25">
      <c r="A975" t="s">
        <v>409</v>
      </c>
      <c r="B975" t="s">
        <v>804</v>
      </c>
      <c r="C975" t="s">
        <v>300</v>
      </c>
      <c r="D975" t="s">
        <v>545</v>
      </c>
      <c r="E975" t="str">
        <f t="shared" si="15"/>
        <v>If aware of these services, how often did you use the following services in the first three weeks of your first term?Financial assistance advising</v>
      </c>
      <c r="F975" t="s">
        <v>813</v>
      </c>
      <c r="G975">
        <v>3</v>
      </c>
      <c r="H975" t="s">
        <v>634</v>
      </c>
      <c r="I975" t="s">
        <v>269</v>
      </c>
      <c r="J975" t="s">
        <v>408</v>
      </c>
      <c r="K975" t="s">
        <v>94</v>
      </c>
      <c r="L975" t="s">
        <v>582</v>
      </c>
      <c r="M975">
        <v>9.7421107074626576</v>
      </c>
    </row>
    <row r="976" spans="1:13" x14ac:dyDescent="0.25">
      <c r="A976" t="s">
        <v>409</v>
      </c>
      <c r="B976" t="s">
        <v>804</v>
      </c>
      <c r="C976" t="s">
        <v>300</v>
      </c>
      <c r="D976" t="s">
        <v>545</v>
      </c>
      <c r="E976" t="str">
        <f t="shared" si="15"/>
        <v>If aware of these services, how often did you use the following services in the first three weeks of your first term?Financial assistance advising</v>
      </c>
      <c r="F976" t="s">
        <v>813</v>
      </c>
      <c r="G976">
        <v>4</v>
      </c>
      <c r="H976" t="s">
        <v>635</v>
      </c>
      <c r="I976" t="s">
        <v>270</v>
      </c>
      <c r="J976" t="s">
        <v>408</v>
      </c>
      <c r="K976" t="s">
        <v>94</v>
      </c>
      <c r="L976" t="s">
        <v>582</v>
      </c>
      <c r="M976">
        <v>0.48974985894301298</v>
      </c>
    </row>
    <row r="977" spans="1:13" x14ac:dyDescent="0.25">
      <c r="A977" t="s">
        <v>409</v>
      </c>
      <c r="B977" t="s">
        <v>804</v>
      </c>
      <c r="C977" t="s">
        <v>300</v>
      </c>
      <c r="D977" t="s">
        <v>546</v>
      </c>
      <c r="E977" t="str">
        <f t="shared" si="15"/>
        <v>If aware of these services, how often did you use the following services in the first three weeks of your first term?Computer lab</v>
      </c>
      <c r="F977" t="s">
        <v>813</v>
      </c>
      <c r="G977">
        <v>1</v>
      </c>
      <c r="H977" t="s">
        <v>632</v>
      </c>
      <c r="I977" t="s">
        <v>267</v>
      </c>
      <c r="J977" t="s">
        <v>408</v>
      </c>
      <c r="K977" t="s">
        <v>95</v>
      </c>
      <c r="L977" t="s">
        <v>582</v>
      </c>
      <c r="M977">
        <v>27.262083881888291</v>
      </c>
    </row>
    <row r="978" spans="1:13" x14ac:dyDescent="0.25">
      <c r="A978" t="s">
        <v>409</v>
      </c>
      <c r="B978" t="s">
        <v>804</v>
      </c>
      <c r="C978" t="s">
        <v>300</v>
      </c>
      <c r="D978" t="s">
        <v>546</v>
      </c>
      <c r="E978" t="str">
        <f t="shared" si="15"/>
        <v>If aware of these services, how often did you use the following services in the first three weeks of your first term?Computer lab</v>
      </c>
      <c r="F978" t="s">
        <v>813</v>
      </c>
      <c r="G978">
        <v>2</v>
      </c>
      <c r="H978" t="s">
        <v>633</v>
      </c>
      <c r="I978" t="s">
        <v>268</v>
      </c>
      <c r="J978" t="s">
        <v>408</v>
      </c>
      <c r="K978" t="s">
        <v>95</v>
      </c>
      <c r="L978" t="s">
        <v>582</v>
      </c>
      <c r="M978">
        <v>1.6292312971633522</v>
      </c>
    </row>
    <row r="979" spans="1:13" x14ac:dyDescent="0.25">
      <c r="A979" t="s">
        <v>409</v>
      </c>
      <c r="B979" t="s">
        <v>804</v>
      </c>
      <c r="C979" t="s">
        <v>300</v>
      </c>
      <c r="D979" t="s">
        <v>546</v>
      </c>
      <c r="E979" t="str">
        <f t="shared" si="15"/>
        <v>If aware of these services, how often did you use the following services in the first three weeks of your first term?Computer lab</v>
      </c>
      <c r="F979" t="s">
        <v>813</v>
      </c>
      <c r="G979">
        <v>3</v>
      </c>
      <c r="H979" t="s">
        <v>634</v>
      </c>
      <c r="I979" t="s">
        <v>269</v>
      </c>
      <c r="J979" t="s">
        <v>408</v>
      </c>
      <c r="K979" t="s">
        <v>95</v>
      </c>
      <c r="L979" t="s">
        <v>582</v>
      </c>
      <c r="M979">
        <v>0</v>
      </c>
    </row>
    <row r="980" spans="1:13" x14ac:dyDescent="0.25">
      <c r="A980" t="s">
        <v>409</v>
      </c>
      <c r="B980" t="s">
        <v>804</v>
      </c>
      <c r="C980" t="s">
        <v>300</v>
      </c>
      <c r="D980" t="s">
        <v>546</v>
      </c>
      <c r="E980" t="str">
        <f t="shared" si="15"/>
        <v>If aware of these services, how often did you use the following services in the first three weeks of your first term?Computer lab</v>
      </c>
      <c r="F980" t="s">
        <v>813</v>
      </c>
      <c r="G980">
        <v>4</v>
      </c>
      <c r="H980" t="s">
        <v>635</v>
      </c>
      <c r="I980" t="s">
        <v>270</v>
      </c>
      <c r="J980" t="s">
        <v>408</v>
      </c>
      <c r="K980" t="s">
        <v>95</v>
      </c>
      <c r="L980" t="s">
        <v>582</v>
      </c>
      <c r="M980">
        <v>0</v>
      </c>
    </row>
    <row r="981" spans="1:13" x14ac:dyDescent="0.25">
      <c r="A981" t="s">
        <v>409</v>
      </c>
      <c r="B981" t="s">
        <v>804</v>
      </c>
      <c r="C981" t="s">
        <v>300</v>
      </c>
      <c r="D981" t="s">
        <v>547</v>
      </c>
      <c r="E981" t="str">
        <f t="shared" si="15"/>
        <v>If aware of these services, how often did you use the following services in the first three weeks of your first term?Student organizations</v>
      </c>
      <c r="F981" t="s">
        <v>403</v>
      </c>
      <c r="G981">
        <v>1</v>
      </c>
      <c r="H981" t="s">
        <v>632</v>
      </c>
      <c r="I981" t="s">
        <v>267</v>
      </c>
      <c r="J981" t="s">
        <v>408</v>
      </c>
      <c r="K981" t="s">
        <v>96</v>
      </c>
      <c r="L981" t="s">
        <v>582</v>
      </c>
      <c r="M981">
        <v>32.370487413757267</v>
      </c>
    </row>
    <row r="982" spans="1:13" x14ac:dyDescent="0.25">
      <c r="A982" t="s">
        <v>409</v>
      </c>
      <c r="B982" t="s">
        <v>804</v>
      </c>
      <c r="C982" t="s">
        <v>300</v>
      </c>
      <c r="D982" t="s">
        <v>547</v>
      </c>
      <c r="E982" t="str">
        <f t="shared" si="15"/>
        <v>If aware of these services, how often did you use the following services in the first three weeks of your first term?Student organizations</v>
      </c>
      <c r="F982" t="s">
        <v>403</v>
      </c>
      <c r="G982">
        <v>2</v>
      </c>
      <c r="H982" t="s">
        <v>633</v>
      </c>
      <c r="I982" t="s">
        <v>268</v>
      </c>
      <c r="J982" t="s">
        <v>408</v>
      </c>
      <c r="K982" t="s">
        <v>96</v>
      </c>
      <c r="L982" t="s">
        <v>582</v>
      </c>
      <c r="M982">
        <v>2.462855818312002</v>
      </c>
    </row>
    <row r="983" spans="1:13" x14ac:dyDescent="0.25">
      <c r="A983" t="s">
        <v>409</v>
      </c>
      <c r="B983" t="s">
        <v>804</v>
      </c>
      <c r="C983" t="s">
        <v>300</v>
      </c>
      <c r="D983" t="s">
        <v>547</v>
      </c>
      <c r="E983" t="str">
        <f t="shared" si="15"/>
        <v>If aware of these services, how often did you use the following services in the first three weeks of your first term?Student organizations</v>
      </c>
      <c r="F983" t="s">
        <v>403</v>
      </c>
      <c r="G983">
        <v>3</v>
      </c>
      <c r="H983" t="s">
        <v>634</v>
      </c>
      <c r="I983" t="s">
        <v>269</v>
      </c>
      <c r="J983" t="s">
        <v>408</v>
      </c>
      <c r="K983" t="s">
        <v>96</v>
      </c>
      <c r="L983" t="s">
        <v>582</v>
      </c>
      <c r="M983">
        <v>0</v>
      </c>
    </row>
    <row r="984" spans="1:13" x14ac:dyDescent="0.25">
      <c r="A984" t="s">
        <v>409</v>
      </c>
      <c r="B984" t="s">
        <v>804</v>
      </c>
      <c r="C984" t="s">
        <v>300</v>
      </c>
      <c r="D984" t="s">
        <v>547</v>
      </c>
      <c r="E984" t="str">
        <f t="shared" si="15"/>
        <v>If aware of these services, how often did you use the following services in the first three weeks of your first term?Student organizations</v>
      </c>
      <c r="F984" t="s">
        <v>403</v>
      </c>
      <c r="G984">
        <v>4</v>
      </c>
      <c r="H984" t="s">
        <v>635</v>
      </c>
      <c r="I984" t="s">
        <v>270</v>
      </c>
      <c r="J984" t="s">
        <v>408</v>
      </c>
      <c r="K984" t="s">
        <v>96</v>
      </c>
      <c r="L984" t="s">
        <v>582</v>
      </c>
      <c r="M984">
        <v>0</v>
      </c>
    </row>
    <row r="985" spans="1:13" x14ac:dyDescent="0.25">
      <c r="A985" t="s">
        <v>409</v>
      </c>
      <c r="B985" t="s">
        <v>804</v>
      </c>
      <c r="C985" t="s">
        <v>300</v>
      </c>
      <c r="D985" t="s">
        <v>548</v>
      </c>
      <c r="E985" t="str">
        <f t="shared" si="15"/>
        <v>If aware of these services, how often did you use the following services in the first three weeks of your first term?Transfer credit assistance</v>
      </c>
      <c r="F985" t="s">
        <v>813</v>
      </c>
      <c r="G985">
        <v>1</v>
      </c>
      <c r="H985" t="s">
        <v>632</v>
      </c>
      <c r="I985" t="s">
        <v>267</v>
      </c>
      <c r="J985" t="s">
        <v>408</v>
      </c>
      <c r="K985" t="s">
        <v>97</v>
      </c>
      <c r="L985" t="s">
        <v>582</v>
      </c>
      <c r="M985">
        <v>30.520800543770566</v>
      </c>
    </row>
    <row r="986" spans="1:13" x14ac:dyDescent="0.25">
      <c r="A986" t="s">
        <v>409</v>
      </c>
      <c r="B986" t="s">
        <v>804</v>
      </c>
      <c r="C986" t="s">
        <v>300</v>
      </c>
      <c r="D986" t="s">
        <v>548</v>
      </c>
      <c r="E986" t="str">
        <f t="shared" si="15"/>
        <v>If aware of these services, how often did you use the following services in the first three weeks of your first term?Transfer credit assistance</v>
      </c>
      <c r="F986" t="s">
        <v>813</v>
      </c>
      <c r="G986">
        <v>2</v>
      </c>
      <c r="H986" t="s">
        <v>633</v>
      </c>
      <c r="I986" t="s">
        <v>268</v>
      </c>
      <c r="J986" t="s">
        <v>408</v>
      </c>
      <c r="K986" t="s">
        <v>97</v>
      </c>
      <c r="L986" t="s">
        <v>582</v>
      </c>
      <c r="M986">
        <v>2.2787088088851055</v>
      </c>
    </row>
    <row r="987" spans="1:13" x14ac:dyDescent="0.25">
      <c r="A987" t="s">
        <v>409</v>
      </c>
      <c r="B987" t="s">
        <v>804</v>
      </c>
      <c r="C987" t="s">
        <v>300</v>
      </c>
      <c r="D987" t="s">
        <v>548</v>
      </c>
      <c r="E987" t="str">
        <f t="shared" si="15"/>
        <v>If aware of these services, how often did you use the following services in the first three weeks of your first term?Transfer credit assistance</v>
      </c>
      <c r="F987" t="s">
        <v>813</v>
      </c>
      <c r="G987">
        <v>3</v>
      </c>
      <c r="H987" t="s">
        <v>634</v>
      </c>
      <c r="I987" t="s">
        <v>269</v>
      </c>
      <c r="J987" t="s">
        <v>408</v>
      </c>
      <c r="K987" t="s">
        <v>97</v>
      </c>
      <c r="L987" t="s">
        <v>582</v>
      </c>
      <c r="M987">
        <v>1.7889589499420924</v>
      </c>
    </row>
    <row r="988" spans="1:13" x14ac:dyDescent="0.25">
      <c r="A988" t="s">
        <v>409</v>
      </c>
      <c r="B988" t="s">
        <v>804</v>
      </c>
      <c r="C988" t="s">
        <v>300</v>
      </c>
      <c r="D988" t="s">
        <v>548</v>
      </c>
      <c r="E988" t="str">
        <f t="shared" si="15"/>
        <v>If aware of these services, how often did you use the following services in the first three weeks of your first term?Transfer credit assistance</v>
      </c>
      <c r="F988" t="s">
        <v>813</v>
      </c>
      <c r="G988">
        <v>4</v>
      </c>
      <c r="H988" t="s">
        <v>635</v>
      </c>
      <c r="I988" t="s">
        <v>270</v>
      </c>
      <c r="J988" t="s">
        <v>408</v>
      </c>
      <c r="K988" t="s">
        <v>97</v>
      </c>
      <c r="L988" t="s">
        <v>582</v>
      </c>
      <c r="M988">
        <v>1.3843563676918458</v>
      </c>
    </row>
    <row r="989" spans="1:13" x14ac:dyDescent="0.25">
      <c r="A989" t="s">
        <v>409</v>
      </c>
      <c r="B989" t="s">
        <v>804</v>
      </c>
      <c r="C989" t="s">
        <v>300</v>
      </c>
      <c r="D989" t="s">
        <v>549</v>
      </c>
      <c r="E989" t="str">
        <f t="shared" si="15"/>
        <v>If aware of these services, how often did you use the following services in the first three weeks of your first term?Services to students with disabilities</v>
      </c>
      <c r="F989" t="s">
        <v>813</v>
      </c>
      <c r="G989">
        <v>1</v>
      </c>
      <c r="H989" t="s">
        <v>632</v>
      </c>
      <c r="I989" t="s">
        <v>267</v>
      </c>
      <c r="J989" t="s">
        <v>408</v>
      </c>
      <c r="K989" t="s">
        <v>98</v>
      </c>
      <c r="L989" t="s">
        <v>582</v>
      </c>
      <c r="M989">
        <v>24.738500143531674</v>
      </c>
    </row>
    <row r="990" spans="1:13" x14ac:dyDescent="0.25">
      <c r="A990" t="s">
        <v>409</v>
      </c>
      <c r="B990" t="s">
        <v>804</v>
      </c>
      <c r="C990" t="s">
        <v>300</v>
      </c>
      <c r="D990" t="s">
        <v>549</v>
      </c>
      <c r="E990" t="str">
        <f t="shared" si="15"/>
        <v>If aware of these services, how often did you use the following services in the first three weeks of your first term?Services to students with disabilities</v>
      </c>
      <c r="F990" t="s">
        <v>813</v>
      </c>
      <c r="G990">
        <v>2</v>
      </c>
      <c r="H990" t="s">
        <v>633</v>
      </c>
      <c r="I990" t="s">
        <v>268</v>
      </c>
      <c r="J990" t="s">
        <v>408</v>
      </c>
      <c r="K990" t="s">
        <v>98</v>
      </c>
      <c r="L990" t="s">
        <v>582</v>
      </c>
      <c r="M990">
        <v>1.3843563676918458</v>
      </c>
    </row>
    <row r="991" spans="1:13" x14ac:dyDescent="0.25">
      <c r="A991" t="s">
        <v>409</v>
      </c>
      <c r="B991" t="s">
        <v>804</v>
      </c>
      <c r="C991" t="s">
        <v>300</v>
      </c>
      <c r="D991" t="s">
        <v>549</v>
      </c>
      <c r="E991" t="str">
        <f t="shared" si="15"/>
        <v>If aware of these services, how often did you use the following services in the first three weeks of your first term?Services to students with disabilities</v>
      </c>
      <c r="F991" t="s">
        <v>813</v>
      </c>
      <c r="G991">
        <v>3</v>
      </c>
      <c r="H991" t="s">
        <v>634</v>
      </c>
      <c r="I991" t="s">
        <v>269</v>
      </c>
      <c r="J991" t="s">
        <v>408</v>
      </c>
      <c r="K991" t="s">
        <v>98</v>
      </c>
      <c r="L991" t="s">
        <v>582</v>
      </c>
      <c r="M991">
        <v>0</v>
      </c>
    </row>
    <row r="992" spans="1:13" x14ac:dyDescent="0.25">
      <c r="A992" t="s">
        <v>409</v>
      </c>
      <c r="B992" t="s">
        <v>804</v>
      </c>
      <c r="C992" t="s">
        <v>300</v>
      </c>
      <c r="D992" t="s">
        <v>549</v>
      </c>
      <c r="E992" t="str">
        <f t="shared" si="15"/>
        <v>If aware of these services, how often did you use the following services in the first three weeks of your first term?Services to students with disabilities</v>
      </c>
      <c r="F992" t="s">
        <v>813</v>
      </c>
      <c r="G992">
        <v>4</v>
      </c>
      <c r="H992" t="s">
        <v>635</v>
      </c>
      <c r="I992" t="s">
        <v>270</v>
      </c>
      <c r="J992" t="s">
        <v>408</v>
      </c>
      <c r="K992" t="s">
        <v>98</v>
      </c>
      <c r="L992" t="s">
        <v>582</v>
      </c>
      <c r="M992">
        <v>0.24487492947150649</v>
      </c>
    </row>
    <row r="993" spans="1:13" x14ac:dyDescent="0.25">
      <c r="A993" t="s">
        <v>411</v>
      </c>
      <c r="B993" t="s">
        <v>805</v>
      </c>
      <c r="C993" t="s">
        <v>300</v>
      </c>
      <c r="D993" t="s">
        <v>539</v>
      </c>
      <c r="E993" t="str">
        <f t="shared" si="15"/>
        <v>If you used these services in the first three weeks of your first term, how satisfied were you with the following services?Academic advising/planning</v>
      </c>
      <c r="F993" t="s">
        <v>813</v>
      </c>
      <c r="G993">
        <v>0</v>
      </c>
      <c r="H993" t="s">
        <v>636</v>
      </c>
      <c r="I993" t="s">
        <v>188</v>
      </c>
      <c r="J993" t="s">
        <v>410</v>
      </c>
      <c r="K993" t="s">
        <v>99</v>
      </c>
      <c r="L993" t="s">
        <v>582</v>
      </c>
      <c r="M993">
        <v>0</v>
      </c>
    </row>
    <row r="994" spans="1:13" x14ac:dyDescent="0.25">
      <c r="A994" t="s">
        <v>411</v>
      </c>
      <c r="B994" t="s">
        <v>805</v>
      </c>
      <c r="C994" t="s">
        <v>300</v>
      </c>
      <c r="D994" t="s">
        <v>539</v>
      </c>
      <c r="E994" t="str">
        <f t="shared" si="15"/>
        <v>If you used these services in the first three weeks of your first term, how satisfied were you with the following services?Academic advising/planning</v>
      </c>
      <c r="F994" t="s">
        <v>813</v>
      </c>
      <c r="G994">
        <v>1</v>
      </c>
      <c r="H994" t="s">
        <v>637</v>
      </c>
      <c r="I994" t="s">
        <v>271</v>
      </c>
      <c r="J994" t="s">
        <v>410</v>
      </c>
      <c r="K994" t="s">
        <v>99</v>
      </c>
      <c r="L994" t="s">
        <v>582</v>
      </c>
      <c r="M994">
        <v>0.24487492947150649</v>
      </c>
    </row>
    <row r="995" spans="1:13" x14ac:dyDescent="0.25">
      <c r="A995" t="s">
        <v>411</v>
      </c>
      <c r="B995" t="s">
        <v>805</v>
      </c>
      <c r="C995" t="s">
        <v>300</v>
      </c>
      <c r="D995" t="s">
        <v>539</v>
      </c>
      <c r="E995" t="str">
        <f t="shared" si="15"/>
        <v>If you used these services in the first three weeks of your first term, how satisfied were you with the following services?Academic advising/planning</v>
      </c>
      <c r="F995" t="s">
        <v>813</v>
      </c>
      <c r="G995">
        <v>2</v>
      </c>
      <c r="H995" t="s">
        <v>638</v>
      </c>
      <c r="I995" t="s">
        <v>272</v>
      </c>
      <c r="J995" t="s">
        <v>410</v>
      </c>
      <c r="K995" t="s">
        <v>99</v>
      </c>
      <c r="L995" t="s">
        <v>582</v>
      </c>
      <c r="M995">
        <v>12.717426559628336</v>
      </c>
    </row>
    <row r="996" spans="1:13" x14ac:dyDescent="0.25">
      <c r="A996" t="s">
        <v>411</v>
      </c>
      <c r="B996" t="s">
        <v>805</v>
      </c>
      <c r="C996" t="s">
        <v>300</v>
      </c>
      <c r="D996" t="s">
        <v>539</v>
      </c>
      <c r="E996" t="str">
        <f t="shared" si="15"/>
        <v>If you used these services in the first three weeks of your first term, how satisfied were you with the following services?Academic advising/planning</v>
      </c>
      <c r="F996" t="s">
        <v>813</v>
      </c>
      <c r="G996">
        <v>3</v>
      </c>
      <c r="H996" t="s">
        <v>639</v>
      </c>
      <c r="I996" t="s">
        <v>273</v>
      </c>
      <c r="J996" t="s">
        <v>410</v>
      </c>
      <c r="K996" t="s">
        <v>99</v>
      </c>
      <c r="L996" t="s">
        <v>582</v>
      </c>
      <c r="M996">
        <v>15.020808792717169</v>
      </c>
    </row>
    <row r="997" spans="1:13" x14ac:dyDescent="0.25">
      <c r="A997" t="s">
        <v>411</v>
      </c>
      <c r="B997" t="s">
        <v>805</v>
      </c>
      <c r="C997" t="s">
        <v>300</v>
      </c>
      <c r="D997" t="s">
        <v>540</v>
      </c>
      <c r="E997" t="str">
        <f t="shared" si="15"/>
        <v>If you used these services in the first three weeks of your first term, how satisfied were you with the following services?Career counseling</v>
      </c>
      <c r="F997" t="s">
        <v>813</v>
      </c>
      <c r="G997">
        <v>0</v>
      </c>
      <c r="H997" t="s">
        <v>636</v>
      </c>
      <c r="I997" t="s">
        <v>188</v>
      </c>
      <c r="J997" t="s">
        <v>410</v>
      </c>
      <c r="K997" t="s">
        <v>100</v>
      </c>
      <c r="L997" t="s">
        <v>582</v>
      </c>
      <c r="M997">
        <v>0</v>
      </c>
    </row>
    <row r="998" spans="1:13" x14ac:dyDescent="0.25">
      <c r="A998" t="s">
        <v>411</v>
      </c>
      <c r="B998" t="s">
        <v>805</v>
      </c>
      <c r="C998" t="s">
        <v>300</v>
      </c>
      <c r="D998" t="s">
        <v>540</v>
      </c>
      <c r="E998" t="str">
        <f t="shared" si="15"/>
        <v>If you used these services in the first three weeks of your first term, how satisfied were you with the following services?Career counseling</v>
      </c>
      <c r="F998" t="s">
        <v>813</v>
      </c>
      <c r="G998">
        <v>1</v>
      </c>
      <c r="H998" t="s">
        <v>637</v>
      </c>
      <c r="I998" t="s">
        <v>271</v>
      </c>
      <c r="J998" t="s">
        <v>410</v>
      </c>
      <c r="K998" t="s">
        <v>100</v>
      </c>
      <c r="L998" t="s">
        <v>582</v>
      </c>
      <c r="M998">
        <v>0</v>
      </c>
    </row>
    <row r="999" spans="1:13" x14ac:dyDescent="0.25">
      <c r="A999" t="s">
        <v>411</v>
      </c>
      <c r="B999" t="s">
        <v>805</v>
      </c>
      <c r="C999" t="s">
        <v>300</v>
      </c>
      <c r="D999" t="s">
        <v>540</v>
      </c>
      <c r="E999" t="str">
        <f t="shared" si="15"/>
        <v>If you used these services in the first three weeks of your first term, how satisfied were you with the following services?Career counseling</v>
      </c>
      <c r="F999" t="s">
        <v>813</v>
      </c>
      <c r="G999">
        <v>2</v>
      </c>
      <c r="H999" t="s">
        <v>638</v>
      </c>
      <c r="I999" t="s">
        <v>272</v>
      </c>
      <c r="J999" t="s">
        <v>410</v>
      </c>
      <c r="K999" t="s">
        <v>100</v>
      </c>
      <c r="L999" t="s">
        <v>582</v>
      </c>
      <c r="M999">
        <v>4.8025466147972899</v>
      </c>
    </row>
    <row r="1000" spans="1:13" x14ac:dyDescent="0.25">
      <c r="A1000" t="s">
        <v>411</v>
      </c>
      <c r="B1000" t="s">
        <v>805</v>
      </c>
      <c r="C1000" t="s">
        <v>300</v>
      </c>
      <c r="D1000" t="s">
        <v>540</v>
      </c>
      <c r="E1000" t="str">
        <f t="shared" si="15"/>
        <v>If you used these services in the first three weeks of your first term, how satisfied were you with the following services?Career counseling</v>
      </c>
      <c r="F1000" t="s">
        <v>813</v>
      </c>
      <c r="G1000">
        <v>3</v>
      </c>
      <c r="H1000" t="s">
        <v>639</v>
      </c>
      <c r="I1000" t="s">
        <v>273</v>
      </c>
      <c r="J1000" t="s">
        <v>410</v>
      </c>
      <c r="K1000" t="s">
        <v>100</v>
      </c>
      <c r="L1000" t="s">
        <v>582</v>
      </c>
      <c r="M1000">
        <v>8.5038836040637609</v>
      </c>
    </row>
    <row r="1001" spans="1:13" x14ac:dyDescent="0.25">
      <c r="A1001" t="s">
        <v>411</v>
      </c>
      <c r="B1001" t="s">
        <v>805</v>
      </c>
      <c r="C1001" t="s">
        <v>300</v>
      </c>
      <c r="D1001" t="s">
        <v>541</v>
      </c>
      <c r="E1001" t="str">
        <f t="shared" si="15"/>
        <v>If you used these services in the first three weeks of your first term, how satisfied were you with the following services?Job placement assistance</v>
      </c>
      <c r="F1001" t="s">
        <v>813</v>
      </c>
      <c r="G1001">
        <v>0</v>
      </c>
      <c r="H1001" t="s">
        <v>636</v>
      </c>
      <c r="I1001" t="s">
        <v>188</v>
      </c>
      <c r="J1001" t="s">
        <v>410</v>
      </c>
      <c r="K1001" t="s">
        <v>101</v>
      </c>
      <c r="L1001" t="s">
        <v>582</v>
      </c>
      <c r="M1001">
        <v>0</v>
      </c>
    </row>
    <row r="1002" spans="1:13" x14ac:dyDescent="0.25">
      <c r="A1002" t="s">
        <v>411</v>
      </c>
      <c r="B1002" t="s">
        <v>805</v>
      </c>
      <c r="C1002" t="s">
        <v>300</v>
      </c>
      <c r="D1002" t="s">
        <v>541</v>
      </c>
      <c r="E1002" t="str">
        <f t="shared" si="15"/>
        <v>If you used these services in the first three weeks of your first term, how satisfied were you with the following services?Job placement assistance</v>
      </c>
      <c r="F1002" t="s">
        <v>813</v>
      </c>
      <c r="G1002">
        <v>1</v>
      </c>
      <c r="H1002" t="s">
        <v>637</v>
      </c>
      <c r="I1002" t="s">
        <v>271</v>
      </c>
      <c r="J1002" t="s">
        <v>410</v>
      </c>
      <c r="K1002" t="s">
        <v>101</v>
      </c>
      <c r="L1002" t="s">
        <v>582</v>
      </c>
      <c r="M1002">
        <v>0.24487492947150649</v>
      </c>
    </row>
    <row r="1003" spans="1:13" x14ac:dyDescent="0.25">
      <c r="A1003" t="s">
        <v>411</v>
      </c>
      <c r="B1003" t="s">
        <v>805</v>
      </c>
      <c r="C1003" t="s">
        <v>300</v>
      </c>
      <c r="D1003" t="s">
        <v>541</v>
      </c>
      <c r="E1003" t="str">
        <f t="shared" si="15"/>
        <v>If you used these services in the first three weeks of your first term, how satisfied were you with the following services?Job placement assistance</v>
      </c>
      <c r="F1003" t="s">
        <v>813</v>
      </c>
      <c r="G1003">
        <v>2</v>
      </c>
      <c r="H1003" t="s">
        <v>638</v>
      </c>
      <c r="I1003" t="s">
        <v>272</v>
      </c>
      <c r="J1003" t="s">
        <v>410</v>
      </c>
      <c r="K1003" t="s">
        <v>101</v>
      </c>
      <c r="L1003" t="s">
        <v>582</v>
      </c>
      <c r="M1003">
        <v>0</v>
      </c>
    </row>
    <row r="1004" spans="1:13" x14ac:dyDescent="0.25">
      <c r="A1004" t="s">
        <v>411</v>
      </c>
      <c r="B1004" t="s">
        <v>805</v>
      </c>
      <c r="C1004" t="s">
        <v>300</v>
      </c>
      <c r="D1004" t="s">
        <v>541</v>
      </c>
      <c r="E1004" t="str">
        <f t="shared" si="15"/>
        <v>If you used these services in the first three weeks of your first term, how satisfied were you with the following services?Job placement assistance</v>
      </c>
      <c r="F1004" t="s">
        <v>813</v>
      </c>
      <c r="G1004">
        <v>3</v>
      </c>
      <c r="H1004" t="s">
        <v>639</v>
      </c>
      <c r="I1004" t="s">
        <v>273</v>
      </c>
      <c r="J1004" t="s">
        <v>410</v>
      </c>
      <c r="K1004" t="s">
        <v>101</v>
      </c>
      <c r="L1004" t="s">
        <v>582</v>
      </c>
      <c r="M1004">
        <v>0.48974985894301298</v>
      </c>
    </row>
    <row r="1005" spans="1:13" x14ac:dyDescent="0.25">
      <c r="A1005" t="s">
        <v>411</v>
      </c>
      <c r="B1005" t="s">
        <v>805</v>
      </c>
      <c r="C1005" t="s">
        <v>300</v>
      </c>
      <c r="D1005" t="s">
        <v>542</v>
      </c>
      <c r="E1005" t="str">
        <f t="shared" si="15"/>
        <v>If you used these services in the first three weeks of your first term, how satisfied were you with the following services?Face-to-face tutoring</v>
      </c>
      <c r="F1005" t="s">
        <v>813</v>
      </c>
      <c r="G1005">
        <v>0</v>
      </c>
      <c r="H1005" t="s">
        <v>636</v>
      </c>
      <c r="I1005" t="s">
        <v>188</v>
      </c>
      <c r="J1005" t="s">
        <v>410</v>
      </c>
      <c r="K1005" t="s">
        <v>102</v>
      </c>
      <c r="L1005" t="s">
        <v>582</v>
      </c>
      <c r="M1005">
        <v>0</v>
      </c>
    </row>
    <row r="1006" spans="1:13" x14ac:dyDescent="0.25">
      <c r="A1006" t="s">
        <v>411</v>
      </c>
      <c r="B1006" t="s">
        <v>805</v>
      </c>
      <c r="C1006" t="s">
        <v>300</v>
      </c>
      <c r="D1006" t="s">
        <v>542</v>
      </c>
      <c r="E1006" t="str">
        <f t="shared" si="15"/>
        <v>If you used these services in the first three weeks of your first term, how satisfied were you with the following services?Face-to-face tutoring</v>
      </c>
      <c r="F1006" t="s">
        <v>813</v>
      </c>
      <c r="G1006">
        <v>1</v>
      </c>
      <c r="H1006" t="s">
        <v>637</v>
      </c>
      <c r="I1006" t="s">
        <v>271</v>
      </c>
      <c r="J1006" t="s">
        <v>410</v>
      </c>
      <c r="K1006" t="s">
        <v>102</v>
      </c>
      <c r="L1006" t="s">
        <v>582</v>
      </c>
      <c r="M1006">
        <v>0</v>
      </c>
    </row>
    <row r="1007" spans="1:13" x14ac:dyDescent="0.25">
      <c r="A1007" t="s">
        <v>411</v>
      </c>
      <c r="B1007" t="s">
        <v>805</v>
      </c>
      <c r="C1007" t="s">
        <v>300</v>
      </c>
      <c r="D1007" t="s">
        <v>542</v>
      </c>
      <c r="E1007" t="str">
        <f t="shared" si="15"/>
        <v>If you used these services in the first three weeks of your first term, how satisfied were you with the following services?Face-to-face tutoring</v>
      </c>
      <c r="F1007" t="s">
        <v>813</v>
      </c>
      <c r="G1007">
        <v>2</v>
      </c>
      <c r="H1007" t="s">
        <v>638</v>
      </c>
      <c r="I1007" t="s">
        <v>272</v>
      </c>
      <c r="J1007" t="s">
        <v>410</v>
      </c>
      <c r="K1007" t="s">
        <v>102</v>
      </c>
      <c r="L1007" t="s">
        <v>582</v>
      </c>
      <c r="M1007">
        <v>0</v>
      </c>
    </row>
    <row r="1008" spans="1:13" x14ac:dyDescent="0.25">
      <c r="A1008" t="s">
        <v>411</v>
      </c>
      <c r="B1008" t="s">
        <v>805</v>
      </c>
      <c r="C1008" t="s">
        <v>300</v>
      </c>
      <c r="D1008" t="s">
        <v>542</v>
      </c>
      <c r="E1008" t="str">
        <f t="shared" si="15"/>
        <v>If you used these services in the first three weeks of your first term, how satisfied were you with the following services?Face-to-face tutoring</v>
      </c>
      <c r="F1008" t="s">
        <v>813</v>
      </c>
      <c r="G1008">
        <v>3</v>
      </c>
      <c r="H1008" t="s">
        <v>639</v>
      </c>
      <c r="I1008" t="s">
        <v>273</v>
      </c>
      <c r="J1008" t="s">
        <v>410</v>
      </c>
      <c r="K1008" t="s">
        <v>102</v>
      </c>
      <c r="L1008" t="s">
        <v>582</v>
      </c>
      <c r="M1008">
        <v>0.24487492947150649</v>
      </c>
    </row>
    <row r="1009" spans="1:13" x14ac:dyDescent="0.25">
      <c r="A1009" t="s">
        <v>411</v>
      </c>
      <c r="B1009" t="s">
        <v>805</v>
      </c>
      <c r="C1009" t="s">
        <v>300</v>
      </c>
      <c r="D1009" t="s">
        <v>543</v>
      </c>
      <c r="E1009" t="str">
        <f t="shared" si="15"/>
        <v>If you used these services in the first three weeks of your first term, how satisfied were you with the following services?Online tutoring</v>
      </c>
      <c r="F1009" t="s">
        <v>813</v>
      </c>
      <c r="G1009">
        <v>0</v>
      </c>
      <c r="H1009" t="s">
        <v>636</v>
      </c>
      <c r="I1009" t="s">
        <v>188</v>
      </c>
      <c r="J1009" t="s">
        <v>410</v>
      </c>
      <c r="K1009" t="s">
        <v>103</v>
      </c>
      <c r="L1009" t="s">
        <v>582</v>
      </c>
      <c r="M1009">
        <v>0</v>
      </c>
    </row>
    <row r="1010" spans="1:13" x14ac:dyDescent="0.25">
      <c r="A1010" t="s">
        <v>411</v>
      </c>
      <c r="B1010" t="s">
        <v>805</v>
      </c>
      <c r="C1010" t="s">
        <v>300</v>
      </c>
      <c r="D1010" t="s">
        <v>543</v>
      </c>
      <c r="E1010" t="str">
        <f t="shared" si="15"/>
        <v>If you used these services in the first three weeks of your first term, how satisfied were you with the following services?Online tutoring</v>
      </c>
      <c r="F1010" t="s">
        <v>813</v>
      </c>
      <c r="G1010">
        <v>1</v>
      </c>
      <c r="H1010" t="s">
        <v>637</v>
      </c>
      <c r="I1010" t="s">
        <v>271</v>
      </c>
      <c r="J1010" t="s">
        <v>410</v>
      </c>
      <c r="K1010" t="s">
        <v>103</v>
      </c>
      <c r="L1010" t="s">
        <v>582</v>
      </c>
      <c r="M1010">
        <v>0</v>
      </c>
    </row>
    <row r="1011" spans="1:13" x14ac:dyDescent="0.25">
      <c r="A1011" t="s">
        <v>411</v>
      </c>
      <c r="B1011" t="s">
        <v>805</v>
      </c>
      <c r="C1011" t="s">
        <v>300</v>
      </c>
      <c r="D1011" t="s">
        <v>543</v>
      </c>
      <c r="E1011" t="str">
        <f t="shared" si="15"/>
        <v>If you used these services in the first three weeks of your first term, how satisfied were you with the following services?Online tutoring</v>
      </c>
      <c r="F1011" t="s">
        <v>813</v>
      </c>
      <c r="G1011">
        <v>2</v>
      </c>
      <c r="H1011" t="s">
        <v>638</v>
      </c>
      <c r="I1011" t="s">
        <v>272</v>
      </c>
      <c r="J1011" t="s">
        <v>410</v>
      </c>
      <c r="K1011" t="s">
        <v>103</v>
      </c>
      <c r="L1011" t="s">
        <v>582</v>
      </c>
      <c r="M1011">
        <v>0.24487492947150649</v>
      </c>
    </row>
    <row r="1012" spans="1:13" x14ac:dyDescent="0.25">
      <c r="A1012" t="s">
        <v>411</v>
      </c>
      <c r="B1012" t="s">
        <v>805</v>
      </c>
      <c r="C1012" t="s">
        <v>300</v>
      </c>
      <c r="D1012" t="s">
        <v>543</v>
      </c>
      <c r="E1012" t="str">
        <f t="shared" si="15"/>
        <v>If you used these services in the first three weeks of your first term, how satisfied were you with the following services?Online tutoring</v>
      </c>
      <c r="F1012" t="s">
        <v>813</v>
      </c>
      <c r="G1012">
        <v>3</v>
      </c>
      <c r="H1012" t="s">
        <v>639</v>
      </c>
      <c r="I1012" t="s">
        <v>273</v>
      </c>
      <c r="J1012" t="s">
        <v>410</v>
      </c>
      <c r="K1012" t="s">
        <v>103</v>
      </c>
      <c r="L1012" t="s">
        <v>582</v>
      </c>
      <c r="M1012">
        <v>5.9420280530176299</v>
      </c>
    </row>
    <row r="1013" spans="1:13" x14ac:dyDescent="0.25">
      <c r="A1013" t="s">
        <v>411</v>
      </c>
      <c r="B1013" t="s">
        <v>805</v>
      </c>
      <c r="C1013" t="s">
        <v>300</v>
      </c>
      <c r="D1013" t="s">
        <v>544</v>
      </c>
      <c r="E1013" t="str">
        <f t="shared" si="15"/>
        <v>If you used these services in the first three weeks of your first term, how satisfied were you with the following services?Writing, math, or other skill lab</v>
      </c>
      <c r="F1013" t="s">
        <v>813</v>
      </c>
      <c r="G1013">
        <v>0</v>
      </c>
      <c r="H1013" t="s">
        <v>636</v>
      </c>
      <c r="I1013" t="s">
        <v>188</v>
      </c>
      <c r="J1013" t="s">
        <v>410</v>
      </c>
      <c r="K1013" t="s">
        <v>104</v>
      </c>
      <c r="L1013" t="s">
        <v>582</v>
      </c>
      <c r="M1013">
        <v>0</v>
      </c>
    </row>
    <row r="1014" spans="1:13" x14ac:dyDescent="0.25">
      <c r="A1014" t="s">
        <v>411</v>
      </c>
      <c r="B1014" t="s">
        <v>805</v>
      </c>
      <c r="C1014" t="s">
        <v>300</v>
      </c>
      <c r="D1014" t="s">
        <v>544</v>
      </c>
      <c r="E1014" t="str">
        <f t="shared" si="15"/>
        <v>If you used these services in the first three weeks of your first term, how satisfied were you with the following services?Writing, math, or other skill lab</v>
      </c>
      <c r="F1014" t="s">
        <v>813</v>
      </c>
      <c r="G1014">
        <v>1</v>
      </c>
      <c r="H1014" t="s">
        <v>637</v>
      </c>
      <c r="I1014" t="s">
        <v>271</v>
      </c>
      <c r="J1014" t="s">
        <v>410</v>
      </c>
      <c r="K1014" t="s">
        <v>104</v>
      </c>
      <c r="L1014" t="s">
        <v>582</v>
      </c>
      <c r="M1014">
        <v>0</v>
      </c>
    </row>
    <row r="1015" spans="1:13" x14ac:dyDescent="0.25">
      <c r="A1015" t="s">
        <v>411</v>
      </c>
      <c r="B1015" t="s">
        <v>805</v>
      </c>
      <c r="C1015" t="s">
        <v>300</v>
      </c>
      <c r="D1015" t="s">
        <v>544</v>
      </c>
      <c r="E1015" t="str">
        <f t="shared" si="15"/>
        <v>If you used these services in the first three weeks of your first term, how satisfied were you with the following services?Writing, math, or other skill lab</v>
      </c>
      <c r="F1015" t="s">
        <v>813</v>
      </c>
      <c r="G1015">
        <v>2</v>
      </c>
      <c r="H1015" t="s">
        <v>638</v>
      </c>
      <c r="I1015" t="s">
        <v>272</v>
      </c>
      <c r="J1015" t="s">
        <v>410</v>
      </c>
      <c r="K1015" t="s">
        <v>104</v>
      </c>
      <c r="L1015" t="s">
        <v>582</v>
      </c>
      <c r="M1015">
        <v>2.7687127353836916</v>
      </c>
    </row>
    <row r="1016" spans="1:13" x14ac:dyDescent="0.25">
      <c r="A1016" t="s">
        <v>411</v>
      </c>
      <c r="B1016" t="s">
        <v>805</v>
      </c>
      <c r="C1016" t="s">
        <v>300</v>
      </c>
      <c r="D1016" t="s">
        <v>544</v>
      </c>
      <c r="E1016" t="str">
        <f t="shared" si="15"/>
        <v>If you used these services in the first three weeks of your first term, how satisfied were you with the following services?Writing, math, or other skill lab</v>
      </c>
      <c r="F1016" t="s">
        <v>813</v>
      </c>
      <c r="G1016">
        <v>3</v>
      </c>
      <c r="H1016" t="s">
        <v>639</v>
      </c>
      <c r="I1016" t="s">
        <v>273</v>
      </c>
      <c r="J1016" t="s">
        <v>410</v>
      </c>
      <c r="K1016" t="s">
        <v>104</v>
      </c>
      <c r="L1016" t="s">
        <v>582</v>
      </c>
      <c r="M1016">
        <v>4.1528150355199642</v>
      </c>
    </row>
    <row r="1017" spans="1:13" x14ac:dyDescent="0.25">
      <c r="A1017" t="s">
        <v>411</v>
      </c>
      <c r="B1017" t="s">
        <v>805</v>
      </c>
      <c r="C1017" t="s">
        <v>300</v>
      </c>
      <c r="D1017" t="s">
        <v>545</v>
      </c>
      <c r="E1017" t="str">
        <f t="shared" si="15"/>
        <v>If you used these services in the first three weeks of your first term, how satisfied were you with the following services?Financial assistance advising</v>
      </c>
      <c r="F1017" t="s">
        <v>813</v>
      </c>
      <c r="G1017">
        <v>0</v>
      </c>
      <c r="H1017" t="s">
        <v>636</v>
      </c>
      <c r="I1017" t="s">
        <v>188</v>
      </c>
      <c r="J1017" t="s">
        <v>410</v>
      </c>
      <c r="K1017" t="s">
        <v>105</v>
      </c>
      <c r="L1017" t="s">
        <v>582</v>
      </c>
      <c r="M1017">
        <v>0</v>
      </c>
    </row>
    <row r="1018" spans="1:13" x14ac:dyDescent="0.25">
      <c r="A1018" t="s">
        <v>411</v>
      </c>
      <c r="B1018" t="s">
        <v>805</v>
      </c>
      <c r="C1018" t="s">
        <v>300</v>
      </c>
      <c r="D1018" t="s">
        <v>545</v>
      </c>
      <c r="E1018" t="str">
        <f t="shared" si="15"/>
        <v>If you used these services in the first three weeks of your first term, how satisfied were you with the following services?Financial assistance advising</v>
      </c>
      <c r="F1018" t="s">
        <v>813</v>
      </c>
      <c r="G1018">
        <v>1</v>
      </c>
      <c r="H1018" t="s">
        <v>637</v>
      </c>
      <c r="I1018" t="s">
        <v>271</v>
      </c>
      <c r="J1018" t="s">
        <v>410</v>
      </c>
      <c r="K1018" t="s">
        <v>105</v>
      </c>
      <c r="L1018" t="s">
        <v>582</v>
      </c>
      <c r="M1018">
        <v>1.6292312971633522</v>
      </c>
    </row>
    <row r="1019" spans="1:13" x14ac:dyDescent="0.25">
      <c r="A1019" t="s">
        <v>411</v>
      </c>
      <c r="B1019" t="s">
        <v>805</v>
      </c>
      <c r="C1019" t="s">
        <v>300</v>
      </c>
      <c r="D1019" t="s">
        <v>545</v>
      </c>
      <c r="E1019" t="str">
        <f t="shared" si="15"/>
        <v>If you used these services in the first three weeks of your first term, how satisfied were you with the following services?Financial assistance advising</v>
      </c>
      <c r="F1019" t="s">
        <v>813</v>
      </c>
      <c r="G1019">
        <v>2</v>
      </c>
      <c r="H1019" t="s">
        <v>638</v>
      </c>
      <c r="I1019" t="s">
        <v>272</v>
      </c>
      <c r="J1019" t="s">
        <v>410</v>
      </c>
      <c r="K1019" t="s">
        <v>105</v>
      </c>
      <c r="L1019" t="s">
        <v>582</v>
      </c>
      <c r="M1019">
        <v>10.254570741316334</v>
      </c>
    </row>
    <row r="1020" spans="1:13" x14ac:dyDescent="0.25">
      <c r="A1020" t="s">
        <v>411</v>
      </c>
      <c r="B1020" t="s">
        <v>805</v>
      </c>
      <c r="C1020" t="s">
        <v>300</v>
      </c>
      <c r="D1020" t="s">
        <v>545</v>
      </c>
      <c r="E1020" t="str">
        <f t="shared" si="15"/>
        <v>If you used these services in the first three weeks of your first term, how satisfied were you with the following services?Financial assistance advising</v>
      </c>
      <c r="F1020" t="s">
        <v>813</v>
      </c>
      <c r="G1020">
        <v>3</v>
      </c>
      <c r="H1020" t="s">
        <v>639</v>
      </c>
      <c r="I1020" t="s">
        <v>273</v>
      </c>
      <c r="J1020" t="s">
        <v>410</v>
      </c>
      <c r="K1020" t="s">
        <v>105</v>
      </c>
      <c r="L1020" t="s">
        <v>582</v>
      </c>
      <c r="M1020">
        <v>11.21161435184727</v>
      </c>
    </row>
    <row r="1021" spans="1:13" x14ac:dyDescent="0.25">
      <c r="A1021" t="s">
        <v>411</v>
      </c>
      <c r="B1021" t="s">
        <v>805</v>
      </c>
      <c r="C1021" t="s">
        <v>300</v>
      </c>
      <c r="D1021" t="s">
        <v>546</v>
      </c>
      <c r="E1021" t="str">
        <f t="shared" si="15"/>
        <v>If you used these services in the first three weeks of your first term, how satisfied were you with the following services?Computer lab</v>
      </c>
      <c r="F1021" t="s">
        <v>813</v>
      </c>
      <c r="G1021">
        <v>0</v>
      </c>
      <c r="H1021" t="s">
        <v>636</v>
      </c>
      <c r="I1021" t="s">
        <v>188</v>
      </c>
      <c r="J1021" t="s">
        <v>410</v>
      </c>
      <c r="K1021" t="s">
        <v>106</v>
      </c>
      <c r="L1021" t="s">
        <v>582</v>
      </c>
      <c r="M1021">
        <v>0</v>
      </c>
    </row>
    <row r="1022" spans="1:13" x14ac:dyDescent="0.25">
      <c r="A1022" t="s">
        <v>411</v>
      </c>
      <c r="B1022" t="s">
        <v>805</v>
      </c>
      <c r="C1022" t="s">
        <v>300</v>
      </c>
      <c r="D1022" t="s">
        <v>546</v>
      </c>
      <c r="E1022" t="str">
        <f t="shared" si="15"/>
        <v>If you used these services in the first three weeks of your first term, how satisfied were you with the following services?Computer lab</v>
      </c>
      <c r="F1022" t="s">
        <v>813</v>
      </c>
      <c r="G1022">
        <v>1</v>
      </c>
      <c r="H1022" t="s">
        <v>637</v>
      </c>
      <c r="I1022" t="s">
        <v>271</v>
      </c>
      <c r="J1022" t="s">
        <v>410</v>
      </c>
      <c r="K1022" t="s">
        <v>106</v>
      </c>
      <c r="L1022" t="s">
        <v>582</v>
      </c>
      <c r="M1022">
        <v>0</v>
      </c>
    </row>
    <row r="1023" spans="1:13" x14ac:dyDescent="0.25">
      <c r="A1023" t="s">
        <v>411</v>
      </c>
      <c r="B1023" t="s">
        <v>805</v>
      </c>
      <c r="C1023" t="s">
        <v>300</v>
      </c>
      <c r="D1023" t="s">
        <v>546</v>
      </c>
      <c r="E1023" t="str">
        <f t="shared" si="15"/>
        <v>If you used these services in the first three weeks of your first term, how satisfied were you with the following services?Computer lab</v>
      </c>
      <c r="F1023" t="s">
        <v>813</v>
      </c>
      <c r="G1023">
        <v>2</v>
      </c>
      <c r="H1023" t="s">
        <v>638</v>
      </c>
      <c r="I1023" t="s">
        <v>272</v>
      </c>
      <c r="J1023" t="s">
        <v>410</v>
      </c>
      <c r="K1023" t="s">
        <v>106</v>
      </c>
      <c r="L1023" t="s">
        <v>582</v>
      </c>
      <c r="M1023">
        <v>1.3843563676918458</v>
      </c>
    </row>
    <row r="1024" spans="1:13" x14ac:dyDescent="0.25">
      <c r="A1024" t="s">
        <v>411</v>
      </c>
      <c r="B1024" t="s">
        <v>805</v>
      </c>
      <c r="C1024" t="s">
        <v>300</v>
      </c>
      <c r="D1024" t="s">
        <v>546</v>
      </c>
      <c r="E1024" t="str">
        <f t="shared" si="15"/>
        <v>If you used these services in the first three weeks of your first term, how satisfied were you with the following services?Computer lab</v>
      </c>
      <c r="F1024" t="s">
        <v>813</v>
      </c>
      <c r="G1024">
        <v>3</v>
      </c>
      <c r="H1024" t="s">
        <v>639</v>
      </c>
      <c r="I1024" t="s">
        <v>273</v>
      </c>
      <c r="J1024" t="s">
        <v>410</v>
      </c>
      <c r="K1024" t="s">
        <v>106</v>
      </c>
      <c r="L1024" t="s">
        <v>582</v>
      </c>
      <c r="M1024">
        <v>0.24487492947150649</v>
      </c>
    </row>
    <row r="1025" spans="1:13" x14ac:dyDescent="0.25">
      <c r="A1025" t="s">
        <v>411</v>
      </c>
      <c r="B1025" t="s">
        <v>805</v>
      </c>
      <c r="C1025" t="s">
        <v>300</v>
      </c>
      <c r="D1025" t="s">
        <v>547</v>
      </c>
      <c r="E1025" t="str">
        <f t="shared" si="15"/>
        <v>If you used these services in the first three weeks of your first term, how satisfied were you with the following services?Student organizations</v>
      </c>
      <c r="F1025" t="s">
        <v>403</v>
      </c>
      <c r="G1025">
        <v>0</v>
      </c>
      <c r="H1025" t="s">
        <v>636</v>
      </c>
      <c r="I1025" t="s">
        <v>188</v>
      </c>
      <c r="J1025" t="s">
        <v>410</v>
      </c>
      <c r="K1025" t="s">
        <v>107</v>
      </c>
      <c r="L1025" t="s">
        <v>582</v>
      </c>
      <c r="M1025">
        <v>0</v>
      </c>
    </row>
    <row r="1026" spans="1:13" x14ac:dyDescent="0.25">
      <c r="A1026" t="s">
        <v>411</v>
      </c>
      <c r="B1026" t="s">
        <v>805</v>
      </c>
      <c r="C1026" t="s">
        <v>300</v>
      </c>
      <c r="D1026" t="s">
        <v>547</v>
      </c>
      <c r="E1026" t="str">
        <f t="shared" si="15"/>
        <v>If you used these services in the first three weeks of your first term, how satisfied were you with the following services?Student organizations</v>
      </c>
      <c r="F1026" t="s">
        <v>403</v>
      </c>
      <c r="G1026">
        <v>1</v>
      </c>
      <c r="H1026" t="s">
        <v>637</v>
      </c>
      <c r="I1026" t="s">
        <v>271</v>
      </c>
      <c r="J1026" t="s">
        <v>410</v>
      </c>
      <c r="K1026" t="s">
        <v>107</v>
      </c>
      <c r="L1026" t="s">
        <v>582</v>
      </c>
      <c r="M1026">
        <v>0</v>
      </c>
    </row>
    <row r="1027" spans="1:13" x14ac:dyDescent="0.25">
      <c r="A1027" t="s">
        <v>411</v>
      </c>
      <c r="B1027" t="s">
        <v>805</v>
      </c>
      <c r="C1027" t="s">
        <v>300</v>
      </c>
      <c r="D1027" t="s">
        <v>547</v>
      </c>
      <c r="E1027" t="str">
        <f t="shared" ref="E1027:E1090" si="16">_xlfn.CONCAT(B1027,D1027)</f>
        <v>If you used these services in the first three weeks of your first term, how satisfied were you with the following services?Student organizations</v>
      </c>
      <c r="F1027" t="s">
        <v>403</v>
      </c>
      <c r="G1027">
        <v>2</v>
      </c>
      <c r="H1027" t="s">
        <v>638</v>
      </c>
      <c r="I1027" t="s">
        <v>272</v>
      </c>
      <c r="J1027" t="s">
        <v>410</v>
      </c>
      <c r="K1027" t="s">
        <v>107</v>
      </c>
      <c r="L1027" t="s">
        <v>582</v>
      </c>
      <c r="M1027">
        <v>0.24487492947150649</v>
      </c>
    </row>
    <row r="1028" spans="1:13" x14ac:dyDescent="0.25">
      <c r="A1028" t="s">
        <v>411</v>
      </c>
      <c r="B1028" t="s">
        <v>805</v>
      </c>
      <c r="C1028" t="s">
        <v>300</v>
      </c>
      <c r="D1028" t="s">
        <v>547</v>
      </c>
      <c r="E1028" t="str">
        <f t="shared" si="16"/>
        <v>If you used these services in the first three weeks of your first term, how satisfied were you with the following services?Student organizations</v>
      </c>
      <c r="F1028" t="s">
        <v>403</v>
      </c>
      <c r="G1028">
        <v>3</v>
      </c>
      <c r="H1028" t="s">
        <v>639</v>
      </c>
      <c r="I1028" t="s">
        <v>273</v>
      </c>
      <c r="J1028" t="s">
        <v>410</v>
      </c>
      <c r="K1028" t="s">
        <v>107</v>
      </c>
      <c r="L1028" t="s">
        <v>582</v>
      </c>
      <c r="M1028">
        <v>1.8741062266348587</v>
      </c>
    </row>
    <row r="1029" spans="1:13" x14ac:dyDescent="0.25">
      <c r="A1029" t="s">
        <v>411</v>
      </c>
      <c r="B1029" t="s">
        <v>805</v>
      </c>
      <c r="C1029" t="s">
        <v>300</v>
      </c>
      <c r="D1029" t="s">
        <v>548</v>
      </c>
      <c r="E1029" t="str">
        <f t="shared" si="16"/>
        <v>If you used these services in the first three weeks of your first term, how satisfied were you with the following services?Transfer credit assistance</v>
      </c>
      <c r="F1029" t="s">
        <v>813</v>
      </c>
      <c r="G1029">
        <v>0</v>
      </c>
      <c r="H1029" t="s">
        <v>636</v>
      </c>
      <c r="I1029" t="s">
        <v>188</v>
      </c>
      <c r="J1029" t="s">
        <v>410</v>
      </c>
      <c r="K1029" t="s">
        <v>108</v>
      </c>
      <c r="L1029" t="s">
        <v>582</v>
      </c>
      <c r="M1029">
        <v>0</v>
      </c>
    </row>
    <row r="1030" spans="1:13" x14ac:dyDescent="0.25">
      <c r="A1030" t="s">
        <v>411</v>
      </c>
      <c r="B1030" t="s">
        <v>805</v>
      </c>
      <c r="C1030" t="s">
        <v>300</v>
      </c>
      <c r="D1030" t="s">
        <v>548</v>
      </c>
      <c r="E1030" t="str">
        <f t="shared" si="16"/>
        <v>If you used these services in the first three weeks of your first term, how satisfied were you with the following services?Transfer credit assistance</v>
      </c>
      <c r="F1030" t="s">
        <v>813</v>
      </c>
      <c r="G1030">
        <v>1</v>
      </c>
      <c r="H1030" t="s">
        <v>637</v>
      </c>
      <c r="I1030" t="s">
        <v>271</v>
      </c>
      <c r="J1030" t="s">
        <v>410</v>
      </c>
      <c r="K1030" t="s">
        <v>108</v>
      </c>
      <c r="L1030" t="s">
        <v>582</v>
      </c>
      <c r="M1030">
        <v>0</v>
      </c>
    </row>
    <row r="1031" spans="1:13" x14ac:dyDescent="0.25">
      <c r="A1031" t="s">
        <v>411</v>
      </c>
      <c r="B1031" t="s">
        <v>805</v>
      </c>
      <c r="C1031" t="s">
        <v>300</v>
      </c>
      <c r="D1031" t="s">
        <v>548</v>
      </c>
      <c r="E1031" t="str">
        <f t="shared" si="16"/>
        <v>If you used these services in the first three weeks of your first term, how satisfied were you with the following services?Transfer credit assistance</v>
      </c>
      <c r="F1031" t="s">
        <v>813</v>
      </c>
      <c r="G1031">
        <v>2</v>
      </c>
      <c r="H1031" t="s">
        <v>638</v>
      </c>
      <c r="I1031" t="s">
        <v>272</v>
      </c>
      <c r="J1031" t="s">
        <v>410</v>
      </c>
      <c r="K1031" t="s">
        <v>108</v>
      </c>
      <c r="L1031" t="s">
        <v>582</v>
      </c>
      <c r="M1031">
        <v>2.2787088088851055</v>
      </c>
    </row>
    <row r="1032" spans="1:13" x14ac:dyDescent="0.25">
      <c r="A1032" t="s">
        <v>411</v>
      </c>
      <c r="B1032" t="s">
        <v>805</v>
      </c>
      <c r="C1032" t="s">
        <v>300</v>
      </c>
      <c r="D1032" t="s">
        <v>548</v>
      </c>
      <c r="E1032" t="str">
        <f t="shared" si="16"/>
        <v>If you used these services in the first three weeks of your first term, how satisfied were you with the following services?Transfer credit assistance</v>
      </c>
      <c r="F1032" t="s">
        <v>813</v>
      </c>
      <c r="G1032">
        <v>3</v>
      </c>
      <c r="H1032" t="s">
        <v>639</v>
      </c>
      <c r="I1032" t="s">
        <v>273</v>
      </c>
      <c r="J1032" t="s">
        <v>410</v>
      </c>
      <c r="K1032" t="s">
        <v>108</v>
      </c>
      <c r="L1032" t="s">
        <v>582</v>
      </c>
      <c r="M1032">
        <v>3.1733153176339384</v>
      </c>
    </row>
    <row r="1033" spans="1:13" x14ac:dyDescent="0.25">
      <c r="A1033" t="s">
        <v>411</v>
      </c>
      <c r="B1033" t="s">
        <v>805</v>
      </c>
      <c r="C1033" t="s">
        <v>300</v>
      </c>
      <c r="D1033" t="s">
        <v>549</v>
      </c>
      <c r="E1033" t="str">
        <f t="shared" si="16"/>
        <v>If you used these services in the first three weeks of your first term, how satisfied were you with the following services?Services to students with disabilities</v>
      </c>
      <c r="F1033" t="s">
        <v>813</v>
      </c>
      <c r="G1033">
        <v>0</v>
      </c>
      <c r="H1033" t="s">
        <v>636</v>
      </c>
      <c r="I1033" t="s">
        <v>188</v>
      </c>
      <c r="J1033" t="s">
        <v>410</v>
      </c>
      <c r="K1033" t="s">
        <v>109</v>
      </c>
      <c r="L1033" t="s">
        <v>582</v>
      </c>
      <c r="M1033">
        <v>0</v>
      </c>
    </row>
    <row r="1034" spans="1:13" x14ac:dyDescent="0.25">
      <c r="A1034" t="s">
        <v>411</v>
      </c>
      <c r="B1034" t="s">
        <v>805</v>
      </c>
      <c r="C1034" t="s">
        <v>300</v>
      </c>
      <c r="D1034" t="s">
        <v>549</v>
      </c>
      <c r="E1034" t="str">
        <f t="shared" si="16"/>
        <v>If you used these services in the first three weeks of your first term, how satisfied were you with the following services?Services to students with disabilities</v>
      </c>
      <c r="F1034" t="s">
        <v>813</v>
      </c>
      <c r="G1034">
        <v>1</v>
      </c>
      <c r="H1034" t="s">
        <v>637</v>
      </c>
      <c r="I1034" t="s">
        <v>271</v>
      </c>
      <c r="J1034" t="s">
        <v>410</v>
      </c>
      <c r="K1034" t="s">
        <v>109</v>
      </c>
      <c r="L1034" t="s">
        <v>582</v>
      </c>
      <c r="M1034">
        <v>0</v>
      </c>
    </row>
    <row r="1035" spans="1:13" x14ac:dyDescent="0.25">
      <c r="A1035" t="s">
        <v>411</v>
      </c>
      <c r="B1035" t="s">
        <v>805</v>
      </c>
      <c r="C1035" t="s">
        <v>300</v>
      </c>
      <c r="D1035" t="s">
        <v>549</v>
      </c>
      <c r="E1035" t="str">
        <f t="shared" si="16"/>
        <v>If you used these services in the first three weeks of your first term, how satisfied were you with the following services?Services to students with disabilities</v>
      </c>
      <c r="F1035" t="s">
        <v>813</v>
      </c>
      <c r="G1035">
        <v>2</v>
      </c>
      <c r="H1035" t="s">
        <v>638</v>
      </c>
      <c r="I1035" t="s">
        <v>272</v>
      </c>
      <c r="J1035" t="s">
        <v>410</v>
      </c>
      <c r="K1035" t="s">
        <v>109</v>
      </c>
      <c r="L1035" t="s">
        <v>582</v>
      </c>
      <c r="M1035">
        <v>0</v>
      </c>
    </row>
    <row r="1036" spans="1:13" x14ac:dyDescent="0.25">
      <c r="A1036" t="s">
        <v>411</v>
      </c>
      <c r="B1036" t="s">
        <v>805</v>
      </c>
      <c r="C1036" t="s">
        <v>300</v>
      </c>
      <c r="D1036" t="s">
        <v>549</v>
      </c>
      <c r="E1036" t="str">
        <f t="shared" si="16"/>
        <v>If you used these services in the first three weeks of your first term, how satisfied were you with the following services?Services to students with disabilities</v>
      </c>
      <c r="F1036" t="s">
        <v>813</v>
      </c>
      <c r="G1036">
        <v>3</v>
      </c>
      <c r="H1036" t="s">
        <v>639</v>
      </c>
      <c r="I1036" t="s">
        <v>273</v>
      </c>
      <c r="J1036" t="s">
        <v>410</v>
      </c>
      <c r="K1036" t="s">
        <v>109</v>
      </c>
      <c r="L1036" t="s">
        <v>582</v>
      </c>
      <c r="M1036">
        <v>1.6292312971633522</v>
      </c>
    </row>
    <row r="1037" spans="1:13" x14ac:dyDescent="0.25">
      <c r="A1037" t="s">
        <v>413</v>
      </c>
      <c r="B1037" t="s">
        <v>803</v>
      </c>
      <c r="C1037" t="s">
        <v>300</v>
      </c>
      <c r="D1037" t="s">
        <v>576</v>
      </c>
      <c r="E1037" t="str">
        <f t="shared" si="16"/>
        <v xml:space="preserve">Consider your experiences with the first three weeks of your first term within a class, or through another experience at this college:I learned to improve my study skills  </v>
      </c>
      <c r="F1037" t="s">
        <v>386</v>
      </c>
      <c r="G1037">
        <v>1</v>
      </c>
      <c r="H1037" t="s">
        <v>627</v>
      </c>
      <c r="I1037" t="s">
        <v>262</v>
      </c>
      <c r="J1037" t="s">
        <v>412</v>
      </c>
      <c r="K1037" t="s">
        <v>110</v>
      </c>
      <c r="L1037" t="s">
        <v>582</v>
      </c>
      <c r="M1037">
        <v>0</v>
      </c>
    </row>
    <row r="1038" spans="1:13" x14ac:dyDescent="0.25">
      <c r="A1038" t="s">
        <v>413</v>
      </c>
      <c r="B1038" t="s">
        <v>803</v>
      </c>
      <c r="C1038" t="s">
        <v>300</v>
      </c>
      <c r="D1038" t="s">
        <v>576</v>
      </c>
      <c r="E1038" t="str">
        <f t="shared" si="16"/>
        <v xml:space="preserve">Consider your experiences with the first three weeks of your first term within a class, or through another experience at this college:I learned to improve my study skills  </v>
      </c>
      <c r="F1038" t="s">
        <v>386</v>
      </c>
      <c r="G1038">
        <v>2</v>
      </c>
      <c r="H1038" t="s">
        <v>628</v>
      </c>
      <c r="I1038" t="s">
        <v>263</v>
      </c>
      <c r="J1038" t="s">
        <v>412</v>
      </c>
      <c r="K1038" t="s">
        <v>110</v>
      </c>
      <c r="L1038" t="s">
        <v>582</v>
      </c>
      <c r="M1038">
        <v>0</v>
      </c>
    </row>
    <row r="1039" spans="1:13" x14ac:dyDescent="0.25">
      <c r="A1039" t="s">
        <v>413</v>
      </c>
      <c r="B1039" t="s">
        <v>803</v>
      </c>
      <c r="C1039" t="s">
        <v>300</v>
      </c>
      <c r="D1039" t="s">
        <v>576</v>
      </c>
      <c r="E1039" t="str">
        <f t="shared" si="16"/>
        <v xml:space="preserve">Consider your experiences with the first three weeks of your first term within a class, or through another experience at this college:I learned to improve my study skills  </v>
      </c>
      <c r="F1039" t="s">
        <v>386</v>
      </c>
      <c r="G1039">
        <v>3</v>
      </c>
      <c r="H1039" t="s">
        <v>629</v>
      </c>
      <c r="I1039" t="s">
        <v>264</v>
      </c>
      <c r="J1039" t="s">
        <v>412</v>
      </c>
      <c r="K1039" t="s">
        <v>110</v>
      </c>
      <c r="L1039" t="s">
        <v>582</v>
      </c>
      <c r="M1039">
        <v>3.907940106048458</v>
      </c>
    </row>
    <row r="1040" spans="1:13" x14ac:dyDescent="0.25">
      <c r="A1040" t="s">
        <v>413</v>
      </c>
      <c r="B1040" t="s">
        <v>803</v>
      </c>
      <c r="C1040" t="s">
        <v>300</v>
      </c>
      <c r="D1040" t="s">
        <v>576</v>
      </c>
      <c r="E1040" t="str">
        <f t="shared" si="16"/>
        <v xml:space="preserve">Consider your experiences with the first three weeks of your first term within a class, or through another experience at this college:I learned to improve my study skills  </v>
      </c>
      <c r="F1040" t="s">
        <v>386</v>
      </c>
      <c r="G1040">
        <v>4</v>
      </c>
      <c r="H1040" t="s">
        <v>630</v>
      </c>
      <c r="I1040" t="s">
        <v>265</v>
      </c>
      <c r="J1040" t="s">
        <v>412</v>
      </c>
      <c r="K1040" t="s">
        <v>110</v>
      </c>
      <c r="L1040" t="s">
        <v>582</v>
      </c>
      <c r="M1040">
        <v>14.935661516024403</v>
      </c>
    </row>
    <row r="1041" spans="1:13" x14ac:dyDescent="0.25">
      <c r="A1041" t="s">
        <v>413</v>
      </c>
      <c r="B1041" t="s">
        <v>803</v>
      </c>
      <c r="C1041" t="s">
        <v>300</v>
      </c>
      <c r="D1041" t="s">
        <v>576</v>
      </c>
      <c r="E1041" t="str">
        <f t="shared" si="16"/>
        <v xml:space="preserve">Consider your experiences with the first three weeks of your first term within a class, or through another experience at this college:I learned to improve my study skills  </v>
      </c>
      <c r="F1041" t="s">
        <v>386</v>
      </c>
      <c r="G1041">
        <v>5</v>
      </c>
      <c r="H1041" t="s">
        <v>631</v>
      </c>
      <c r="I1041" t="s">
        <v>266</v>
      </c>
      <c r="J1041" t="s">
        <v>412</v>
      </c>
      <c r="K1041" t="s">
        <v>110</v>
      </c>
      <c r="L1041" t="s">
        <v>582</v>
      </c>
      <c r="M1041">
        <v>20.387685642543449</v>
      </c>
    </row>
    <row r="1042" spans="1:13" x14ac:dyDescent="0.25">
      <c r="A1042" t="s">
        <v>413</v>
      </c>
      <c r="B1042" t="s">
        <v>803</v>
      </c>
      <c r="C1042" t="s">
        <v>300</v>
      </c>
      <c r="D1042" t="s">
        <v>550</v>
      </c>
      <c r="E1042" t="str">
        <f t="shared" si="16"/>
        <v>Consider your experiences with the first three weeks of your first term within a class, or through another experience at this college:I learned to understand my academic strengths and weaknesses</v>
      </c>
      <c r="F1042" t="s">
        <v>386</v>
      </c>
      <c r="G1042">
        <v>1</v>
      </c>
      <c r="H1042" t="s">
        <v>627</v>
      </c>
      <c r="I1042" t="s">
        <v>262</v>
      </c>
      <c r="J1042" t="s">
        <v>412</v>
      </c>
      <c r="K1042" t="s">
        <v>111</v>
      </c>
      <c r="L1042" t="s">
        <v>582</v>
      </c>
      <c r="M1042">
        <v>0</v>
      </c>
    </row>
    <row r="1043" spans="1:13" x14ac:dyDescent="0.25">
      <c r="A1043" t="s">
        <v>413</v>
      </c>
      <c r="B1043" t="s">
        <v>803</v>
      </c>
      <c r="C1043" t="s">
        <v>300</v>
      </c>
      <c r="D1043" t="s">
        <v>550</v>
      </c>
      <c r="E1043" t="str">
        <f t="shared" si="16"/>
        <v>Consider your experiences with the first three weeks of your first term within a class, or through another experience at this college:I learned to understand my academic strengths and weaknesses</v>
      </c>
      <c r="F1043" t="s">
        <v>386</v>
      </c>
      <c r="G1043">
        <v>2</v>
      </c>
      <c r="H1043" t="s">
        <v>628</v>
      </c>
      <c r="I1043" t="s">
        <v>263</v>
      </c>
      <c r="J1043" t="s">
        <v>412</v>
      </c>
      <c r="K1043" t="s">
        <v>111</v>
      </c>
      <c r="L1043" t="s">
        <v>582</v>
      </c>
      <c r="M1043">
        <v>0</v>
      </c>
    </row>
    <row r="1044" spans="1:13" x14ac:dyDescent="0.25">
      <c r="A1044" t="s">
        <v>413</v>
      </c>
      <c r="B1044" t="s">
        <v>803</v>
      </c>
      <c r="C1044" t="s">
        <v>300</v>
      </c>
      <c r="D1044" t="s">
        <v>550</v>
      </c>
      <c r="E1044" t="str">
        <f t="shared" si="16"/>
        <v>Consider your experiences with the first three weeks of your first term within a class, or through another experience at this college:I learned to understand my academic strengths and weaknesses</v>
      </c>
      <c r="F1044" t="s">
        <v>386</v>
      </c>
      <c r="G1044">
        <v>3</v>
      </c>
      <c r="H1044" t="s">
        <v>629</v>
      </c>
      <c r="I1044" t="s">
        <v>264</v>
      </c>
      <c r="J1044" t="s">
        <v>412</v>
      </c>
      <c r="K1044" t="s">
        <v>111</v>
      </c>
      <c r="L1044" t="s">
        <v>582</v>
      </c>
      <c r="M1044">
        <v>3.1733153176339384</v>
      </c>
    </row>
    <row r="1045" spans="1:13" x14ac:dyDescent="0.25">
      <c r="A1045" t="s">
        <v>413</v>
      </c>
      <c r="B1045" t="s">
        <v>803</v>
      </c>
      <c r="C1045" t="s">
        <v>300</v>
      </c>
      <c r="D1045" t="s">
        <v>550</v>
      </c>
      <c r="E1045" t="str">
        <f t="shared" si="16"/>
        <v>Consider your experiences with the first three weeks of your first term within a class, or through another experience at this college:I learned to understand my academic strengths and weaknesses</v>
      </c>
      <c r="F1045" t="s">
        <v>386</v>
      </c>
      <c r="G1045">
        <v>4</v>
      </c>
      <c r="H1045" t="s">
        <v>630</v>
      </c>
      <c r="I1045" t="s">
        <v>265</v>
      </c>
      <c r="J1045" t="s">
        <v>412</v>
      </c>
      <c r="K1045" t="s">
        <v>111</v>
      </c>
      <c r="L1045" t="s">
        <v>582</v>
      </c>
      <c r="M1045">
        <v>14.973679261158349</v>
      </c>
    </row>
    <row r="1046" spans="1:13" x14ac:dyDescent="0.25">
      <c r="A1046" t="s">
        <v>413</v>
      </c>
      <c r="B1046" t="s">
        <v>803</v>
      </c>
      <c r="C1046" t="s">
        <v>300</v>
      </c>
      <c r="D1046" t="s">
        <v>550</v>
      </c>
      <c r="E1046" t="str">
        <f t="shared" si="16"/>
        <v>Consider your experiences with the first three weeks of your first term within a class, or through another experience at this college:I learned to understand my academic strengths and weaknesses</v>
      </c>
      <c r="F1046" t="s">
        <v>386</v>
      </c>
      <c r="G1046">
        <v>5</v>
      </c>
      <c r="H1046" t="s">
        <v>631</v>
      </c>
      <c r="I1046" t="s">
        <v>266</v>
      </c>
      <c r="J1046" t="s">
        <v>412</v>
      </c>
      <c r="K1046" t="s">
        <v>111</v>
      </c>
      <c r="L1046" t="s">
        <v>582</v>
      </c>
      <c r="M1046">
        <v>21.084292685824025</v>
      </c>
    </row>
    <row r="1047" spans="1:13" x14ac:dyDescent="0.25">
      <c r="A1047" t="s">
        <v>413</v>
      </c>
      <c r="B1047" t="s">
        <v>803</v>
      </c>
      <c r="C1047" t="s">
        <v>300</v>
      </c>
      <c r="D1047" t="s">
        <v>551</v>
      </c>
      <c r="E1047" t="str">
        <f t="shared" si="16"/>
        <v>Consider your experiences with the first three weeks of your first term within a class, or through another experience at this college:I learned skills and strategies to improve my test-taking ability</v>
      </c>
      <c r="F1047" t="s">
        <v>386</v>
      </c>
      <c r="G1047">
        <v>1</v>
      </c>
      <c r="H1047" t="s">
        <v>627</v>
      </c>
      <c r="I1047" t="s">
        <v>262</v>
      </c>
      <c r="J1047" t="s">
        <v>412</v>
      </c>
      <c r="K1047" t="s">
        <v>112</v>
      </c>
      <c r="L1047" t="s">
        <v>582</v>
      </c>
      <c r="M1047">
        <v>0</v>
      </c>
    </row>
    <row r="1048" spans="1:13" x14ac:dyDescent="0.25">
      <c r="A1048" t="s">
        <v>413</v>
      </c>
      <c r="B1048" t="s">
        <v>803</v>
      </c>
      <c r="C1048" t="s">
        <v>300</v>
      </c>
      <c r="D1048" t="s">
        <v>551</v>
      </c>
      <c r="E1048" t="str">
        <f t="shared" si="16"/>
        <v>Consider your experiences with the first three weeks of your first term within a class, or through another experience at this college:I learned skills and strategies to improve my test-taking ability</v>
      </c>
      <c r="F1048" t="s">
        <v>386</v>
      </c>
      <c r="G1048">
        <v>2</v>
      </c>
      <c r="H1048" t="s">
        <v>628</v>
      </c>
      <c r="I1048" t="s">
        <v>263</v>
      </c>
      <c r="J1048" t="s">
        <v>412</v>
      </c>
      <c r="K1048" t="s">
        <v>112</v>
      </c>
      <c r="L1048" t="s">
        <v>582</v>
      </c>
      <c r="M1048">
        <v>3.4181902471054446</v>
      </c>
    </row>
    <row r="1049" spans="1:13" x14ac:dyDescent="0.25">
      <c r="A1049" t="s">
        <v>413</v>
      </c>
      <c r="B1049" t="s">
        <v>803</v>
      </c>
      <c r="C1049" t="s">
        <v>300</v>
      </c>
      <c r="D1049" t="s">
        <v>551</v>
      </c>
      <c r="E1049" t="str">
        <f t="shared" si="16"/>
        <v>Consider your experiences with the first three weeks of your first term within a class, or through another experience at this college:I learned skills and strategies to improve my test-taking ability</v>
      </c>
      <c r="F1049" t="s">
        <v>386</v>
      </c>
      <c r="G1049">
        <v>3</v>
      </c>
      <c r="H1049" t="s">
        <v>629</v>
      </c>
      <c r="I1049" t="s">
        <v>264</v>
      </c>
      <c r="J1049" t="s">
        <v>412</v>
      </c>
      <c r="K1049" t="s">
        <v>112</v>
      </c>
      <c r="L1049" t="s">
        <v>582</v>
      </c>
      <c r="M1049">
        <v>5.7823004002388894</v>
      </c>
    </row>
    <row r="1050" spans="1:13" x14ac:dyDescent="0.25">
      <c r="A1050" t="s">
        <v>413</v>
      </c>
      <c r="B1050" t="s">
        <v>803</v>
      </c>
      <c r="C1050" t="s">
        <v>300</v>
      </c>
      <c r="D1050" t="s">
        <v>551</v>
      </c>
      <c r="E1050" t="str">
        <f t="shared" si="16"/>
        <v>Consider your experiences with the first three weeks of your first term within a class, or through another experience at this college:I learned skills and strategies to improve my test-taking ability</v>
      </c>
      <c r="F1050" t="s">
        <v>386</v>
      </c>
      <c r="G1050">
        <v>4</v>
      </c>
      <c r="H1050" t="s">
        <v>630</v>
      </c>
      <c r="I1050" t="s">
        <v>265</v>
      </c>
      <c r="J1050" t="s">
        <v>412</v>
      </c>
      <c r="K1050" t="s">
        <v>112</v>
      </c>
      <c r="L1050" t="s">
        <v>582</v>
      </c>
      <c r="M1050">
        <v>16.677490934407675</v>
      </c>
    </row>
    <row r="1051" spans="1:13" x14ac:dyDescent="0.25">
      <c r="A1051" t="s">
        <v>413</v>
      </c>
      <c r="B1051" t="s">
        <v>803</v>
      </c>
      <c r="C1051" t="s">
        <v>300</v>
      </c>
      <c r="D1051" t="s">
        <v>551</v>
      </c>
      <c r="E1051" t="str">
        <f t="shared" si="16"/>
        <v>Consider your experiences with the first three weeks of your first term within a class, or through another experience at this college:I learned skills and strategies to improve my test-taking ability</v>
      </c>
      <c r="F1051" t="s">
        <v>386</v>
      </c>
      <c r="G1051">
        <v>5</v>
      </c>
      <c r="H1051" t="s">
        <v>631</v>
      </c>
      <c r="I1051" t="s">
        <v>266</v>
      </c>
      <c r="J1051" t="s">
        <v>412</v>
      </c>
      <c r="K1051" t="s">
        <v>112</v>
      </c>
      <c r="L1051" t="s">
        <v>582</v>
      </c>
      <c r="M1051">
        <v>13.353305682864299</v>
      </c>
    </row>
    <row r="1052" spans="1:13" x14ac:dyDescent="0.25">
      <c r="A1052" t="s">
        <v>415</v>
      </c>
      <c r="B1052" t="s">
        <v>474</v>
      </c>
      <c r="C1052" t="s">
        <v>300</v>
      </c>
      <c r="D1052" t="s">
        <v>522</v>
      </c>
      <c r="E1052" t="str">
        <f t="shared" si="16"/>
        <v>What has been your MAIN source of academic advising?</v>
      </c>
      <c r="F1052" t="s">
        <v>813</v>
      </c>
      <c r="G1052">
        <v>1</v>
      </c>
      <c r="H1052" t="s">
        <v>640</v>
      </c>
      <c r="I1052" t="s">
        <v>274</v>
      </c>
      <c r="J1052" t="s">
        <v>414</v>
      </c>
      <c r="K1052" t="s">
        <v>113</v>
      </c>
      <c r="L1052" t="s">
        <v>582</v>
      </c>
      <c r="M1052">
        <v>12.142529423992555</v>
      </c>
    </row>
    <row r="1053" spans="1:13" x14ac:dyDescent="0.25">
      <c r="A1053" t="s">
        <v>415</v>
      </c>
      <c r="B1053" t="s">
        <v>474</v>
      </c>
      <c r="C1053" t="s">
        <v>300</v>
      </c>
      <c r="D1053" t="s">
        <v>522</v>
      </c>
      <c r="E1053" t="str">
        <f t="shared" si="16"/>
        <v>What has been your MAIN source of academic advising?</v>
      </c>
      <c r="F1053" t="s">
        <v>813</v>
      </c>
      <c r="G1053">
        <v>2</v>
      </c>
      <c r="H1053" t="s">
        <v>641</v>
      </c>
      <c r="I1053" t="s">
        <v>275</v>
      </c>
      <c r="J1053" t="s">
        <v>414</v>
      </c>
      <c r="K1053" t="s">
        <v>113</v>
      </c>
      <c r="L1053" t="s">
        <v>582</v>
      </c>
      <c r="M1053">
        <v>7.5102773625807968</v>
      </c>
    </row>
    <row r="1054" spans="1:13" x14ac:dyDescent="0.25">
      <c r="A1054" t="s">
        <v>415</v>
      </c>
      <c r="B1054" t="s">
        <v>474</v>
      </c>
      <c r="C1054" t="s">
        <v>300</v>
      </c>
      <c r="D1054" t="s">
        <v>522</v>
      </c>
      <c r="E1054" t="str">
        <f t="shared" si="16"/>
        <v>What has been your MAIN source of academic advising?</v>
      </c>
      <c r="F1054" t="s">
        <v>813</v>
      </c>
      <c r="G1054">
        <v>3</v>
      </c>
      <c r="H1054" t="s">
        <v>642</v>
      </c>
      <c r="I1054" t="s">
        <v>276</v>
      </c>
      <c r="J1054" t="s">
        <v>414</v>
      </c>
      <c r="K1054" t="s">
        <v>113</v>
      </c>
      <c r="L1054" t="s">
        <v>582</v>
      </c>
      <c r="M1054">
        <v>12.802827903876674</v>
      </c>
    </row>
    <row r="1055" spans="1:13" x14ac:dyDescent="0.25">
      <c r="A1055" t="s">
        <v>415</v>
      </c>
      <c r="B1055" t="s">
        <v>474</v>
      </c>
      <c r="C1055" t="s">
        <v>300</v>
      </c>
      <c r="D1055" t="s">
        <v>522</v>
      </c>
      <c r="E1055" t="str">
        <f t="shared" si="16"/>
        <v>What has been your MAIN source of academic advising?</v>
      </c>
      <c r="F1055" t="s">
        <v>813</v>
      </c>
      <c r="G1055">
        <v>4</v>
      </c>
      <c r="H1055" t="s">
        <v>643</v>
      </c>
      <c r="I1055" t="s">
        <v>277</v>
      </c>
      <c r="J1055" t="s">
        <v>414</v>
      </c>
      <c r="K1055" t="s">
        <v>113</v>
      </c>
      <c r="L1055" t="s">
        <v>582</v>
      </c>
      <c r="M1055">
        <v>0</v>
      </c>
    </row>
    <row r="1056" spans="1:13" x14ac:dyDescent="0.25">
      <c r="A1056" t="s">
        <v>415</v>
      </c>
      <c r="B1056" t="s">
        <v>474</v>
      </c>
      <c r="C1056" t="s">
        <v>300</v>
      </c>
      <c r="D1056" t="s">
        <v>522</v>
      </c>
      <c r="E1056" t="str">
        <f t="shared" si="16"/>
        <v>What has been your MAIN source of academic advising?</v>
      </c>
      <c r="F1056" t="s">
        <v>813</v>
      </c>
      <c r="G1056">
        <v>5</v>
      </c>
      <c r="H1056" t="s">
        <v>644</v>
      </c>
      <c r="I1056" t="s">
        <v>278</v>
      </c>
      <c r="J1056" t="s">
        <v>414</v>
      </c>
      <c r="K1056" t="s">
        <v>113</v>
      </c>
      <c r="L1056" t="s">
        <v>582</v>
      </c>
      <c r="M1056">
        <v>4.7418186947526797</v>
      </c>
    </row>
    <row r="1057" spans="1:13" x14ac:dyDescent="0.25">
      <c r="A1057" t="s">
        <v>415</v>
      </c>
      <c r="B1057" t="s">
        <v>474</v>
      </c>
      <c r="C1057" t="s">
        <v>300</v>
      </c>
      <c r="D1057" t="s">
        <v>522</v>
      </c>
      <c r="E1057" t="str">
        <f t="shared" si="16"/>
        <v>What has been your MAIN source of academic advising?</v>
      </c>
      <c r="F1057" t="s">
        <v>813</v>
      </c>
      <c r="G1057">
        <v>6</v>
      </c>
      <c r="H1057" t="s">
        <v>645</v>
      </c>
      <c r="I1057" t="s">
        <v>279</v>
      </c>
      <c r="J1057" t="s">
        <v>414</v>
      </c>
      <c r="K1057" t="s">
        <v>113</v>
      </c>
      <c r="L1057" t="s">
        <v>582</v>
      </c>
      <c r="M1057">
        <v>2.0338338794135988</v>
      </c>
    </row>
    <row r="1058" spans="1:13" x14ac:dyDescent="0.25">
      <c r="A1058" t="s">
        <v>417</v>
      </c>
      <c r="B1058" t="s">
        <v>475</v>
      </c>
      <c r="C1058" t="s">
        <v>300</v>
      </c>
      <c r="D1058" t="s">
        <v>522</v>
      </c>
      <c r="E1058" t="str">
        <f t="shared" si="16"/>
        <v>Was a specific person assigned to you so you could see him/her each time you needed information or assistance?</v>
      </c>
      <c r="F1058" t="s">
        <v>813</v>
      </c>
      <c r="G1058">
        <v>1</v>
      </c>
      <c r="H1058" t="s">
        <v>588</v>
      </c>
      <c r="I1058" t="s">
        <v>185</v>
      </c>
      <c r="J1058" t="s">
        <v>416</v>
      </c>
      <c r="K1058" t="s">
        <v>114</v>
      </c>
      <c r="L1058" t="s">
        <v>582</v>
      </c>
      <c r="M1058">
        <v>7.6092770953149289</v>
      </c>
    </row>
    <row r="1059" spans="1:13" x14ac:dyDescent="0.25">
      <c r="A1059" t="s">
        <v>417</v>
      </c>
      <c r="B1059" t="s">
        <v>475</v>
      </c>
      <c r="C1059" t="s">
        <v>300</v>
      </c>
      <c r="D1059" t="s">
        <v>522</v>
      </c>
      <c r="E1059" t="str">
        <f t="shared" si="16"/>
        <v>Was a specific person assigned to you so you could see him/her each time you needed information or assistance?</v>
      </c>
      <c r="F1059" t="s">
        <v>813</v>
      </c>
      <c r="G1059">
        <v>2</v>
      </c>
      <c r="H1059" t="s">
        <v>589</v>
      </c>
      <c r="I1059" t="s">
        <v>186</v>
      </c>
      <c r="J1059" t="s">
        <v>416</v>
      </c>
      <c r="K1059" t="s">
        <v>114</v>
      </c>
      <c r="L1059" t="s">
        <v>582</v>
      </c>
      <c r="M1059">
        <v>30.237653801609543</v>
      </c>
    </row>
    <row r="1060" spans="1:13" x14ac:dyDescent="0.25">
      <c r="A1060" t="s">
        <v>758</v>
      </c>
      <c r="B1060" t="s">
        <v>796</v>
      </c>
      <c r="C1060" t="s">
        <v>300</v>
      </c>
      <c r="D1060" t="s">
        <v>552</v>
      </c>
      <c r="E1060" t="str">
        <f t="shared" si="16"/>
        <v>In the first three weeks of first term at this college, how many hours did you spend in a typical week doing each of the following?Preparing for class</v>
      </c>
      <c r="F1060" t="s">
        <v>403</v>
      </c>
      <c r="G1060">
        <v>1</v>
      </c>
      <c r="H1060" t="s">
        <v>611</v>
      </c>
      <c r="I1060" t="s">
        <v>187</v>
      </c>
      <c r="J1060" t="s">
        <v>418</v>
      </c>
      <c r="K1060" t="s">
        <v>115</v>
      </c>
      <c r="L1060" t="s">
        <v>582</v>
      </c>
      <c r="M1060">
        <v>0</v>
      </c>
    </row>
    <row r="1061" spans="1:13" x14ac:dyDescent="0.25">
      <c r="A1061" t="s">
        <v>758</v>
      </c>
      <c r="B1061" t="s">
        <v>796</v>
      </c>
      <c r="C1061" t="s">
        <v>300</v>
      </c>
      <c r="D1061" t="s">
        <v>552</v>
      </c>
      <c r="E1061" t="str">
        <f t="shared" si="16"/>
        <v>In the first three weeks of first term at this college, how many hours did you spend in a typical week doing each of the following?Preparing for class</v>
      </c>
      <c r="F1061" t="s">
        <v>403</v>
      </c>
      <c r="G1061">
        <v>2</v>
      </c>
      <c r="H1061" t="s">
        <v>646</v>
      </c>
      <c r="I1061" t="s">
        <v>189</v>
      </c>
      <c r="J1061" t="s">
        <v>418</v>
      </c>
      <c r="K1061" t="s">
        <v>115</v>
      </c>
      <c r="L1061" t="s">
        <v>582</v>
      </c>
      <c r="M1061">
        <v>24.356607736192089</v>
      </c>
    </row>
    <row r="1062" spans="1:13" x14ac:dyDescent="0.25">
      <c r="A1062" t="s">
        <v>758</v>
      </c>
      <c r="B1062" t="s">
        <v>796</v>
      </c>
      <c r="C1062" t="s">
        <v>300</v>
      </c>
      <c r="D1062" t="s">
        <v>552</v>
      </c>
      <c r="E1062" t="str">
        <f t="shared" si="16"/>
        <v>In the first three weeks of first term at this college, how many hours did you spend in a typical week doing each of the following?Preparing for class</v>
      </c>
      <c r="F1062" t="s">
        <v>403</v>
      </c>
      <c r="G1062">
        <v>3</v>
      </c>
      <c r="H1062" t="s">
        <v>647</v>
      </c>
      <c r="I1062" t="s">
        <v>190</v>
      </c>
      <c r="J1062" t="s">
        <v>418</v>
      </c>
      <c r="K1062" t="s">
        <v>115</v>
      </c>
      <c r="L1062" t="s">
        <v>582</v>
      </c>
      <c r="M1062">
        <v>9.2994903800784634</v>
      </c>
    </row>
    <row r="1063" spans="1:13" x14ac:dyDescent="0.25">
      <c r="A1063" t="s">
        <v>758</v>
      </c>
      <c r="B1063" t="s">
        <v>796</v>
      </c>
      <c r="C1063" t="s">
        <v>300</v>
      </c>
      <c r="D1063" t="s">
        <v>552</v>
      </c>
      <c r="E1063" t="str">
        <f t="shared" si="16"/>
        <v>In the first three weeks of first term at this college, how many hours did you spend in a typical week doing each of the following?Preparing for class</v>
      </c>
      <c r="F1063" t="s">
        <v>403</v>
      </c>
      <c r="G1063">
        <v>4</v>
      </c>
      <c r="H1063" t="s">
        <v>648</v>
      </c>
      <c r="I1063" t="s">
        <v>191</v>
      </c>
      <c r="J1063" t="s">
        <v>418</v>
      </c>
      <c r="K1063" t="s">
        <v>115</v>
      </c>
      <c r="L1063" t="s">
        <v>582</v>
      </c>
      <c r="M1063">
        <v>2.6087310150493788</v>
      </c>
    </row>
    <row r="1064" spans="1:13" x14ac:dyDescent="0.25">
      <c r="A1064" t="s">
        <v>758</v>
      </c>
      <c r="B1064" t="s">
        <v>796</v>
      </c>
      <c r="C1064" t="s">
        <v>300</v>
      </c>
      <c r="D1064" t="s">
        <v>552</v>
      </c>
      <c r="E1064" t="str">
        <f t="shared" si="16"/>
        <v>In the first three weeks of first term at this college, how many hours did you spend in a typical week doing each of the following?Preparing for class</v>
      </c>
      <c r="F1064" t="s">
        <v>403</v>
      </c>
      <c r="G1064">
        <v>5</v>
      </c>
      <c r="H1064" t="s">
        <v>649</v>
      </c>
      <c r="I1064" t="s">
        <v>192</v>
      </c>
      <c r="J1064" t="s">
        <v>418</v>
      </c>
      <c r="K1064" t="s">
        <v>115</v>
      </c>
      <c r="L1064" t="s">
        <v>582</v>
      </c>
      <c r="M1064">
        <v>2.721583203824872</v>
      </c>
    </row>
    <row r="1065" spans="1:13" x14ac:dyDescent="0.25">
      <c r="A1065" t="s">
        <v>758</v>
      </c>
      <c r="B1065" t="s">
        <v>796</v>
      </c>
      <c r="C1065" t="s">
        <v>300</v>
      </c>
      <c r="D1065" t="s">
        <v>552</v>
      </c>
      <c r="E1065" t="str">
        <f t="shared" si="16"/>
        <v>In the first three weeks of first term at this college, how many hours did you spend in a typical week doing each of the following?Preparing for class</v>
      </c>
      <c r="F1065" t="s">
        <v>403</v>
      </c>
      <c r="G1065">
        <v>6</v>
      </c>
      <c r="H1065" t="s">
        <v>650</v>
      </c>
      <c r="I1065" t="s">
        <v>193</v>
      </c>
      <c r="J1065" t="s">
        <v>418</v>
      </c>
      <c r="K1065" t="s">
        <v>115</v>
      </c>
      <c r="L1065" t="s">
        <v>582</v>
      </c>
      <c r="M1065">
        <v>0.24487492947150649</v>
      </c>
    </row>
    <row r="1066" spans="1:13" x14ac:dyDescent="0.25">
      <c r="A1066" t="s">
        <v>758</v>
      </c>
      <c r="B1066" t="s">
        <v>796</v>
      </c>
      <c r="C1066" t="s">
        <v>300</v>
      </c>
      <c r="D1066" t="s">
        <v>553</v>
      </c>
      <c r="E1066" t="str">
        <f t="shared" si="16"/>
        <v>In the first three weeks of first term at this college, how many hours did you spend in a typical week doing each of the following?Working for pay</v>
      </c>
      <c r="F1066" t="s">
        <v>403</v>
      </c>
      <c r="G1066">
        <v>1</v>
      </c>
      <c r="H1066" t="s">
        <v>611</v>
      </c>
      <c r="I1066" t="s">
        <v>187</v>
      </c>
      <c r="J1066" t="s">
        <v>418</v>
      </c>
      <c r="K1066" t="s">
        <v>116</v>
      </c>
      <c r="L1066" t="s">
        <v>582</v>
      </c>
      <c r="M1066">
        <v>17.864101904186835</v>
      </c>
    </row>
    <row r="1067" spans="1:13" x14ac:dyDescent="0.25">
      <c r="A1067" t="s">
        <v>758</v>
      </c>
      <c r="B1067" t="s">
        <v>796</v>
      </c>
      <c r="C1067" t="s">
        <v>300</v>
      </c>
      <c r="D1067" t="s">
        <v>553</v>
      </c>
      <c r="E1067" t="str">
        <f t="shared" si="16"/>
        <v>In the first three weeks of first term at this college, how many hours did you spend in a typical week doing each of the following?Working for pay</v>
      </c>
      <c r="F1067" t="s">
        <v>403</v>
      </c>
      <c r="G1067">
        <v>2</v>
      </c>
      <c r="H1067" t="s">
        <v>646</v>
      </c>
      <c r="I1067" t="s">
        <v>189</v>
      </c>
      <c r="J1067" t="s">
        <v>418</v>
      </c>
      <c r="K1067" t="s">
        <v>116</v>
      </c>
      <c r="L1067" t="s">
        <v>582</v>
      </c>
      <c r="M1067">
        <v>4.6428189620185494</v>
      </c>
    </row>
    <row r="1068" spans="1:13" x14ac:dyDescent="0.25">
      <c r="A1068" t="s">
        <v>758</v>
      </c>
      <c r="B1068" t="s">
        <v>796</v>
      </c>
      <c r="C1068" t="s">
        <v>300</v>
      </c>
      <c r="D1068" t="s">
        <v>553</v>
      </c>
      <c r="E1068" t="str">
        <f t="shared" si="16"/>
        <v>In the first three weeks of first term at this college, how many hours did you spend in a typical week doing each of the following?Working for pay</v>
      </c>
      <c r="F1068" t="s">
        <v>403</v>
      </c>
      <c r="G1068">
        <v>3</v>
      </c>
      <c r="H1068" t="s">
        <v>647</v>
      </c>
      <c r="I1068" t="s">
        <v>190</v>
      </c>
      <c r="J1068" t="s">
        <v>418</v>
      </c>
      <c r="K1068" t="s">
        <v>116</v>
      </c>
      <c r="L1068" t="s">
        <v>582</v>
      </c>
      <c r="M1068">
        <v>0.48974985894301298</v>
      </c>
    </row>
    <row r="1069" spans="1:13" x14ac:dyDescent="0.25">
      <c r="A1069" t="s">
        <v>758</v>
      </c>
      <c r="B1069" t="s">
        <v>796</v>
      </c>
      <c r="C1069" t="s">
        <v>300</v>
      </c>
      <c r="D1069" t="s">
        <v>553</v>
      </c>
      <c r="E1069" t="str">
        <f t="shared" si="16"/>
        <v>In the first three weeks of first term at this college, how many hours did you spend in a typical week doing each of the following?Working for pay</v>
      </c>
      <c r="F1069" t="s">
        <v>403</v>
      </c>
      <c r="G1069">
        <v>4</v>
      </c>
      <c r="H1069" t="s">
        <v>648</v>
      </c>
      <c r="I1069" t="s">
        <v>191</v>
      </c>
      <c r="J1069" t="s">
        <v>418</v>
      </c>
      <c r="K1069" t="s">
        <v>116</v>
      </c>
      <c r="L1069" t="s">
        <v>582</v>
      </c>
      <c r="M1069">
        <v>4.0069398387825883</v>
      </c>
    </row>
    <row r="1070" spans="1:13" x14ac:dyDescent="0.25">
      <c r="A1070" t="s">
        <v>758</v>
      </c>
      <c r="B1070" t="s">
        <v>796</v>
      </c>
      <c r="C1070" t="s">
        <v>300</v>
      </c>
      <c r="D1070" t="s">
        <v>553</v>
      </c>
      <c r="E1070" t="str">
        <f t="shared" si="16"/>
        <v>In the first three weeks of first term at this college, how many hours did you spend in a typical week doing each of the following?Working for pay</v>
      </c>
      <c r="F1070" t="s">
        <v>403</v>
      </c>
      <c r="G1070">
        <v>5</v>
      </c>
      <c r="H1070" t="s">
        <v>649</v>
      </c>
      <c r="I1070" t="s">
        <v>192</v>
      </c>
      <c r="J1070" t="s">
        <v>418</v>
      </c>
      <c r="K1070" t="s">
        <v>116</v>
      </c>
      <c r="L1070" t="s">
        <v>582</v>
      </c>
      <c r="M1070">
        <v>0</v>
      </c>
    </row>
    <row r="1071" spans="1:13" x14ac:dyDescent="0.25">
      <c r="A1071" t="s">
        <v>758</v>
      </c>
      <c r="B1071" t="s">
        <v>796</v>
      </c>
      <c r="C1071" t="s">
        <v>300</v>
      </c>
      <c r="D1071" t="s">
        <v>553</v>
      </c>
      <c r="E1071" t="str">
        <f t="shared" si="16"/>
        <v>In the first three weeks of first term at this college, how many hours did you spend in a typical week doing each of the following?Working for pay</v>
      </c>
      <c r="F1071" t="s">
        <v>403</v>
      </c>
      <c r="G1071">
        <v>6</v>
      </c>
      <c r="H1071" t="s">
        <v>650</v>
      </c>
      <c r="I1071" t="s">
        <v>193</v>
      </c>
      <c r="J1071" t="s">
        <v>418</v>
      </c>
      <c r="K1071" t="s">
        <v>116</v>
      </c>
      <c r="L1071" t="s">
        <v>582</v>
      </c>
      <c r="M1071">
        <v>12.227676700685322</v>
      </c>
    </row>
    <row r="1072" spans="1:13" x14ac:dyDescent="0.25">
      <c r="A1072" t="s">
        <v>420</v>
      </c>
      <c r="B1072" t="s">
        <v>476</v>
      </c>
      <c r="C1072" t="s">
        <v>300</v>
      </c>
      <c r="D1072" t="s">
        <v>522</v>
      </c>
      <c r="E1072" t="str">
        <f t="shared" si="16"/>
        <v>When do you plan to take classes at this college again?</v>
      </c>
      <c r="F1072" t="s">
        <v>812</v>
      </c>
      <c r="G1072">
        <v>1</v>
      </c>
      <c r="H1072" t="s">
        <v>651</v>
      </c>
      <c r="I1072" t="s">
        <v>194</v>
      </c>
      <c r="J1072" t="s">
        <v>419</v>
      </c>
      <c r="K1072" t="s">
        <v>117</v>
      </c>
      <c r="L1072" t="s">
        <v>582</v>
      </c>
      <c r="M1072">
        <v>6.1869029824891353</v>
      </c>
    </row>
    <row r="1073" spans="1:13" x14ac:dyDescent="0.25">
      <c r="A1073" t="s">
        <v>420</v>
      </c>
      <c r="B1073" t="s">
        <v>476</v>
      </c>
      <c r="C1073" t="s">
        <v>300</v>
      </c>
      <c r="D1073" t="s">
        <v>522</v>
      </c>
      <c r="E1073" t="str">
        <f t="shared" si="16"/>
        <v>When do you plan to take classes at this college again?</v>
      </c>
      <c r="F1073" t="s">
        <v>812</v>
      </c>
      <c r="G1073">
        <v>2</v>
      </c>
      <c r="H1073" t="s">
        <v>652</v>
      </c>
      <c r="I1073" t="s">
        <v>195</v>
      </c>
      <c r="J1073" t="s">
        <v>419</v>
      </c>
      <c r="K1073" t="s">
        <v>117</v>
      </c>
      <c r="L1073" t="s">
        <v>582</v>
      </c>
      <c r="M1073">
        <v>0</v>
      </c>
    </row>
    <row r="1074" spans="1:13" x14ac:dyDescent="0.25">
      <c r="A1074" t="s">
        <v>420</v>
      </c>
      <c r="B1074" t="s">
        <v>476</v>
      </c>
      <c r="C1074" t="s">
        <v>300</v>
      </c>
      <c r="D1074" t="s">
        <v>522</v>
      </c>
      <c r="E1074" t="str">
        <f t="shared" si="16"/>
        <v>When do you plan to take classes at this college again?</v>
      </c>
      <c r="F1074" t="s">
        <v>812</v>
      </c>
      <c r="G1074">
        <v>3</v>
      </c>
      <c r="H1074" t="s">
        <v>653</v>
      </c>
      <c r="I1074" t="s">
        <v>196</v>
      </c>
      <c r="J1074" t="s">
        <v>419</v>
      </c>
      <c r="K1074" t="s">
        <v>117</v>
      </c>
      <c r="L1074" t="s">
        <v>582</v>
      </c>
      <c r="M1074">
        <v>33.044384282127176</v>
      </c>
    </row>
    <row r="1075" spans="1:13" x14ac:dyDescent="0.25">
      <c r="A1075" t="s">
        <v>420</v>
      </c>
      <c r="B1075" t="s">
        <v>476</v>
      </c>
      <c r="C1075" t="s">
        <v>300</v>
      </c>
      <c r="D1075" t="s">
        <v>522</v>
      </c>
      <c r="E1075" t="str">
        <f t="shared" si="16"/>
        <v>When do you plan to take classes at this college again?</v>
      </c>
      <c r="F1075" t="s">
        <v>812</v>
      </c>
      <c r="G1075">
        <v>4</v>
      </c>
      <c r="H1075" t="s">
        <v>654</v>
      </c>
      <c r="I1075" t="s">
        <v>197</v>
      </c>
      <c r="J1075" t="s">
        <v>419</v>
      </c>
      <c r="K1075" t="s">
        <v>117</v>
      </c>
      <c r="L1075" t="s">
        <v>582</v>
      </c>
      <c r="M1075">
        <v>0</v>
      </c>
    </row>
    <row r="1076" spans="1:13" x14ac:dyDescent="0.25">
      <c r="A1076" t="s">
        <v>422</v>
      </c>
      <c r="B1076" t="s">
        <v>422</v>
      </c>
      <c r="C1076" t="s">
        <v>300</v>
      </c>
      <c r="D1076" t="s">
        <v>522</v>
      </c>
      <c r="E1076" t="str">
        <f t="shared" si="16"/>
        <v>Are you currently a high school student taking one or more courses for college credit?</v>
      </c>
      <c r="F1076" t="s">
        <v>372</v>
      </c>
      <c r="G1076">
        <v>0</v>
      </c>
      <c r="H1076" t="s">
        <v>655</v>
      </c>
      <c r="I1076" t="s">
        <v>186</v>
      </c>
      <c r="J1076" t="s">
        <v>421</v>
      </c>
      <c r="K1076" t="s">
        <v>280</v>
      </c>
      <c r="L1076" t="s">
        <v>582</v>
      </c>
      <c r="M1076">
        <v>38.64253767293917</v>
      </c>
    </row>
    <row r="1077" spans="1:13" x14ac:dyDescent="0.25">
      <c r="A1077" t="s">
        <v>422</v>
      </c>
      <c r="B1077" t="s">
        <v>422</v>
      </c>
      <c r="C1077" t="s">
        <v>300</v>
      </c>
      <c r="D1077" t="s">
        <v>522</v>
      </c>
      <c r="E1077" t="str">
        <f t="shared" si="16"/>
        <v>Are you currently a high school student taking one or more courses for college credit?</v>
      </c>
      <c r="F1077" t="s">
        <v>372</v>
      </c>
      <c r="G1077">
        <v>1</v>
      </c>
      <c r="H1077" t="s">
        <v>588</v>
      </c>
      <c r="I1077" t="s">
        <v>185</v>
      </c>
      <c r="J1077" t="s">
        <v>421</v>
      </c>
      <c r="K1077" t="s">
        <v>280</v>
      </c>
      <c r="L1077" t="s">
        <v>582</v>
      </c>
      <c r="M1077">
        <v>0.58874959167714291</v>
      </c>
    </row>
    <row r="1078" spans="1:13" x14ac:dyDescent="0.25">
      <c r="A1078" t="s">
        <v>424</v>
      </c>
      <c r="B1078" t="s">
        <v>477</v>
      </c>
      <c r="C1078" t="s">
        <v>300</v>
      </c>
      <c r="D1078" t="s">
        <v>554</v>
      </c>
      <c r="E1078" t="str">
        <f t="shared" si="16"/>
        <v>While in high school, did you:Take math every school year?</v>
      </c>
      <c r="F1078" t="s">
        <v>372</v>
      </c>
      <c r="G1078">
        <v>0</v>
      </c>
      <c r="H1078" t="s">
        <v>636</v>
      </c>
      <c r="I1078" t="s">
        <v>188</v>
      </c>
      <c r="J1078" t="s">
        <v>423</v>
      </c>
      <c r="K1078" t="s">
        <v>118</v>
      </c>
      <c r="L1078" t="s">
        <v>582</v>
      </c>
      <c r="M1078">
        <v>0</v>
      </c>
    </row>
    <row r="1079" spans="1:13" x14ac:dyDescent="0.25">
      <c r="A1079" t="s">
        <v>424</v>
      </c>
      <c r="B1079" t="s">
        <v>477</v>
      </c>
      <c r="C1079" t="s">
        <v>300</v>
      </c>
      <c r="D1079" t="s">
        <v>554</v>
      </c>
      <c r="E1079" t="str">
        <f t="shared" si="16"/>
        <v>While in high school, did you:Take math every school year?</v>
      </c>
      <c r="F1079" t="s">
        <v>372</v>
      </c>
      <c r="G1079">
        <v>1</v>
      </c>
      <c r="H1079" t="s">
        <v>588</v>
      </c>
      <c r="I1079" t="s">
        <v>185</v>
      </c>
      <c r="J1079" t="s">
        <v>423</v>
      </c>
      <c r="K1079" t="s">
        <v>118</v>
      </c>
      <c r="L1079" t="s">
        <v>582</v>
      </c>
      <c r="M1079">
        <v>34.489468569863639</v>
      </c>
    </row>
    <row r="1080" spans="1:13" x14ac:dyDescent="0.25">
      <c r="A1080" t="s">
        <v>424</v>
      </c>
      <c r="B1080" t="s">
        <v>477</v>
      </c>
      <c r="C1080" t="s">
        <v>300</v>
      </c>
      <c r="D1080" t="s">
        <v>554</v>
      </c>
      <c r="E1080" t="str">
        <f t="shared" si="16"/>
        <v>While in high school, did you:Take math every school year?</v>
      </c>
      <c r="F1080" t="s">
        <v>372</v>
      </c>
      <c r="G1080">
        <v>2</v>
      </c>
      <c r="H1080" t="s">
        <v>589</v>
      </c>
      <c r="I1080" t="s">
        <v>186</v>
      </c>
      <c r="J1080" t="s">
        <v>423</v>
      </c>
      <c r="K1080" t="s">
        <v>118</v>
      </c>
      <c r="L1080" t="s">
        <v>582</v>
      </c>
      <c r="M1080">
        <v>4.7418186947526806</v>
      </c>
    </row>
    <row r="1081" spans="1:13" x14ac:dyDescent="0.25">
      <c r="A1081" t="s">
        <v>424</v>
      </c>
      <c r="B1081" t="s">
        <v>477</v>
      </c>
      <c r="C1081" t="s">
        <v>300</v>
      </c>
      <c r="D1081" t="s">
        <v>555</v>
      </c>
      <c r="E1081" t="str">
        <f t="shared" si="16"/>
        <v>While in high school, did you:Take math during your senior year?</v>
      </c>
      <c r="F1081" t="s">
        <v>372</v>
      </c>
      <c r="G1081">
        <v>0</v>
      </c>
      <c r="H1081" t="s">
        <v>636</v>
      </c>
      <c r="I1081" t="s">
        <v>188</v>
      </c>
      <c r="J1081" t="s">
        <v>423</v>
      </c>
      <c r="K1081" t="s">
        <v>119</v>
      </c>
      <c r="L1081" t="s">
        <v>582</v>
      </c>
      <c r="M1081">
        <v>0</v>
      </c>
    </row>
    <row r="1082" spans="1:13" x14ac:dyDescent="0.25">
      <c r="A1082" t="s">
        <v>424</v>
      </c>
      <c r="B1082" t="s">
        <v>477</v>
      </c>
      <c r="C1082" t="s">
        <v>300</v>
      </c>
      <c r="D1082" t="s">
        <v>555</v>
      </c>
      <c r="E1082" t="str">
        <f t="shared" si="16"/>
        <v>While in high school, did you:Take math during your senior year?</v>
      </c>
      <c r="F1082" t="s">
        <v>372</v>
      </c>
      <c r="G1082">
        <v>1</v>
      </c>
      <c r="H1082" t="s">
        <v>588</v>
      </c>
      <c r="I1082" t="s">
        <v>185</v>
      </c>
      <c r="J1082" t="s">
        <v>423</v>
      </c>
      <c r="K1082" t="s">
        <v>119</v>
      </c>
      <c r="L1082" t="s">
        <v>582</v>
      </c>
      <c r="M1082">
        <v>30.727403660552557</v>
      </c>
    </row>
    <row r="1083" spans="1:13" x14ac:dyDescent="0.25">
      <c r="A1083" t="s">
        <v>424</v>
      </c>
      <c r="B1083" t="s">
        <v>477</v>
      </c>
      <c r="C1083" t="s">
        <v>300</v>
      </c>
      <c r="D1083" t="s">
        <v>555</v>
      </c>
      <c r="E1083" t="str">
        <f t="shared" si="16"/>
        <v>While in high school, did you:Take math during your senior year?</v>
      </c>
      <c r="F1083" t="s">
        <v>372</v>
      </c>
      <c r="G1083">
        <v>2</v>
      </c>
      <c r="H1083" t="s">
        <v>589</v>
      </c>
      <c r="I1083" t="s">
        <v>186</v>
      </c>
      <c r="J1083" t="s">
        <v>423</v>
      </c>
      <c r="K1083" t="s">
        <v>119</v>
      </c>
      <c r="L1083" t="s">
        <v>582</v>
      </c>
      <c r="M1083">
        <v>6.8746523069004093</v>
      </c>
    </row>
    <row r="1084" spans="1:13" x14ac:dyDescent="0.25">
      <c r="A1084" t="s">
        <v>426</v>
      </c>
      <c r="B1084" t="s">
        <v>478</v>
      </c>
      <c r="C1084" t="s">
        <v>300</v>
      </c>
      <c r="D1084" t="s">
        <v>522</v>
      </c>
      <c r="E1084" t="str">
        <f t="shared" si="16"/>
        <v>Would you recommend this college to a friend or family member?</v>
      </c>
      <c r="F1084" t="s">
        <v>812</v>
      </c>
      <c r="G1084">
        <v>1</v>
      </c>
      <c r="H1084" t="s">
        <v>588</v>
      </c>
      <c r="I1084" t="s">
        <v>185</v>
      </c>
      <c r="J1084" t="s">
        <v>425</v>
      </c>
      <c r="K1084" t="s">
        <v>120</v>
      </c>
      <c r="L1084" t="s">
        <v>582</v>
      </c>
      <c r="M1084">
        <v>37.602055967452962</v>
      </c>
    </row>
    <row r="1085" spans="1:13" x14ac:dyDescent="0.25">
      <c r="A1085" t="s">
        <v>426</v>
      </c>
      <c r="B1085" t="s">
        <v>478</v>
      </c>
      <c r="C1085" t="s">
        <v>300</v>
      </c>
      <c r="D1085" t="s">
        <v>522</v>
      </c>
      <c r="E1085" t="str">
        <f t="shared" si="16"/>
        <v>Would you recommend this college to a friend or family member?</v>
      </c>
      <c r="F1085" t="s">
        <v>812</v>
      </c>
      <c r="G1085">
        <v>2</v>
      </c>
      <c r="H1085" t="s">
        <v>589</v>
      </c>
      <c r="I1085" t="s">
        <v>186</v>
      </c>
      <c r="J1085" t="s">
        <v>425</v>
      </c>
      <c r="K1085" t="s">
        <v>120</v>
      </c>
      <c r="L1085" t="s">
        <v>582</v>
      </c>
      <c r="M1085">
        <v>1.6292312971633522</v>
      </c>
    </row>
    <row r="1086" spans="1:13" x14ac:dyDescent="0.25">
      <c r="A1086" t="s">
        <v>428</v>
      </c>
      <c r="B1086" t="s">
        <v>479</v>
      </c>
      <c r="C1086" t="s">
        <v>300</v>
      </c>
      <c r="D1086" t="s">
        <v>522</v>
      </c>
      <c r="E1086" t="str">
        <f t="shared" si="16"/>
        <v>In what range was your overall high school grade average?</v>
      </c>
      <c r="F1086" t="s">
        <v>372</v>
      </c>
      <c r="G1086">
        <v>1</v>
      </c>
      <c r="H1086" t="s">
        <v>656</v>
      </c>
      <c r="I1086" t="s">
        <v>198</v>
      </c>
      <c r="J1086" t="s">
        <v>427</v>
      </c>
      <c r="K1086" t="s">
        <v>121</v>
      </c>
      <c r="L1086" t="s">
        <v>582</v>
      </c>
      <c r="M1086">
        <v>5.7820463326833167</v>
      </c>
    </row>
    <row r="1087" spans="1:13" x14ac:dyDescent="0.25">
      <c r="A1087" t="s">
        <v>428</v>
      </c>
      <c r="B1087" t="s">
        <v>479</v>
      </c>
      <c r="C1087" t="s">
        <v>300</v>
      </c>
      <c r="D1087" t="s">
        <v>522</v>
      </c>
      <c r="E1087" t="str">
        <f t="shared" si="16"/>
        <v>In what range was your overall high school grade average?</v>
      </c>
      <c r="F1087" t="s">
        <v>372</v>
      </c>
      <c r="G1087">
        <v>2</v>
      </c>
      <c r="H1087" t="s">
        <v>657</v>
      </c>
      <c r="I1087" t="s">
        <v>199</v>
      </c>
      <c r="J1087" t="s">
        <v>427</v>
      </c>
      <c r="K1087" t="s">
        <v>121</v>
      </c>
      <c r="L1087" t="s">
        <v>582</v>
      </c>
      <c r="M1087">
        <v>24.799482131131857</v>
      </c>
    </row>
    <row r="1088" spans="1:13" x14ac:dyDescent="0.25">
      <c r="A1088" t="s">
        <v>428</v>
      </c>
      <c r="B1088" t="s">
        <v>479</v>
      </c>
      <c r="C1088" t="s">
        <v>300</v>
      </c>
      <c r="D1088" t="s">
        <v>522</v>
      </c>
      <c r="E1088" t="str">
        <f t="shared" si="16"/>
        <v>In what range was your overall high school grade average?</v>
      </c>
      <c r="F1088" t="s">
        <v>372</v>
      </c>
      <c r="G1088">
        <v>3</v>
      </c>
      <c r="H1088" t="s">
        <v>658</v>
      </c>
      <c r="I1088" t="s">
        <v>200</v>
      </c>
      <c r="J1088" t="s">
        <v>427</v>
      </c>
      <c r="K1088" t="s">
        <v>121</v>
      </c>
      <c r="L1088" t="s">
        <v>582</v>
      </c>
      <c r="M1088">
        <v>5.0474215442687971</v>
      </c>
    </row>
    <row r="1089" spans="1:13" x14ac:dyDescent="0.25">
      <c r="A1089" t="s">
        <v>428</v>
      </c>
      <c r="B1089" t="s">
        <v>479</v>
      </c>
      <c r="C1089" t="s">
        <v>300</v>
      </c>
      <c r="D1089" t="s">
        <v>522</v>
      </c>
      <c r="E1089" t="str">
        <f t="shared" si="16"/>
        <v>In what range was your overall high school grade average?</v>
      </c>
      <c r="F1089" t="s">
        <v>372</v>
      </c>
      <c r="G1089">
        <v>4</v>
      </c>
      <c r="H1089" t="s">
        <v>659</v>
      </c>
      <c r="I1089" t="s">
        <v>201</v>
      </c>
      <c r="J1089" t="s">
        <v>427</v>
      </c>
      <c r="K1089" t="s">
        <v>121</v>
      </c>
      <c r="L1089" t="s">
        <v>582</v>
      </c>
      <c r="M1089">
        <v>3.602337256532341</v>
      </c>
    </row>
    <row r="1090" spans="1:13" x14ac:dyDescent="0.25">
      <c r="A1090" t="s">
        <v>428</v>
      </c>
      <c r="B1090" t="s">
        <v>479</v>
      </c>
      <c r="C1090" t="s">
        <v>300</v>
      </c>
      <c r="D1090" t="s">
        <v>522</v>
      </c>
      <c r="E1090" t="str">
        <f t="shared" si="16"/>
        <v>In what range was your overall high school grade average?</v>
      </c>
      <c r="F1090" t="s">
        <v>372</v>
      </c>
      <c r="G1090">
        <v>5</v>
      </c>
      <c r="H1090" t="s">
        <v>660</v>
      </c>
      <c r="I1090" t="s">
        <v>202</v>
      </c>
      <c r="J1090" t="s">
        <v>427</v>
      </c>
      <c r="K1090" t="s">
        <v>121</v>
      </c>
      <c r="L1090" t="s">
        <v>582</v>
      </c>
      <c r="M1090">
        <v>0</v>
      </c>
    </row>
    <row r="1091" spans="1:13" x14ac:dyDescent="0.25">
      <c r="A1091" t="s">
        <v>428</v>
      </c>
      <c r="B1091" t="s">
        <v>479</v>
      </c>
      <c r="C1091" t="s">
        <v>300</v>
      </c>
      <c r="D1091" t="s">
        <v>522</v>
      </c>
      <c r="E1091" t="str">
        <f t="shared" ref="E1091:E1154" si="17">_xlfn.CONCAT(B1091,D1091)</f>
        <v>In what range was your overall high school grade average?</v>
      </c>
      <c r="F1091" t="s">
        <v>372</v>
      </c>
      <c r="G1091">
        <v>6</v>
      </c>
      <c r="H1091" t="s">
        <v>661</v>
      </c>
      <c r="I1091" t="s">
        <v>203</v>
      </c>
      <c r="J1091" t="s">
        <v>427</v>
      </c>
      <c r="K1091" t="s">
        <v>121</v>
      </c>
      <c r="L1091" t="s">
        <v>582</v>
      </c>
      <c r="M1091">
        <v>0</v>
      </c>
    </row>
    <row r="1092" spans="1:13" x14ac:dyDescent="0.25">
      <c r="A1092" t="s">
        <v>430</v>
      </c>
      <c r="B1092" t="s">
        <v>480</v>
      </c>
      <c r="C1092" t="s">
        <v>300</v>
      </c>
      <c r="D1092" t="s">
        <v>522</v>
      </c>
      <c r="E1092" t="str">
        <f t="shared" si="17"/>
        <v>Your sex</v>
      </c>
      <c r="F1092" t="s">
        <v>372</v>
      </c>
      <c r="G1092">
        <v>1</v>
      </c>
      <c r="H1092" t="s">
        <v>662</v>
      </c>
      <c r="I1092" t="s">
        <v>204</v>
      </c>
      <c r="J1092" t="s">
        <v>429</v>
      </c>
      <c r="K1092" t="s">
        <v>122</v>
      </c>
      <c r="L1092" t="s">
        <v>582</v>
      </c>
      <c r="M1092">
        <v>13.898211298417191</v>
      </c>
    </row>
    <row r="1093" spans="1:13" x14ac:dyDescent="0.25">
      <c r="A1093" t="s">
        <v>430</v>
      </c>
      <c r="B1093" t="s">
        <v>480</v>
      </c>
      <c r="C1093" t="s">
        <v>300</v>
      </c>
      <c r="D1093" t="s">
        <v>522</v>
      </c>
      <c r="E1093" t="str">
        <f t="shared" si="17"/>
        <v>Your sex</v>
      </c>
      <c r="F1093" t="s">
        <v>372</v>
      </c>
      <c r="G1093">
        <v>2</v>
      </c>
      <c r="H1093" t="s">
        <v>663</v>
      </c>
      <c r="I1093" t="s">
        <v>205</v>
      </c>
      <c r="J1093" t="s">
        <v>429</v>
      </c>
      <c r="K1093" t="s">
        <v>122</v>
      </c>
      <c r="L1093" t="s">
        <v>582</v>
      </c>
      <c r="M1093">
        <v>28.101788701582823</v>
      </c>
    </row>
    <row r="1094" spans="1:13" x14ac:dyDescent="0.25">
      <c r="A1094" t="s">
        <v>430</v>
      </c>
      <c r="B1094" t="s">
        <v>480</v>
      </c>
      <c r="C1094" t="s">
        <v>300</v>
      </c>
      <c r="D1094" t="s">
        <v>522</v>
      </c>
      <c r="E1094" t="str">
        <f t="shared" si="17"/>
        <v>Your sex</v>
      </c>
      <c r="F1094" t="s">
        <v>372</v>
      </c>
      <c r="G1094">
        <v>95</v>
      </c>
      <c r="H1094" t="s">
        <v>664</v>
      </c>
      <c r="I1094" t="s">
        <v>206</v>
      </c>
      <c r="J1094" t="s">
        <v>429</v>
      </c>
      <c r="K1094" t="s">
        <v>122</v>
      </c>
      <c r="L1094" t="s">
        <v>582</v>
      </c>
      <c r="M1094">
        <v>0</v>
      </c>
    </row>
    <row r="1095" spans="1:13" x14ac:dyDescent="0.25">
      <c r="A1095" t="s">
        <v>432</v>
      </c>
      <c r="B1095" t="s">
        <v>481</v>
      </c>
      <c r="C1095" t="s">
        <v>300</v>
      </c>
      <c r="D1095" t="s">
        <v>522</v>
      </c>
      <c r="E1095" t="str">
        <f t="shared" si="17"/>
        <v>Mark your age group</v>
      </c>
      <c r="F1095" t="s">
        <v>372</v>
      </c>
      <c r="G1095">
        <v>2</v>
      </c>
      <c r="H1095" t="s">
        <v>665</v>
      </c>
      <c r="I1095" t="s">
        <v>207</v>
      </c>
      <c r="J1095" t="s">
        <v>431</v>
      </c>
      <c r="K1095" t="s">
        <v>123</v>
      </c>
      <c r="L1095" t="s">
        <v>582</v>
      </c>
      <c r="M1095">
        <v>11.701364210790281</v>
      </c>
    </row>
    <row r="1096" spans="1:13" x14ac:dyDescent="0.25">
      <c r="A1096" t="s">
        <v>432</v>
      </c>
      <c r="B1096" t="s">
        <v>481</v>
      </c>
      <c r="C1096" t="s">
        <v>300</v>
      </c>
      <c r="D1096" t="s">
        <v>522</v>
      </c>
      <c r="E1096" t="str">
        <f t="shared" si="17"/>
        <v>Mark your age group</v>
      </c>
      <c r="F1096" t="s">
        <v>372</v>
      </c>
      <c r="G1096">
        <v>3</v>
      </c>
      <c r="H1096" t="s">
        <v>666</v>
      </c>
      <c r="I1096" t="s">
        <v>208</v>
      </c>
      <c r="J1096" t="s">
        <v>431</v>
      </c>
      <c r="K1096" t="s">
        <v>123</v>
      </c>
      <c r="L1096" t="s">
        <v>582</v>
      </c>
      <c r="M1096">
        <v>4.0676677588271977</v>
      </c>
    </row>
    <row r="1097" spans="1:13" x14ac:dyDescent="0.25">
      <c r="A1097" t="s">
        <v>432</v>
      </c>
      <c r="B1097" t="s">
        <v>481</v>
      </c>
      <c r="C1097" t="s">
        <v>300</v>
      </c>
      <c r="D1097" t="s">
        <v>522</v>
      </c>
      <c r="E1097" t="str">
        <f t="shared" si="17"/>
        <v>Mark your age group</v>
      </c>
      <c r="F1097" t="s">
        <v>372</v>
      </c>
      <c r="G1097">
        <v>4</v>
      </c>
      <c r="H1097" t="s">
        <v>667</v>
      </c>
      <c r="I1097" t="s">
        <v>209</v>
      </c>
      <c r="J1097" t="s">
        <v>431</v>
      </c>
      <c r="K1097" t="s">
        <v>123</v>
      </c>
      <c r="L1097" t="s">
        <v>582</v>
      </c>
      <c r="M1097">
        <v>6.9217818384592285</v>
      </c>
    </row>
    <row r="1098" spans="1:13" x14ac:dyDescent="0.25">
      <c r="A1098" t="s">
        <v>432</v>
      </c>
      <c r="B1098" t="s">
        <v>481</v>
      </c>
      <c r="C1098" t="s">
        <v>300</v>
      </c>
      <c r="D1098" t="s">
        <v>522</v>
      </c>
      <c r="E1098" t="str">
        <f t="shared" si="17"/>
        <v>Mark your age group</v>
      </c>
      <c r="F1098" t="s">
        <v>372</v>
      </c>
      <c r="G1098">
        <v>5</v>
      </c>
      <c r="H1098" t="s">
        <v>668</v>
      </c>
      <c r="I1098" t="s">
        <v>210</v>
      </c>
      <c r="J1098" t="s">
        <v>431</v>
      </c>
      <c r="K1098" t="s">
        <v>123</v>
      </c>
      <c r="L1098" t="s">
        <v>582</v>
      </c>
      <c r="M1098">
        <v>4.9622742675760305</v>
      </c>
    </row>
    <row r="1099" spans="1:13" x14ac:dyDescent="0.25">
      <c r="A1099" t="s">
        <v>432</v>
      </c>
      <c r="B1099" t="s">
        <v>481</v>
      </c>
      <c r="C1099" t="s">
        <v>300</v>
      </c>
      <c r="D1099" t="s">
        <v>522</v>
      </c>
      <c r="E1099" t="str">
        <f t="shared" si="17"/>
        <v>Mark your age group</v>
      </c>
      <c r="F1099" t="s">
        <v>372</v>
      </c>
      <c r="G1099">
        <v>6</v>
      </c>
      <c r="H1099" t="s">
        <v>669</v>
      </c>
      <c r="I1099" t="s">
        <v>211</v>
      </c>
      <c r="J1099" t="s">
        <v>431</v>
      </c>
      <c r="K1099" t="s">
        <v>123</v>
      </c>
      <c r="L1099" t="s">
        <v>582</v>
      </c>
      <c r="M1099">
        <v>6.6766528414321487</v>
      </c>
    </row>
    <row r="1100" spans="1:13" x14ac:dyDescent="0.25">
      <c r="A1100" t="s">
        <v>432</v>
      </c>
      <c r="B1100" t="s">
        <v>481</v>
      </c>
      <c r="C1100" t="s">
        <v>300</v>
      </c>
      <c r="D1100" t="s">
        <v>522</v>
      </c>
      <c r="E1100" t="str">
        <f t="shared" si="17"/>
        <v>Mark your age group</v>
      </c>
      <c r="F1100" t="s">
        <v>372</v>
      </c>
      <c r="G1100">
        <v>7</v>
      </c>
      <c r="H1100" t="s">
        <v>670</v>
      </c>
      <c r="I1100" t="s">
        <v>212</v>
      </c>
      <c r="J1100" t="s">
        <v>431</v>
      </c>
      <c r="K1100" t="s">
        <v>123</v>
      </c>
      <c r="L1100" t="s">
        <v>582</v>
      </c>
      <c r="M1100">
        <v>5.9420280530176299</v>
      </c>
    </row>
    <row r="1101" spans="1:13" x14ac:dyDescent="0.25">
      <c r="A1101" t="s">
        <v>432</v>
      </c>
      <c r="B1101" t="s">
        <v>481</v>
      </c>
      <c r="C1101" t="s">
        <v>300</v>
      </c>
      <c r="D1101" t="s">
        <v>522</v>
      </c>
      <c r="E1101" t="str">
        <f t="shared" si="17"/>
        <v>Mark your age group</v>
      </c>
      <c r="F1101" t="s">
        <v>372</v>
      </c>
      <c r="G1101">
        <v>8</v>
      </c>
      <c r="H1101" t="s">
        <v>671</v>
      </c>
      <c r="I1101" t="s">
        <v>213</v>
      </c>
      <c r="J1101" t="s">
        <v>431</v>
      </c>
      <c r="K1101" t="s">
        <v>123</v>
      </c>
      <c r="L1101" t="s">
        <v>582</v>
      </c>
      <c r="M1101">
        <v>0.34387466220563639</v>
      </c>
    </row>
    <row r="1102" spans="1:13" x14ac:dyDescent="0.25">
      <c r="A1102" t="s">
        <v>432</v>
      </c>
      <c r="B1102" t="s">
        <v>481</v>
      </c>
      <c r="C1102" t="s">
        <v>300</v>
      </c>
      <c r="D1102" t="s">
        <v>522</v>
      </c>
      <c r="E1102" t="str">
        <f t="shared" si="17"/>
        <v>Mark your age group</v>
      </c>
      <c r="F1102" t="s">
        <v>372</v>
      </c>
      <c r="G1102">
        <v>9</v>
      </c>
      <c r="H1102" t="s">
        <v>672</v>
      </c>
      <c r="I1102" t="s">
        <v>214</v>
      </c>
      <c r="J1102" t="s">
        <v>431</v>
      </c>
      <c r="K1102" t="s">
        <v>123</v>
      </c>
      <c r="L1102" t="s">
        <v>582</v>
      </c>
      <c r="M1102">
        <v>1.3843563676918458</v>
      </c>
    </row>
    <row r="1103" spans="1:13" x14ac:dyDescent="0.25">
      <c r="A1103" t="s">
        <v>434</v>
      </c>
      <c r="B1103" t="s">
        <v>482</v>
      </c>
      <c r="C1103" t="s">
        <v>300</v>
      </c>
      <c r="D1103" t="s">
        <v>522</v>
      </c>
      <c r="E1103" t="str">
        <f t="shared" si="17"/>
        <v>Are you married?</v>
      </c>
      <c r="F1103" t="s">
        <v>372</v>
      </c>
      <c r="G1103">
        <v>1</v>
      </c>
      <c r="H1103" t="s">
        <v>588</v>
      </c>
      <c r="I1103" t="s">
        <v>185</v>
      </c>
      <c r="J1103" t="s">
        <v>433</v>
      </c>
      <c r="K1103" t="s">
        <v>124</v>
      </c>
      <c r="L1103" t="s">
        <v>582</v>
      </c>
      <c r="M1103">
        <v>14.836915850845845</v>
      </c>
    </row>
    <row r="1104" spans="1:13" x14ac:dyDescent="0.25">
      <c r="A1104" t="s">
        <v>434</v>
      </c>
      <c r="B1104" t="s">
        <v>482</v>
      </c>
      <c r="C1104" t="s">
        <v>300</v>
      </c>
      <c r="D1104" t="s">
        <v>522</v>
      </c>
      <c r="E1104" t="str">
        <f t="shared" si="17"/>
        <v>Are you married?</v>
      </c>
      <c r="F1104" t="s">
        <v>372</v>
      </c>
      <c r="G1104">
        <v>2</v>
      </c>
      <c r="H1104" t="s">
        <v>589</v>
      </c>
      <c r="I1104" t="s">
        <v>186</v>
      </c>
      <c r="J1104" t="s">
        <v>433</v>
      </c>
      <c r="K1104" t="s">
        <v>124</v>
      </c>
      <c r="L1104" t="s">
        <v>582</v>
      </c>
      <c r="M1104">
        <v>24.149496484298961</v>
      </c>
    </row>
    <row r="1105" spans="1:13" x14ac:dyDescent="0.25">
      <c r="A1105" t="s">
        <v>436</v>
      </c>
      <c r="B1105" t="s">
        <v>483</v>
      </c>
      <c r="C1105" t="s">
        <v>300</v>
      </c>
      <c r="D1105" t="s">
        <v>522</v>
      </c>
      <c r="E1105" t="str">
        <f t="shared" si="17"/>
        <v>Do you have children who live with you and depend on you for their care?</v>
      </c>
      <c r="F1105" t="s">
        <v>372</v>
      </c>
      <c r="G1105">
        <v>1</v>
      </c>
      <c r="H1105" t="s">
        <v>588</v>
      </c>
      <c r="I1105" t="s">
        <v>185</v>
      </c>
      <c r="J1105" t="s">
        <v>435</v>
      </c>
      <c r="K1105" t="s">
        <v>125</v>
      </c>
      <c r="L1105" t="s">
        <v>582</v>
      </c>
      <c r="M1105">
        <v>21.673296345056738</v>
      </c>
    </row>
    <row r="1106" spans="1:13" x14ac:dyDescent="0.25">
      <c r="A1106" t="s">
        <v>436</v>
      </c>
      <c r="B1106" t="s">
        <v>483</v>
      </c>
      <c r="C1106" t="s">
        <v>300</v>
      </c>
      <c r="D1106" t="s">
        <v>522</v>
      </c>
      <c r="E1106" t="str">
        <f t="shared" si="17"/>
        <v>Do you have children who live with you and depend on you for their care?</v>
      </c>
      <c r="F1106" t="s">
        <v>372</v>
      </c>
      <c r="G1106">
        <v>2</v>
      </c>
      <c r="H1106" t="s">
        <v>589</v>
      </c>
      <c r="I1106" t="s">
        <v>186</v>
      </c>
      <c r="J1106" t="s">
        <v>435</v>
      </c>
      <c r="K1106" t="s">
        <v>125</v>
      </c>
      <c r="L1106" t="s">
        <v>582</v>
      </c>
      <c r="M1106">
        <v>17.557990919559575</v>
      </c>
    </row>
    <row r="1107" spans="1:13" x14ac:dyDescent="0.25">
      <c r="A1107" t="s">
        <v>438</v>
      </c>
      <c r="B1107" t="s">
        <v>484</v>
      </c>
      <c r="C1107" t="s">
        <v>300</v>
      </c>
      <c r="D1107" t="s">
        <v>522</v>
      </c>
      <c r="E1107" t="str">
        <f t="shared" si="17"/>
        <v>Is English your native language?</v>
      </c>
      <c r="F1107" t="s">
        <v>372</v>
      </c>
      <c r="G1107">
        <v>1</v>
      </c>
      <c r="H1107" t="s">
        <v>588</v>
      </c>
      <c r="I1107" t="s">
        <v>185</v>
      </c>
      <c r="J1107" t="s">
        <v>437</v>
      </c>
      <c r="K1107" t="s">
        <v>126</v>
      </c>
      <c r="L1107" t="s">
        <v>582</v>
      </c>
      <c r="M1107">
        <v>34.73459756689072</v>
      </c>
    </row>
    <row r="1108" spans="1:13" x14ac:dyDescent="0.25">
      <c r="A1108" t="s">
        <v>438</v>
      </c>
      <c r="B1108" t="s">
        <v>484</v>
      </c>
      <c r="C1108" t="s">
        <v>300</v>
      </c>
      <c r="D1108" t="s">
        <v>522</v>
      </c>
      <c r="E1108" t="str">
        <f t="shared" si="17"/>
        <v>Is English your native language?</v>
      </c>
      <c r="F1108" t="s">
        <v>372</v>
      </c>
      <c r="G1108">
        <v>2</v>
      </c>
      <c r="H1108" t="s">
        <v>589</v>
      </c>
      <c r="I1108" t="s">
        <v>186</v>
      </c>
      <c r="J1108" t="s">
        <v>437</v>
      </c>
      <c r="K1108" t="s">
        <v>126</v>
      </c>
      <c r="L1108" t="s">
        <v>582</v>
      </c>
      <c r="M1108">
        <v>4.2518147682540945</v>
      </c>
    </row>
    <row r="1109" spans="1:13" x14ac:dyDescent="0.25">
      <c r="A1109" t="s">
        <v>440</v>
      </c>
      <c r="B1109" t="s">
        <v>485</v>
      </c>
      <c r="C1109" t="s">
        <v>300</v>
      </c>
      <c r="D1109" t="s">
        <v>522</v>
      </c>
      <c r="E1109" t="str">
        <f t="shared" si="17"/>
        <v>Are you an international student or nonresident alien?</v>
      </c>
      <c r="F1109" t="s">
        <v>372</v>
      </c>
      <c r="G1109">
        <v>1</v>
      </c>
      <c r="H1109" t="s">
        <v>588</v>
      </c>
      <c r="I1109" t="s">
        <v>185</v>
      </c>
      <c r="J1109" t="s">
        <v>439</v>
      </c>
      <c r="K1109" t="s">
        <v>127</v>
      </c>
      <c r="L1109" t="s">
        <v>582</v>
      </c>
      <c r="M1109">
        <v>1.7889589499420924</v>
      </c>
    </row>
    <row r="1110" spans="1:13" x14ac:dyDescent="0.25">
      <c r="A1110" t="s">
        <v>440</v>
      </c>
      <c r="B1110" t="s">
        <v>485</v>
      </c>
      <c r="C1110" t="s">
        <v>300</v>
      </c>
      <c r="D1110" t="s">
        <v>522</v>
      </c>
      <c r="E1110" t="str">
        <f t="shared" si="17"/>
        <v>Are you an international student or nonresident alien?</v>
      </c>
      <c r="F1110" t="s">
        <v>372</v>
      </c>
      <c r="G1110">
        <v>2</v>
      </c>
      <c r="H1110" t="s">
        <v>589</v>
      </c>
      <c r="I1110" t="s">
        <v>186</v>
      </c>
      <c r="J1110" t="s">
        <v>439</v>
      </c>
      <c r="K1110" t="s">
        <v>127</v>
      </c>
      <c r="L1110" t="s">
        <v>582</v>
      </c>
      <c r="M1110">
        <v>37.442328314674221</v>
      </c>
    </row>
    <row r="1111" spans="1:13" x14ac:dyDescent="0.25">
      <c r="A1111" t="s">
        <v>442</v>
      </c>
      <c r="B1111" t="s">
        <v>486</v>
      </c>
      <c r="C1111" t="s">
        <v>300</v>
      </c>
      <c r="D1111" t="s">
        <v>522</v>
      </c>
      <c r="E1111" t="str">
        <f t="shared" si="17"/>
        <v>What is your racial/ethnic identification?</v>
      </c>
      <c r="F1111" t="s">
        <v>372</v>
      </c>
      <c r="G1111">
        <v>1</v>
      </c>
      <c r="H1111" t="s">
        <v>673</v>
      </c>
      <c r="I1111" t="s">
        <v>215</v>
      </c>
      <c r="J1111" t="s">
        <v>441</v>
      </c>
      <c r="K1111" t="s">
        <v>128</v>
      </c>
      <c r="L1111" t="s">
        <v>582</v>
      </c>
      <c r="M1111">
        <v>0</v>
      </c>
    </row>
    <row r="1112" spans="1:13" x14ac:dyDescent="0.25">
      <c r="A1112" t="s">
        <v>442</v>
      </c>
      <c r="B1112" t="s">
        <v>486</v>
      </c>
      <c r="C1112" t="s">
        <v>300</v>
      </c>
      <c r="D1112" t="s">
        <v>522</v>
      </c>
      <c r="E1112" t="str">
        <f t="shared" si="17"/>
        <v>What is your racial/ethnic identification?</v>
      </c>
      <c r="F1112" t="s">
        <v>372</v>
      </c>
      <c r="G1112">
        <v>2</v>
      </c>
      <c r="H1112" t="s">
        <v>674</v>
      </c>
      <c r="I1112" t="s">
        <v>216</v>
      </c>
      <c r="J1112" t="s">
        <v>441</v>
      </c>
      <c r="K1112" t="s">
        <v>128</v>
      </c>
      <c r="L1112" t="s">
        <v>582</v>
      </c>
      <c r="M1112">
        <v>2.5618555510461318</v>
      </c>
    </row>
    <row r="1113" spans="1:13" x14ac:dyDescent="0.25">
      <c r="A1113" t="s">
        <v>442</v>
      </c>
      <c r="B1113" t="s">
        <v>486</v>
      </c>
      <c r="C1113" t="s">
        <v>300</v>
      </c>
      <c r="D1113" t="s">
        <v>522</v>
      </c>
      <c r="E1113" t="str">
        <f t="shared" si="17"/>
        <v>What is your racial/ethnic identification?</v>
      </c>
      <c r="F1113" t="s">
        <v>372</v>
      </c>
      <c r="G1113">
        <v>3</v>
      </c>
      <c r="H1113" t="s">
        <v>675</v>
      </c>
      <c r="I1113" t="s">
        <v>217</v>
      </c>
      <c r="J1113" t="s">
        <v>441</v>
      </c>
      <c r="K1113" t="s">
        <v>128</v>
      </c>
      <c r="L1113" t="s">
        <v>582</v>
      </c>
      <c r="M1113">
        <v>0</v>
      </c>
    </row>
    <row r="1114" spans="1:13" x14ac:dyDescent="0.25">
      <c r="A1114" t="s">
        <v>442</v>
      </c>
      <c r="B1114" t="s">
        <v>486</v>
      </c>
      <c r="C1114" t="s">
        <v>300</v>
      </c>
      <c r="D1114" t="s">
        <v>522</v>
      </c>
      <c r="E1114" t="str">
        <f t="shared" si="17"/>
        <v>What is your racial/ethnic identification?</v>
      </c>
      <c r="F1114" t="s">
        <v>372</v>
      </c>
      <c r="G1114">
        <v>4</v>
      </c>
      <c r="H1114" t="s">
        <v>676</v>
      </c>
      <c r="I1114" t="s">
        <v>218</v>
      </c>
      <c r="J1114" t="s">
        <v>441</v>
      </c>
      <c r="K1114" t="s">
        <v>128</v>
      </c>
      <c r="L1114" t="s">
        <v>582</v>
      </c>
      <c r="M1114">
        <v>11.737926841742311</v>
      </c>
    </row>
    <row r="1115" spans="1:13" x14ac:dyDescent="0.25">
      <c r="A1115" t="s">
        <v>442</v>
      </c>
      <c r="B1115" t="s">
        <v>486</v>
      </c>
      <c r="C1115" t="s">
        <v>300</v>
      </c>
      <c r="D1115" t="s">
        <v>522</v>
      </c>
      <c r="E1115" t="str">
        <f t="shared" si="17"/>
        <v>What is your racial/ethnic identification?</v>
      </c>
      <c r="F1115" t="s">
        <v>372</v>
      </c>
      <c r="G1115">
        <v>5</v>
      </c>
      <c r="H1115" t="s">
        <v>677</v>
      </c>
      <c r="I1115" t="s">
        <v>219</v>
      </c>
      <c r="J1115" t="s">
        <v>441</v>
      </c>
      <c r="K1115" t="s">
        <v>128</v>
      </c>
      <c r="L1115" t="s">
        <v>582</v>
      </c>
      <c r="M1115">
        <v>13.942055274541442</v>
      </c>
    </row>
    <row r="1116" spans="1:13" x14ac:dyDescent="0.25">
      <c r="A1116" t="s">
        <v>442</v>
      </c>
      <c r="B1116" t="s">
        <v>486</v>
      </c>
      <c r="C1116" t="s">
        <v>300</v>
      </c>
      <c r="D1116" t="s">
        <v>522</v>
      </c>
      <c r="E1116" t="str">
        <f t="shared" si="17"/>
        <v>What is your racial/ethnic identification?</v>
      </c>
      <c r="F1116" t="s">
        <v>372</v>
      </c>
      <c r="G1116">
        <v>6</v>
      </c>
      <c r="H1116" t="s">
        <v>678</v>
      </c>
      <c r="I1116" t="s">
        <v>220</v>
      </c>
      <c r="J1116" t="s">
        <v>441</v>
      </c>
      <c r="K1116" t="s">
        <v>128</v>
      </c>
      <c r="L1116" t="s">
        <v>582</v>
      </c>
      <c r="M1116">
        <v>10.989449597286425</v>
      </c>
    </row>
    <row r="1117" spans="1:13" x14ac:dyDescent="0.25">
      <c r="A1117" t="s">
        <v>442</v>
      </c>
      <c r="B1117" t="s">
        <v>486</v>
      </c>
      <c r="C1117" t="s">
        <v>300</v>
      </c>
      <c r="D1117" t="s">
        <v>522</v>
      </c>
      <c r="E1117" t="str">
        <f t="shared" si="17"/>
        <v>What is your racial/ethnic identification?</v>
      </c>
      <c r="F1117" t="s">
        <v>372</v>
      </c>
      <c r="G1117">
        <v>7</v>
      </c>
      <c r="H1117" t="s">
        <v>679</v>
      </c>
      <c r="I1117" t="s">
        <v>221</v>
      </c>
      <c r="J1117" t="s">
        <v>441</v>
      </c>
      <c r="K1117" t="s">
        <v>128</v>
      </c>
      <c r="L1117" t="s">
        <v>582</v>
      </c>
      <c r="M1117">
        <v>0</v>
      </c>
    </row>
    <row r="1118" spans="1:13" x14ac:dyDescent="0.25">
      <c r="A1118" t="s">
        <v>444</v>
      </c>
      <c r="B1118" t="s">
        <v>487</v>
      </c>
      <c r="C1118" t="s">
        <v>300</v>
      </c>
      <c r="D1118" t="s">
        <v>522</v>
      </c>
      <c r="E1118" t="str">
        <f t="shared" si="17"/>
        <v>What is the highest academic certificate or degree you have earned?</v>
      </c>
      <c r="F1118" t="s">
        <v>372</v>
      </c>
      <c r="G1118">
        <v>1</v>
      </c>
      <c r="H1118" t="s">
        <v>611</v>
      </c>
      <c r="I1118" t="s">
        <v>187</v>
      </c>
      <c r="J1118" t="s">
        <v>443</v>
      </c>
      <c r="K1118" t="s">
        <v>129</v>
      </c>
      <c r="L1118" t="s">
        <v>582</v>
      </c>
      <c r="M1118">
        <v>0</v>
      </c>
    </row>
    <row r="1119" spans="1:13" x14ac:dyDescent="0.25">
      <c r="A1119" t="s">
        <v>444</v>
      </c>
      <c r="B1119" t="s">
        <v>487</v>
      </c>
      <c r="C1119" t="s">
        <v>300</v>
      </c>
      <c r="D1119" t="s">
        <v>522</v>
      </c>
      <c r="E1119" t="str">
        <f t="shared" si="17"/>
        <v>What is the highest academic certificate or degree you have earned?</v>
      </c>
      <c r="F1119" t="s">
        <v>372</v>
      </c>
      <c r="G1119">
        <v>2</v>
      </c>
      <c r="H1119" t="s">
        <v>680</v>
      </c>
      <c r="I1119" t="s">
        <v>222</v>
      </c>
      <c r="J1119" t="s">
        <v>443</v>
      </c>
      <c r="K1119" t="s">
        <v>129</v>
      </c>
      <c r="L1119" t="s">
        <v>582</v>
      </c>
      <c r="M1119">
        <v>0.24487492947150649</v>
      </c>
    </row>
    <row r="1120" spans="1:13" x14ac:dyDescent="0.25">
      <c r="A1120" t="s">
        <v>444</v>
      </c>
      <c r="B1120" t="s">
        <v>487</v>
      </c>
      <c r="C1120" t="s">
        <v>300</v>
      </c>
      <c r="D1120" t="s">
        <v>522</v>
      </c>
      <c r="E1120" t="str">
        <f t="shared" si="17"/>
        <v>What is the highest academic certificate or degree you have earned?</v>
      </c>
      <c r="F1120" t="s">
        <v>372</v>
      </c>
      <c r="G1120">
        <v>3</v>
      </c>
      <c r="H1120" t="s">
        <v>681</v>
      </c>
      <c r="I1120" t="s">
        <v>223</v>
      </c>
      <c r="J1120" t="s">
        <v>443</v>
      </c>
      <c r="K1120" t="s">
        <v>129</v>
      </c>
      <c r="L1120" t="s">
        <v>582</v>
      </c>
      <c r="M1120">
        <v>31.415152984963825</v>
      </c>
    </row>
    <row r="1121" spans="1:13" x14ac:dyDescent="0.25">
      <c r="A1121" t="s">
        <v>444</v>
      </c>
      <c r="B1121" t="s">
        <v>487</v>
      </c>
      <c r="C1121" t="s">
        <v>300</v>
      </c>
      <c r="D1121" t="s">
        <v>522</v>
      </c>
      <c r="E1121" t="str">
        <f t="shared" si="17"/>
        <v>What is the highest academic certificate or degree you have earned?</v>
      </c>
      <c r="F1121" t="s">
        <v>372</v>
      </c>
      <c r="G1121">
        <v>4</v>
      </c>
      <c r="H1121" t="s">
        <v>682</v>
      </c>
      <c r="I1121" t="s">
        <v>224</v>
      </c>
      <c r="J1121" t="s">
        <v>443</v>
      </c>
      <c r="K1121" t="s">
        <v>129</v>
      </c>
      <c r="L1121" t="s">
        <v>582</v>
      </c>
      <c r="M1121">
        <v>4.8025466147972908</v>
      </c>
    </row>
    <row r="1122" spans="1:13" x14ac:dyDescent="0.25">
      <c r="A1122" t="s">
        <v>444</v>
      </c>
      <c r="B1122" t="s">
        <v>487</v>
      </c>
      <c r="C1122" t="s">
        <v>300</v>
      </c>
      <c r="D1122" t="s">
        <v>522</v>
      </c>
      <c r="E1122" t="str">
        <f t="shared" si="17"/>
        <v>What is the highest academic certificate or degree you have earned?</v>
      </c>
      <c r="F1122" t="s">
        <v>372</v>
      </c>
      <c r="G1122">
        <v>5</v>
      </c>
      <c r="H1122" t="s">
        <v>683</v>
      </c>
      <c r="I1122" t="s">
        <v>225</v>
      </c>
      <c r="J1122" t="s">
        <v>443</v>
      </c>
      <c r="K1122" t="s">
        <v>129</v>
      </c>
      <c r="L1122" t="s">
        <v>582</v>
      </c>
      <c r="M1122">
        <v>0</v>
      </c>
    </row>
    <row r="1123" spans="1:13" x14ac:dyDescent="0.25">
      <c r="A1123" t="s">
        <v>444</v>
      </c>
      <c r="B1123" t="s">
        <v>487</v>
      </c>
      <c r="C1123" t="s">
        <v>300</v>
      </c>
      <c r="D1123" t="s">
        <v>522</v>
      </c>
      <c r="E1123" t="str">
        <f t="shared" si="17"/>
        <v>What is the highest academic certificate or degree you have earned?</v>
      </c>
      <c r="F1123" t="s">
        <v>372</v>
      </c>
      <c r="G1123">
        <v>6</v>
      </c>
      <c r="H1123" t="s">
        <v>684</v>
      </c>
      <c r="I1123" t="s">
        <v>226</v>
      </c>
      <c r="J1123" t="s">
        <v>443</v>
      </c>
      <c r="K1123" t="s">
        <v>129</v>
      </c>
      <c r="L1123" t="s">
        <v>582</v>
      </c>
      <c r="M1123">
        <v>1.3843563676918458</v>
      </c>
    </row>
    <row r="1124" spans="1:13" x14ac:dyDescent="0.25">
      <c r="A1124" t="s">
        <v>444</v>
      </c>
      <c r="B1124" t="s">
        <v>487</v>
      </c>
      <c r="C1124" t="s">
        <v>300</v>
      </c>
      <c r="D1124" t="s">
        <v>522</v>
      </c>
      <c r="E1124" t="str">
        <f t="shared" si="17"/>
        <v>What is the highest academic certificate or degree you have earned?</v>
      </c>
      <c r="F1124" t="s">
        <v>372</v>
      </c>
      <c r="G1124">
        <v>7</v>
      </c>
      <c r="H1124" t="s">
        <v>685</v>
      </c>
      <c r="I1124" t="s">
        <v>227</v>
      </c>
      <c r="J1124" t="s">
        <v>443</v>
      </c>
      <c r="K1124" t="s">
        <v>129</v>
      </c>
      <c r="L1124" t="s">
        <v>582</v>
      </c>
      <c r="M1124">
        <v>0</v>
      </c>
    </row>
    <row r="1125" spans="1:13" x14ac:dyDescent="0.25">
      <c r="A1125" t="s">
        <v>446</v>
      </c>
      <c r="B1125" t="s">
        <v>762</v>
      </c>
      <c r="C1125" t="s">
        <v>300</v>
      </c>
      <c r="D1125" t="s">
        <v>556</v>
      </c>
      <c r="E1125" t="str">
        <f t="shared" si="17"/>
        <v>Please indicate whether your goal for attending this college include the following:To complete a certificate</v>
      </c>
      <c r="F1125" t="s">
        <v>403</v>
      </c>
      <c r="G1125">
        <v>1</v>
      </c>
      <c r="H1125" t="s">
        <v>588</v>
      </c>
      <c r="I1125" t="s">
        <v>185</v>
      </c>
      <c r="J1125" t="s">
        <v>445</v>
      </c>
      <c r="K1125" t="s">
        <v>130</v>
      </c>
      <c r="L1125" t="s">
        <v>582</v>
      </c>
      <c r="M1125">
        <v>11.27234227189188</v>
      </c>
    </row>
    <row r="1126" spans="1:13" x14ac:dyDescent="0.25">
      <c r="A1126" t="s">
        <v>446</v>
      </c>
      <c r="B1126" t="s">
        <v>762</v>
      </c>
      <c r="C1126" t="s">
        <v>300</v>
      </c>
      <c r="D1126" t="s">
        <v>556</v>
      </c>
      <c r="E1126" t="str">
        <f t="shared" si="17"/>
        <v>Please indicate whether your goal for attending this college include the following:To complete a certificate</v>
      </c>
      <c r="F1126" t="s">
        <v>403</v>
      </c>
      <c r="G1126">
        <v>2</v>
      </c>
      <c r="H1126" t="s">
        <v>589</v>
      </c>
      <c r="I1126" t="s">
        <v>186</v>
      </c>
      <c r="J1126" t="s">
        <v>445</v>
      </c>
      <c r="K1126" t="s">
        <v>130</v>
      </c>
      <c r="L1126" t="s">
        <v>582</v>
      </c>
      <c r="M1126">
        <v>22.0169169397068</v>
      </c>
    </row>
    <row r="1127" spans="1:13" x14ac:dyDescent="0.25">
      <c r="A1127" t="s">
        <v>446</v>
      </c>
      <c r="B1127" t="s">
        <v>762</v>
      </c>
      <c r="C1127" t="s">
        <v>300</v>
      </c>
      <c r="D1127" t="s">
        <v>557</v>
      </c>
      <c r="E1127" t="str">
        <f t="shared" si="17"/>
        <v>Please indicate whether your goal for attending this college include the following:To obtain an Associate degree</v>
      </c>
      <c r="F1127" t="s">
        <v>403</v>
      </c>
      <c r="G1127">
        <v>1</v>
      </c>
      <c r="H1127" t="s">
        <v>588</v>
      </c>
      <c r="I1127" t="s">
        <v>185</v>
      </c>
      <c r="J1127" t="s">
        <v>445</v>
      </c>
      <c r="K1127" t="s">
        <v>131</v>
      </c>
      <c r="L1127" t="s">
        <v>582</v>
      </c>
      <c r="M1127">
        <v>33.044384282127176</v>
      </c>
    </row>
    <row r="1128" spans="1:13" x14ac:dyDescent="0.25">
      <c r="A1128" t="s">
        <v>446</v>
      </c>
      <c r="B1128" t="s">
        <v>762</v>
      </c>
      <c r="C1128" t="s">
        <v>300</v>
      </c>
      <c r="D1128" t="s">
        <v>557</v>
      </c>
      <c r="E1128" t="str">
        <f t="shared" si="17"/>
        <v>Please indicate whether your goal for attending this college include the following:To obtain an Associate degree</v>
      </c>
      <c r="F1128" t="s">
        <v>403</v>
      </c>
      <c r="G1128">
        <v>2</v>
      </c>
      <c r="H1128" t="s">
        <v>589</v>
      </c>
      <c r="I1128" t="s">
        <v>186</v>
      </c>
      <c r="J1128" t="s">
        <v>445</v>
      </c>
      <c r="K1128" t="s">
        <v>131</v>
      </c>
      <c r="L1128" t="s">
        <v>582</v>
      </c>
      <c r="M1128">
        <v>4.8025466147972899</v>
      </c>
    </row>
    <row r="1129" spans="1:13" x14ac:dyDescent="0.25">
      <c r="A1129" t="s">
        <v>446</v>
      </c>
      <c r="B1129" t="s">
        <v>762</v>
      </c>
      <c r="C1129" t="s">
        <v>300</v>
      </c>
      <c r="D1129" t="s">
        <v>558</v>
      </c>
      <c r="E1129" t="str">
        <f t="shared" si="17"/>
        <v>Please indicate whether your goal for attending this college include the following:To transfer to a 4-year college or university</v>
      </c>
      <c r="F1129" t="s">
        <v>403</v>
      </c>
      <c r="G1129">
        <v>1</v>
      </c>
      <c r="H1129" t="s">
        <v>588</v>
      </c>
      <c r="I1129" t="s">
        <v>185</v>
      </c>
      <c r="J1129" t="s">
        <v>445</v>
      </c>
      <c r="K1129" t="s">
        <v>132</v>
      </c>
      <c r="L1129" t="s">
        <v>582</v>
      </c>
      <c r="M1129">
        <v>32.111760028244397</v>
      </c>
    </row>
    <row r="1130" spans="1:13" x14ac:dyDescent="0.25">
      <c r="A1130" t="s">
        <v>446</v>
      </c>
      <c r="B1130" t="s">
        <v>762</v>
      </c>
      <c r="C1130" t="s">
        <v>300</v>
      </c>
      <c r="D1130" t="s">
        <v>558</v>
      </c>
      <c r="E1130" t="str">
        <f t="shared" si="17"/>
        <v>Please indicate whether your goal for attending this college include the following:To transfer to a 4-year college or university</v>
      </c>
      <c r="F1130" t="s">
        <v>403</v>
      </c>
      <c r="G1130">
        <v>2</v>
      </c>
      <c r="H1130" t="s">
        <v>589</v>
      </c>
      <c r="I1130" t="s">
        <v>186</v>
      </c>
      <c r="J1130" t="s">
        <v>445</v>
      </c>
      <c r="K1130" t="s">
        <v>132</v>
      </c>
      <c r="L1130" t="s">
        <v>582</v>
      </c>
      <c r="M1130">
        <v>5.3912962064744336</v>
      </c>
    </row>
    <row r="1131" spans="1:13" x14ac:dyDescent="0.25">
      <c r="A1131" t="s">
        <v>448</v>
      </c>
      <c r="B1131" t="s">
        <v>488</v>
      </c>
      <c r="C1131" t="s">
        <v>300</v>
      </c>
      <c r="D1131" t="s">
        <v>559</v>
      </c>
      <c r="E1131" t="str">
        <f t="shared" si="17"/>
        <v>Who in your family has attended at least some college? Mother</v>
      </c>
      <c r="F1131" t="s">
        <v>372</v>
      </c>
      <c r="G1131">
        <v>0</v>
      </c>
      <c r="H1131" t="s">
        <v>655</v>
      </c>
      <c r="I1131" t="s">
        <v>228</v>
      </c>
      <c r="J1131" t="s">
        <v>447</v>
      </c>
      <c r="K1131" t="s">
        <v>133</v>
      </c>
      <c r="L1131" t="s">
        <v>582</v>
      </c>
      <c r="M1131">
        <v>20.472832919236215</v>
      </c>
    </row>
    <row r="1132" spans="1:13" x14ac:dyDescent="0.25">
      <c r="A1132" t="s">
        <v>448</v>
      </c>
      <c r="B1132" t="s">
        <v>488</v>
      </c>
      <c r="C1132" t="s">
        <v>300</v>
      </c>
      <c r="D1132" t="s">
        <v>559</v>
      </c>
      <c r="E1132" t="str">
        <f t="shared" si="17"/>
        <v>Who in your family has attended at least some college? Mother</v>
      </c>
      <c r="F1132" t="s">
        <v>372</v>
      </c>
      <c r="G1132">
        <v>1</v>
      </c>
      <c r="H1132" t="s">
        <v>588</v>
      </c>
      <c r="I1132" t="s">
        <v>229</v>
      </c>
      <c r="J1132" t="s">
        <v>447</v>
      </c>
      <c r="K1132" t="s">
        <v>133</v>
      </c>
      <c r="L1132" t="s">
        <v>582</v>
      </c>
      <c r="M1132">
        <v>21.527167080763789</v>
      </c>
    </row>
    <row r="1133" spans="1:13" x14ac:dyDescent="0.25">
      <c r="A1133" t="s">
        <v>448</v>
      </c>
      <c r="B1133" t="s">
        <v>488</v>
      </c>
      <c r="C1133" t="s">
        <v>300</v>
      </c>
      <c r="D1133" t="s">
        <v>560</v>
      </c>
      <c r="E1133" t="str">
        <f t="shared" si="17"/>
        <v>Who in your family has attended at least some college? Father</v>
      </c>
      <c r="F1133" t="s">
        <v>372</v>
      </c>
      <c r="G1133">
        <v>0</v>
      </c>
      <c r="H1133" t="s">
        <v>655</v>
      </c>
      <c r="I1133" t="s">
        <v>228</v>
      </c>
      <c r="J1133" t="s">
        <v>447</v>
      </c>
      <c r="K1133" t="s">
        <v>134</v>
      </c>
      <c r="L1133" t="s">
        <v>582</v>
      </c>
      <c r="M1133">
        <v>24.785629675090497</v>
      </c>
    </row>
    <row r="1134" spans="1:13" x14ac:dyDescent="0.25">
      <c r="A1134" t="s">
        <v>448</v>
      </c>
      <c r="B1134" t="s">
        <v>488</v>
      </c>
      <c r="C1134" t="s">
        <v>300</v>
      </c>
      <c r="D1134" t="s">
        <v>560</v>
      </c>
      <c r="E1134" t="str">
        <f t="shared" si="17"/>
        <v>Who in your family has attended at least some college? Father</v>
      </c>
      <c r="F1134" t="s">
        <v>372</v>
      </c>
      <c r="G1134">
        <v>1</v>
      </c>
      <c r="H1134" t="s">
        <v>588</v>
      </c>
      <c r="I1134" t="s">
        <v>229</v>
      </c>
      <c r="J1134" t="s">
        <v>447</v>
      </c>
      <c r="K1134" t="s">
        <v>134</v>
      </c>
      <c r="L1134" t="s">
        <v>582</v>
      </c>
      <c r="M1134">
        <v>17.21437032490951</v>
      </c>
    </row>
    <row r="1135" spans="1:13" x14ac:dyDescent="0.25">
      <c r="A1135" t="s">
        <v>448</v>
      </c>
      <c r="B1135" t="s">
        <v>488</v>
      </c>
      <c r="C1135" t="s">
        <v>300</v>
      </c>
      <c r="D1135" t="s">
        <v>561</v>
      </c>
      <c r="E1135" t="str">
        <f t="shared" si="17"/>
        <v>Who in your family has attended at least some college? Brother/Sister</v>
      </c>
      <c r="F1135" t="s">
        <v>372</v>
      </c>
      <c r="G1135">
        <v>0</v>
      </c>
      <c r="H1135" t="s">
        <v>655</v>
      </c>
      <c r="I1135" t="s">
        <v>228</v>
      </c>
      <c r="J1135" t="s">
        <v>447</v>
      </c>
      <c r="K1135" t="s">
        <v>135</v>
      </c>
      <c r="L1135" t="s">
        <v>582</v>
      </c>
      <c r="M1135">
        <v>24.29562574859191</v>
      </c>
    </row>
    <row r="1136" spans="1:13" x14ac:dyDescent="0.25">
      <c r="A1136" t="s">
        <v>448</v>
      </c>
      <c r="B1136" t="s">
        <v>488</v>
      </c>
      <c r="C1136" t="s">
        <v>300</v>
      </c>
      <c r="D1136" t="s">
        <v>561</v>
      </c>
      <c r="E1136" t="str">
        <f t="shared" si="17"/>
        <v>Who in your family has attended at least some college? Brother/Sister</v>
      </c>
      <c r="F1136" t="s">
        <v>372</v>
      </c>
      <c r="G1136">
        <v>1</v>
      </c>
      <c r="H1136" t="s">
        <v>588</v>
      </c>
      <c r="I1136" t="s">
        <v>229</v>
      </c>
      <c r="J1136" t="s">
        <v>447</v>
      </c>
      <c r="K1136" t="s">
        <v>135</v>
      </c>
      <c r="L1136" t="s">
        <v>582</v>
      </c>
      <c r="M1136">
        <v>17.704374251408098</v>
      </c>
    </row>
    <row r="1137" spans="1:13" x14ac:dyDescent="0.25">
      <c r="A1137" t="s">
        <v>448</v>
      </c>
      <c r="B1137" t="s">
        <v>488</v>
      </c>
      <c r="C1137" t="s">
        <v>300</v>
      </c>
      <c r="D1137" t="s">
        <v>562</v>
      </c>
      <c r="E1137" t="str">
        <f t="shared" si="17"/>
        <v>Who in your family has attended at least some college? Child</v>
      </c>
      <c r="F1137" t="s">
        <v>372</v>
      </c>
      <c r="G1137">
        <v>0</v>
      </c>
      <c r="H1137" t="s">
        <v>655</v>
      </c>
      <c r="I1137" t="s">
        <v>228</v>
      </c>
      <c r="J1137" t="s">
        <v>447</v>
      </c>
      <c r="K1137" t="s">
        <v>136</v>
      </c>
      <c r="L1137" t="s">
        <v>582</v>
      </c>
      <c r="M1137">
        <v>40.026894040631014</v>
      </c>
    </row>
    <row r="1138" spans="1:13" x14ac:dyDescent="0.25">
      <c r="A1138" t="s">
        <v>448</v>
      </c>
      <c r="B1138" t="s">
        <v>488</v>
      </c>
      <c r="C1138" t="s">
        <v>300</v>
      </c>
      <c r="D1138" t="s">
        <v>562</v>
      </c>
      <c r="E1138" t="str">
        <f t="shared" si="17"/>
        <v>Who in your family has attended at least some college? Child</v>
      </c>
      <c r="F1138" t="s">
        <v>372</v>
      </c>
      <c r="G1138">
        <v>1</v>
      </c>
      <c r="H1138" t="s">
        <v>588</v>
      </c>
      <c r="I1138" t="s">
        <v>229</v>
      </c>
      <c r="J1138" t="s">
        <v>447</v>
      </c>
      <c r="K1138" t="s">
        <v>136</v>
      </c>
      <c r="L1138" t="s">
        <v>582</v>
      </c>
      <c r="M1138">
        <v>1.9731059593689886</v>
      </c>
    </row>
    <row r="1139" spans="1:13" x14ac:dyDescent="0.25">
      <c r="A1139" t="s">
        <v>448</v>
      </c>
      <c r="B1139" t="s">
        <v>488</v>
      </c>
      <c r="C1139" t="s">
        <v>300</v>
      </c>
      <c r="D1139" t="s">
        <v>563</v>
      </c>
      <c r="E1139" t="str">
        <f t="shared" si="17"/>
        <v>Who in your family has attended at least some college? Spouse/Partner</v>
      </c>
      <c r="F1139" t="s">
        <v>372</v>
      </c>
      <c r="G1139">
        <v>0</v>
      </c>
      <c r="H1139" t="s">
        <v>655</v>
      </c>
      <c r="I1139" t="s">
        <v>228</v>
      </c>
      <c r="J1139" t="s">
        <v>447</v>
      </c>
      <c r="K1139" t="s">
        <v>137</v>
      </c>
      <c r="L1139" t="s">
        <v>582</v>
      </c>
      <c r="M1139">
        <v>30.826403393286682</v>
      </c>
    </row>
    <row r="1140" spans="1:13" x14ac:dyDescent="0.25">
      <c r="A1140" t="s">
        <v>448</v>
      </c>
      <c r="B1140" t="s">
        <v>488</v>
      </c>
      <c r="C1140" t="s">
        <v>300</v>
      </c>
      <c r="D1140" t="s">
        <v>563</v>
      </c>
      <c r="E1140" t="str">
        <f t="shared" si="17"/>
        <v>Who in your family has attended at least some college? Spouse/Partner</v>
      </c>
      <c r="F1140" t="s">
        <v>372</v>
      </c>
      <c r="G1140">
        <v>1</v>
      </c>
      <c r="H1140" t="s">
        <v>588</v>
      </c>
      <c r="I1140" t="s">
        <v>229</v>
      </c>
      <c r="J1140" t="s">
        <v>447</v>
      </c>
      <c r="K1140" t="s">
        <v>137</v>
      </c>
      <c r="L1140" t="s">
        <v>582</v>
      </c>
      <c r="M1140">
        <v>11.173596606713321</v>
      </c>
    </row>
    <row r="1141" spans="1:13" x14ac:dyDescent="0.25">
      <c r="A1141" t="s">
        <v>448</v>
      </c>
      <c r="B1141" t="s">
        <v>488</v>
      </c>
      <c r="C1141" t="s">
        <v>300</v>
      </c>
      <c r="D1141" t="s">
        <v>564</v>
      </c>
      <c r="E1141" t="str">
        <f t="shared" si="17"/>
        <v>Who in your family has attended at least some college? Legal Guardian</v>
      </c>
      <c r="F1141" t="s">
        <v>372</v>
      </c>
      <c r="G1141">
        <v>0</v>
      </c>
      <c r="H1141" t="s">
        <v>655</v>
      </c>
      <c r="I1141" t="s">
        <v>228</v>
      </c>
      <c r="J1141" t="s">
        <v>447</v>
      </c>
      <c r="K1141" t="s">
        <v>138</v>
      </c>
      <c r="L1141" t="s">
        <v>582</v>
      </c>
      <c r="M1141">
        <v>40.615643632308156</v>
      </c>
    </row>
    <row r="1142" spans="1:13" x14ac:dyDescent="0.25">
      <c r="A1142" t="s">
        <v>448</v>
      </c>
      <c r="B1142" t="s">
        <v>488</v>
      </c>
      <c r="C1142" t="s">
        <v>300</v>
      </c>
      <c r="D1142" t="s">
        <v>564</v>
      </c>
      <c r="E1142" t="str">
        <f t="shared" si="17"/>
        <v>Who in your family has attended at least some college? Legal Guardian</v>
      </c>
      <c r="F1142" t="s">
        <v>372</v>
      </c>
      <c r="G1142">
        <v>1</v>
      </c>
      <c r="H1142" t="s">
        <v>588</v>
      </c>
      <c r="I1142" t="s">
        <v>229</v>
      </c>
      <c r="J1142" t="s">
        <v>447</v>
      </c>
      <c r="K1142" t="s">
        <v>138</v>
      </c>
      <c r="L1142" t="s">
        <v>582</v>
      </c>
      <c r="M1142">
        <v>1.3843563676918458</v>
      </c>
    </row>
    <row r="1143" spans="1:13" x14ac:dyDescent="0.25">
      <c r="A1143" t="s">
        <v>448</v>
      </c>
      <c r="B1143" t="s">
        <v>488</v>
      </c>
      <c r="C1143" t="s">
        <v>300</v>
      </c>
      <c r="D1143" t="s">
        <v>565</v>
      </c>
      <c r="E1143" t="str">
        <f t="shared" si="17"/>
        <v>Who in your family has attended at least some college? None of the above</v>
      </c>
      <c r="F1143" t="s">
        <v>372</v>
      </c>
      <c r="G1143">
        <v>0</v>
      </c>
      <c r="H1143" t="s">
        <v>655</v>
      </c>
      <c r="I1143" t="s">
        <v>228</v>
      </c>
      <c r="J1143" t="s">
        <v>447</v>
      </c>
      <c r="K1143" t="s">
        <v>139</v>
      </c>
      <c r="L1143" t="s">
        <v>582</v>
      </c>
      <c r="M1143">
        <v>34.230995251906343</v>
      </c>
    </row>
    <row r="1144" spans="1:13" x14ac:dyDescent="0.25">
      <c r="A1144" t="s">
        <v>448</v>
      </c>
      <c r="B1144" t="s">
        <v>488</v>
      </c>
      <c r="C1144" t="s">
        <v>300</v>
      </c>
      <c r="D1144" t="s">
        <v>565</v>
      </c>
      <c r="E1144" t="str">
        <f t="shared" si="17"/>
        <v>Who in your family has attended at least some college? None of the above</v>
      </c>
      <c r="F1144" t="s">
        <v>372</v>
      </c>
      <c r="G1144">
        <v>1</v>
      </c>
      <c r="H1144" t="s">
        <v>588</v>
      </c>
      <c r="I1144" t="s">
        <v>229</v>
      </c>
      <c r="J1144" t="s">
        <v>447</v>
      </c>
      <c r="K1144" t="s">
        <v>139</v>
      </c>
      <c r="L1144" t="s">
        <v>582</v>
      </c>
      <c r="M1144">
        <v>7.7690047480936686</v>
      </c>
    </row>
    <row r="1145" spans="1:13" x14ac:dyDescent="0.25">
      <c r="A1145" t="s">
        <v>448</v>
      </c>
      <c r="B1145" t="s">
        <v>488</v>
      </c>
      <c r="C1145" t="s">
        <v>300</v>
      </c>
      <c r="D1145" t="s">
        <v>282</v>
      </c>
      <c r="E1145" t="str">
        <f t="shared" si="17"/>
        <v>Who in your family has attended at least some college? Entering / Returning students</v>
      </c>
      <c r="F1145" t="s">
        <v>372</v>
      </c>
      <c r="G1145">
        <v>0</v>
      </c>
      <c r="H1145" t="s">
        <v>686</v>
      </c>
      <c r="I1145" t="s">
        <v>281</v>
      </c>
      <c r="J1145" t="s">
        <v>447</v>
      </c>
      <c r="K1145" t="s">
        <v>140</v>
      </c>
      <c r="L1145" t="s">
        <v>582</v>
      </c>
      <c r="M1145">
        <v>42</v>
      </c>
    </row>
    <row r="1146" spans="1:13" x14ac:dyDescent="0.25">
      <c r="A1146" t="s">
        <v>448</v>
      </c>
      <c r="B1146" t="s">
        <v>488</v>
      </c>
      <c r="C1146" t="s">
        <v>300</v>
      </c>
      <c r="D1146" t="s">
        <v>282</v>
      </c>
      <c r="E1146" t="str">
        <f t="shared" si="17"/>
        <v>Who in your family has attended at least some college? Entering / Returning students</v>
      </c>
      <c r="F1146" t="s">
        <v>372</v>
      </c>
      <c r="G1146">
        <v>1</v>
      </c>
      <c r="H1146" t="s">
        <v>687</v>
      </c>
      <c r="I1146" t="s">
        <v>283</v>
      </c>
      <c r="J1146" t="s">
        <v>447</v>
      </c>
      <c r="K1146" t="s">
        <v>140</v>
      </c>
      <c r="L1146" t="s">
        <v>582</v>
      </c>
      <c r="M1146">
        <v>0</v>
      </c>
    </row>
    <row r="1147" spans="1:13" x14ac:dyDescent="0.25">
      <c r="A1147" t="s">
        <v>448</v>
      </c>
      <c r="B1147" t="s">
        <v>488</v>
      </c>
      <c r="C1147" t="s">
        <v>300</v>
      </c>
      <c r="D1147" t="s">
        <v>577</v>
      </c>
      <c r="E1147" t="str">
        <f t="shared" si="17"/>
        <v xml:space="preserve">Who in your family has attended at least some college? Record in primary sample or oversample  </v>
      </c>
      <c r="F1147" t="s">
        <v>372</v>
      </c>
      <c r="G1147">
        <v>0</v>
      </c>
      <c r="H1147" t="s">
        <v>688</v>
      </c>
      <c r="I1147" t="s">
        <v>284</v>
      </c>
      <c r="J1147" t="s">
        <v>447</v>
      </c>
      <c r="K1147" t="s">
        <v>141</v>
      </c>
      <c r="L1147" t="s">
        <v>582</v>
      </c>
      <c r="M1147">
        <v>0</v>
      </c>
    </row>
    <row r="1148" spans="1:13" x14ac:dyDescent="0.25">
      <c r="A1148" t="s">
        <v>448</v>
      </c>
      <c r="B1148" t="s">
        <v>488</v>
      </c>
      <c r="C1148" t="s">
        <v>300</v>
      </c>
      <c r="D1148" t="s">
        <v>577</v>
      </c>
      <c r="E1148" t="str">
        <f t="shared" si="17"/>
        <v xml:space="preserve">Who in your family has attended at least some college? Record in primary sample or oversample  </v>
      </c>
      <c r="F1148" t="s">
        <v>372</v>
      </c>
      <c r="G1148">
        <v>1</v>
      </c>
      <c r="H1148" t="s">
        <v>689</v>
      </c>
      <c r="I1148" t="s">
        <v>285</v>
      </c>
      <c r="J1148" t="s">
        <v>447</v>
      </c>
      <c r="K1148" t="s">
        <v>141</v>
      </c>
      <c r="L1148" t="s">
        <v>582</v>
      </c>
      <c r="M1148">
        <v>42</v>
      </c>
    </row>
    <row r="1149" spans="1:13" x14ac:dyDescent="0.25">
      <c r="A1149" t="s">
        <v>448</v>
      </c>
      <c r="B1149" t="s">
        <v>488</v>
      </c>
      <c r="C1149" t="s">
        <v>300</v>
      </c>
      <c r="D1149" t="s">
        <v>287</v>
      </c>
      <c r="E1149" t="str">
        <f t="shared" si="17"/>
        <v>Who in your family has attended at least some college? Traditional / Nontraditional age students</v>
      </c>
      <c r="F1149" t="s">
        <v>372</v>
      </c>
      <c r="G1149">
        <v>1</v>
      </c>
      <c r="H1149" t="s">
        <v>690</v>
      </c>
      <c r="I1149" t="s">
        <v>286</v>
      </c>
      <c r="J1149" t="s">
        <v>447</v>
      </c>
      <c r="K1149" t="s">
        <v>142</v>
      </c>
      <c r="L1149" t="s">
        <v>582</v>
      </c>
      <c r="M1149">
        <v>22.690813808076712</v>
      </c>
    </row>
    <row r="1150" spans="1:13" x14ac:dyDescent="0.25">
      <c r="A1150" t="s">
        <v>448</v>
      </c>
      <c r="B1150" t="s">
        <v>488</v>
      </c>
      <c r="C1150" t="s">
        <v>300</v>
      </c>
      <c r="D1150" t="s">
        <v>287</v>
      </c>
      <c r="E1150" t="str">
        <f t="shared" si="17"/>
        <v>Who in your family has attended at least some college? Traditional / Nontraditional age students</v>
      </c>
      <c r="F1150" t="s">
        <v>372</v>
      </c>
      <c r="G1150">
        <v>2</v>
      </c>
      <c r="H1150" t="s">
        <v>691</v>
      </c>
      <c r="I1150" t="s">
        <v>288</v>
      </c>
      <c r="J1150" t="s">
        <v>447</v>
      </c>
      <c r="K1150" t="s">
        <v>142</v>
      </c>
      <c r="L1150" t="s">
        <v>582</v>
      </c>
      <c r="M1150">
        <v>19.309186191923292</v>
      </c>
    </row>
    <row r="1151" spans="1:13" x14ac:dyDescent="0.25">
      <c r="A1151" t="s">
        <v>448</v>
      </c>
      <c r="B1151" t="s">
        <v>488</v>
      </c>
      <c r="C1151" t="s">
        <v>300</v>
      </c>
      <c r="D1151" t="s">
        <v>290</v>
      </c>
      <c r="E1151" t="str">
        <f t="shared" si="17"/>
        <v>Who in your family has attended at least some college? Enrolled in one or more developmental education classes</v>
      </c>
      <c r="F1151" t="s">
        <v>372</v>
      </c>
      <c r="G1151">
        <v>1</v>
      </c>
      <c r="H1151" t="s">
        <v>692</v>
      </c>
      <c r="I1151" t="s">
        <v>289</v>
      </c>
      <c r="J1151" t="s">
        <v>447</v>
      </c>
      <c r="K1151" t="s">
        <v>143</v>
      </c>
      <c r="L1151" t="s">
        <v>582</v>
      </c>
      <c r="M1151">
        <v>16.711022077480703</v>
      </c>
    </row>
    <row r="1152" spans="1:13" x14ac:dyDescent="0.25">
      <c r="A1152" t="s">
        <v>448</v>
      </c>
      <c r="B1152" t="s">
        <v>488</v>
      </c>
      <c r="C1152" t="s">
        <v>300</v>
      </c>
      <c r="D1152" t="s">
        <v>290</v>
      </c>
      <c r="E1152" t="str">
        <f t="shared" si="17"/>
        <v>Who in your family has attended at least some college? Enrolled in one or more developmental education classes</v>
      </c>
      <c r="F1152" t="s">
        <v>372</v>
      </c>
      <c r="G1152">
        <v>2</v>
      </c>
      <c r="H1152" t="s">
        <v>693</v>
      </c>
      <c r="I1152" t="s">
        <v>291</v>
      </c>
      <c r="J1152" t="s">
        <v>447</v>
      </c>
      <c r="K1152" t="s">
        <v>143</v>
      </c>
      <c r="L1152" t="s">
        <v>582</v>
      </c>
      <c r="M1152">
        <v>24.945103260313662</v>
      </c>
    </row>
    <row r="1153" spans="1:13" x14ac:dyDescent="0.25">
      <c r="A1153" t="s">
        <v>448</v>
      </c>
      <c r="B1153" t="s">
        <v>488</v>
      </c>
      <c r="C1153" t="s">
        <v>300</v>
      </c>
      <c r="D1153" t="s">
        <v>790</v>
      </c>
      <c r="E1153" t="str">
        <f t="shared" si="17"/>
        <v>Who in your family has attended at least some college? first-Generation / Not first-Generation Students</v>
      </c>
      <c r="F1153" t="s">
        <v>372</v>
      </c>
      <c r="G1153">
        <v>1</v>
      </c>
      <c r="H1153" t="s">
        <v>694</v>
      </c>
      <c r="I1153" t="s">
        <v>292</v>
      </c>
      <c r="J1153" t="s">
        <v>447</v>
      </c>
      <c r="K1153" t="s">
        <v>144</v>
      </c>
      <c r="L1153" t="s">
        <v>582</v>
      </c>
      <c r="M1153">
        <v>16.969495395438003</v>
      </c>
    </row>
    <row r="1154" spans="1:13" x14ac:dyDescent="0.25">
      <c r="A1154" t="s">
        <v>448</v>
      </c>
      <c r="B1154" t="s">
        <v>488</v>
      </c>
      <c r="C1154" t="s">
        <v>300</v>
      </c>
      <c r="D1154" t="s">
        <v>790</v>
      </c>
      <c r="E1154" t="str">
        <f t="shared" si="17"/>
        <v>Who in your family has attended at least some college? first-Generation / Not first-Generation Students</v>
      </c>
      <c r="F1154" t="s">
        <v>372</v>
      </c>
      <c r="G1154">
        <v>2</v>
      </c>
      <c r="H1154" t="s">
        <v>695</v>
      </c>
      <c r="I1154" t="s">
        <v>293</v>
      </c>
      <c r="J1154" t="s">
        <v>447</v>
      </c>
      <c r="K1154" t="s">
        <v>144</v>
      </c>
      <c r="L1154" t="s">
        <v>582</v>
      </c>
      <c r="M1154">
        <v>25.030504604562005</v>
      </c>
    </row>
    <row r="1155" spans="1:13" x14ac:dyDescent="0.25">
      <c r="A1155" t="s">
        <v>448</v>
      </c>
      <c r="B1155" t="s">
        <v>488</v>
      </c>
      <c r="C1155" t="s">
        <v>300</v>
      </c>
      <c r="D1155" t="s">
        <v>295</v>
      </c>
      <c r="E1155" t="str">
        <f t="shared" ref="E1155:E1218" si="18">_xlfn.CONCAT(B1155,D1155)</f>
        <v>Who in your family has attended at least some college? Not online-only / online-only students</v>
      </c>
      <c r="F1155" t="s">
        <v>372</v>
      </c>
      <c r="G1155">
        <v>0</v>
      </c>
      <c r="H1155" t="s">
        <v>696</v>
      </c>
      <c r="I1155" t="s">
        <v>294</v>
      </c>
      <c r="J1155" t="s">
        <v>447</v>
      </c>
      <c r="K1155" t="s">
        <v>145</v>
      </c>
      <c r="L1155" t="s">
        <v>582</v>
      </c>
      <c r="M1155">
        <v>0</v>
      </c>
    </row>
    <row r="1156" spans="1:13" x14ac:dyDescent="0.25">
      <c r="A1156" t="s">
        <v>448</v>
      </c>
      <c r="B1156" t="s">
        <v>488</v>
      </c>
      <c r="C1156" t="s">
        <v>300</v>
      </c>
      <c r="D1156" t="s">
        <v>295</v>
      </c>
      <c r="E1156" t="str">
        <f t="shared" si="18"/>
        <v>Who in your family has attended at least some college? Not online-only / online-only students</v>
      </c>
      <c r="F1156" t="s">
        <v>372</v>
      </c>
      <c r="G1156">
        <v>1</v>
      </c>
      <c r="H1156" t="s">
        <v>697</v>
      </c>
      <c r="I1156" t="s">
        <v>296</v>
      </c>
      <c r="J1156" t="s">
        <v>447</v>
      </c>
      <c r="K1156" t="s">
        <v>145</v>
      </c>
      <c r="L1156" t="s">
        <v>582</v>
      </c>
      <c r="M1156">
        <v>42</v>
      </c>
    </row>
    <row r="1157" spans="1:13" x14ac:dyDescent="0.25">
      <c r="A1157" t="s">
        <v>448</v>
      </c>
      <c r="B1157" t="s">
        <v>488</v>
      </c>
      <c r="C1157" t="s">
        <v>300</v>
      </c>
      <c r="D1157" t="s">
        <v>298</v>
      </c>
      <c r="E1157" t="str">
        <f t="shared" si="18"/>
        <v>Who in your family has attended at least some college? In-class / online survey</v>
      </c>
      <c r="F1157" t="s">
        <v>372</v>
      </c>
      <c r="G1157">
        <v>1</v>
      </c>
      <c r="H1157" t="s">
        <v>698</v>
      </c>
      <c r="I1157" t="s">
        <v>297</v>
      </c>
      <c r="J1157" t="s">
        <v>447</v>
      </c>
      <c r="K1157" t="s">
        <v>146</v>
      </c>
      <c r="L1157" t="s">
        <v>582</v>
      </c>
      <c r="M1157">
        <v>0</v>
      </c>
    </row>
    <row r="1158" spans="1:13" x14ac:dyDescent="0.25">
      <c r="A1158" t="s">
        <v>448</v>
      </c>
      <c r="B1158" t="s">
        <v>488</v>
      </c>
      <c r="C1158" t="s">
        <v>300</v>
      </c>
      <c r="D1158" t="s">
        <v>298</v>
      </c>
      <c r="E1158" t="str">
        <f t="shared" si="18"/>
        <v>Who in your family has attended at least some college? In-class / online survey</v>
      </c>
      <c r="F1158" t="s">
        <v>372</v>
      </c>
      <c r="G1158">
        <v>2</v>
      </c>
      <c r="H1158" t="s">
        <v>699</v>
      </c>
      <c r="I1158" t="s">
        <v>299</v>
      </c>
      <c r="J1158" t="s">
        <v>447</v>
      </c>
      <c r="K1158" t="s">
        <v>146</v>
      </c>
      <c r="L1158" t="s">
        <v>582</v>
      </c>
      <c r="M1158">
        <v>42</v>
      </c>
    </row>
    <row r="1159" spans="1:13" x14ac:dyDescent="0.25">
      <c r="A1159" t="s">
        <v>450</v>
      </c>
      <c r="B1159" t="s">
        <v>450</v>
      </c>
      <c r="C1159" t="s">
        <v>300</v>
      </c>
      <c r="D1159" t="s">
        <v>522</v>
      </c>
      <c r="E1159" t="str">
        <f t="shared" si="18"/>
        <v>Institutional weight based on proportions of full-time men, full-time women, part-time men and part-time women in the primary sample</v>
      </c>
      <c r="F1159" t="s">
        <v>451</v>
      </c>
      <c r="H1159" t="s">
        <v>700</v>
      </c>
      <c r="J1159" t="s">
        <v>449</v>
      </c>
      <c r="K1159" t="s">
        <v>147</v>
      </c>
      <c r="L1159" t="s">
        <v>582</v>
      </c>
      <c r="M1159">
        <v>0</v>
      </c>
    </row>
    <row r="1160" spans="1:13" x14ac:dyDescent="0.25">
      <c r="A1160" t="s">
        <v>452</v>
      </c>
      <c r="B1160" t="s">
        <v>452</v>
      </c>
      <c r="C1160" t="s">
        <v>300</v>
      </c>
      <c r="D1160" t="s">
        <v>522</v>
      </c>
      <c r="E1160" t="str">
        <f t="shared" si="18"/>
        <v>Institutional weight based on less than full-time/full-time enrollment</v>
      </c>
      <c r="F1160" t="s">
        <v>451</v>
      </c>
      <c r="H1160" t="s">
        <v>700</v>
      </c>
      <c r="J1160" t="s">
        <v>449</v>
      </c>
      <c r="K1160" t="s">
        <v>148</v>
      </c>
      <c r="L1160" t="s">
        <v>582</v>
      </c>
      <c r="M1160">
        <v>0</v>
      </c>
    </row>
    <row r="1161" spans="1:13" x14ac:dyDescent="0.25">
      <c r="A1161" t="s">
        <v>454</v>
      </c>
      <c r="B1161" t="s">
        <v>454</v>
      </c>
      <c r="C1161" t="s">
        <v>300</v>
      </c>
      <c r="D1161" t="s">
        <v>522</v>
      </c>
      <c r="E1161" t="str">
        <f t="shared" si="18"/>
        <v>Raw early connections benchmark score</v>
      </c>
      <c r="F1161" t="s">
        <v>451</v>
      </c>
      <c r="H1161" t="s">
        <v>700</v>
      </c>
      <c r="J1161" t="s">
        <v>453</v>
      </c>
      <c r="K1161" t="s">
        <v>149</v>
      </c>
      <c r="L1161" t="s">
        <v>582</v>
      </c>
      <c r="M1161">
        <v>0</v>
      </c>
    </row>
    <row r="1162" spans="1:13" x14ac:dyDescent="0.25">
      <c r="A1162" t="s">
        <v>455</v>
      </c>
      <c r="B1162" t="s">
        <v>455</v>
      </c>
      <c r="C1162" t="s">
        <v>300</v>
      </c>
      <c r="D1162" t="s">
        <v>522</v>
      </c>
      <c r="E1162" t="str">
        <f t="shared" si="18"/>
        <v>Raw high expectations and aspirations benchmark score</v>
      </c>
      <c r="F1162" t="s">
        <v>451</v>
      </c>
      <c r="H1162" t="s">
        <v>700</v>
      </c>
      <c r="J1162" t="s">
        <v>453</v>
      </c>
      <c r="K1162" t="s">
        <v>150</v>
      </c>
      <c r="L1162" t="s">
        <v>582</v>
      </c>
      <c r="M1162">
        <v>0</v>
      </c>
    </row>
    <row r="1163" spans="1:13" x14ac:dyDescent="0.25">
      <c r="A1163" t="s">
        <v>456</v>
      </c>
      <c r="B1163" t="s">
        <v>456</v>
      </c>
      <c r="C1163" t="s">
        <v>300</v>
      </c>
      <c r="D1163" t="s">
        <v>522</v>
      </c>
      <c r="E1163" t="str">
        <f t="shared" si="18"/>
        <v>Raw clear academic plan and pathway benchmark score</v>
      </c>
      <c r="F1163" t="s">
        <v>451</v>
      </c>
      <c r="H1163" t="s">
        <v>700</v>
      </c>
      <c r="J1163" t="s">
        <v>453</v>
      </c>
      <c r="K1163" t="s">
        <v>151</v>
      </c>
      <c r="L1163" t="s">
        <v>582</v>
      </c>
      <c r="M1163">
        <v>0</v>
      </c>
    </row>
    <row r="1164" spans="1:13" x14ac:dyDescent="0.25">
      <c r="A1164" t="s">
        <v>457</v>
      </c>
      <c r="B1164" t="s">
        <v>457</v>
      </c>
      <c r="C1164" t="s">
        <v>300</v>
      </c>
      <c r="D1164" t="s">
        <v>522</v>
      </c>
      <c r="E1164" t="str">
        <f t="shared" si="18"/>
        <v>Raw effective track to college readiness benchmark score</v>
      </c>
      <c r="F1164" t="s">
        <v>451</v>
      </c>
      <c r="H1164" t="s">
        <v>700</v>
      </c>
      <c r="J1164" t="s">
        <v>453</v>
      </c>
      <c r="K1164" t="s">
        <v>152</v>
      </c>
      <c r="L1164" t="s">
        <v>582</v>
      </c>
      <c r="M1164">
        <v>0</v>
      </c>
    </row>
    <row r="1165" spans="1:13" x14ac:dyDescent="0.25">
      <c r="A1165" t="s">
        <v>458</v>
      </c>
      <c r="B1165" t="s">
        <v>458</v>
      </c>
      <c r="C1165" t="s">
        <v>300</v>
      </c>
      <c r="D1165" t="s">
        <v>522</v>
      </c>
      <c r="E1165" t="str">
        <f t="shared" si="18"/>
        <v>Raw engaged learning benchmark score</v>
      </c>
      <c r="F1165" t="s">
        <v>451</v>
      </c>
      <c r="H1165" t="s">
        <v>700</v>
      </c>
      <c r="J1165" t="s">
        <v>453</v>
      </c>
      <c r="K1165" t="s">
        <v>153</v>
      </c>
      <c r="L1165" t="s">
        <v>582</v>
      </c>
      <c r="M1165">
        <v>0</v>
      </c>
    </row>
    <row r="1166" spans="1:13" x14ac:dyDescent="0.25">
      <c r="A1166" t="s">
        <v>459</v>
      </c>
      <c r="B1166" t="s">
        <v>459</v>
      </c>
      <c r="C1166" t="s">
        <v>300</v>
      </c>
      <c r="D1166" t="s">
        <v>522</v>
      </c>
      <c r="E1166" t="str">
        <f t="shared" si="18"/>
        <v>Raw academic and social support network benchmark score</v>
      </c>
      <c r="F1166" t="s">
        <v>451</v>
      </c>
      <c r="H1166" t="s">
        <v>700</v>
      </c>
      <c r="J1166" t="s">
        <v>453</v>
      </c>
      <c r="K1166" t="s">
        <v>154</v>
      </c>
      <c r="L1166" t="s">
        <v>582</v>
      </c>
      <c r="M1166">
        <v>0</v>
      </c>
    </row>
    <row r="1167" spans="1:13" x14ac:dyDescent="0.25">
      <c r="A1167" t="s">
        <v>461</v>
      </c>
      <c r="B1167" t="s">
        <v>461</v>
      </c>
      <c r="C1167" t="s">
        <v>300</v>
      </c>
      <c r="D1167" t="s">
        <v>522</v>
      </c>
      <c r="E1167" t="str">
        <f t="shared" si="18"/>
        <v>Standardized early connections benchmark score</v>
      </c>
      <c r="F1167" t="s">
        <v>451</v>
      </c>
      <c r="H1167" t="s">
        <v>700</v>
      </c>
      <c r="J1167" t="s">
        <v>460</v>
      </c>
      <c r="K1167" t="s">
        <v>155</v>
      </c>
      <c r="L1167" t="s">
        <v>582</v>
      </c>
      <c r="M1167">
        <v>0</v>
      </c>
    </row>
    <row r="1168" spans="1:13" x14ac:dyDescent="0.25">
      <c r="A1168" t="s">
        <v>462</v>
      </c>
      <c r="B1168" t="s">
        <v>462</v>
      </c>
      <c r="C1168" t="s">
        <v>300</v>
      </c>
      <c r="D1168" t="s">
        <v>522</v>
      </c>
      <c r="E1168" t="str">
        <f t="shared" si="18"/>
        <v>Standardized high expectations and aspirations benchmark score</v>
      </c>
      <c r="F1168" t="s">
        <v>451</v>
      </c>
      <c r="H1168" t="s">
        <v>700</v>
      </c>
      <c r="J1168" t="s">
        <v>460</v>
      </c>
      <c r="K1168" t="s">
        <v>156</v>
      </c>
      <c r="L1168" t="s">
        <v>582</v>
      </c>
      <c r="M1168">
        <v>0</v>
      </c>
    </row>
    <row r="1169" spans="1:13" x14ac:dyDescent="0.25">
      <c r="A1169" t="s">
        <v>463</v>
      </c>
      <c r="B1169" t="s">
        <v>463</v>
      </c>
      <c r="C1169" t="s">
        <v>300</v>
      </c>
      <c r="D1169" t="s">
        <v>522</v>
      </c>
      <c r="E1169" t="str">
        <f t="shared" si="18"/>
        <v>Standardized clear academic plan and pathway benchmark score</v>
      </c>
      <c r="F1169" t="s">
        <v>451</v>
      </c>
      <c r="H1169" t="s">
        <v>700</v>
      </c>
      <c r="J1169" t="s">
        <v>460</v>
      </c>
      <c r="K1169" t="s">
        <v>157</v>
      </c>
      <c r="L1169" t="s">
        <v>582</v>
      </c>
      <c r="M1169">
        <v>0</v>
      </c>
    </row>
    <row r="1170" spans="1:13" x14ac:dyDescent="0.25">
      <c r="A1170" t="s">
        <v>464</v>
      </c>
      <c r="B1170" t="s">
        <v>464</v>
      </c>
      <c r="C1170" t="s">
        <v>300</v>
      </c>
      <c r="D1170" t="s">
        <v>522</v>
      </c>
      <c r="E1170" t="str">
        <f t="shared" si="18"/>
        <v>Standardized effective track to college readiness benchmark score</v>
      </c>
      <c r="F1170" t="s">
        <v>451</v>
      </c>
      <c r="H1170" t="s">
        <v>700</v>
      </c>
      <c r="J1170" t="s">
        <v>460</v>
      </c>
      <c r="K1170" t="s">
        <v>158</v>
      </c>
      <c r="L1170" t="s">
        <v>582</v>
      </c>
      <c r="M1170">
        <v>0</v>
      </c>
    </row>
    <row r="1171" spans="1:13" x14ac:dyDescent="0.25">
      <c r="A1171" t="s">
        <v>465</v>
      </c>
      <c r="B1171" t="s">
        <v>465</v>
      </c>
      <c r="C1171" t="s">
        <v>300</v>
      </c>
      <c r="D1171" t="s">
        <v>522</v>
      </c>
      <c r="E1171" t="str">
        <f t="shared" si="18"/>
        <v>Standardized engaged learning benchmark score</v>
      </c>
      <c r="F1171" t="s">
        <v>451</v>
      </c>
      <c r="H1171" t="s">
        <v>700</v>
      </c>
      <c r="J1171" t="s">
        <v>460</v>
      </c>
      <c r="K1171" t="s">
        <v>159</v>
      </c>
      <c r="L1171" t="s">
        <v>582</v>
      </c>
      <c r="M1171">
        <v>0</v>
      </c>
    </row>
    <row r="1172" spans="1:13" x14ac:dyDescent="0.25">
      <c r="A1172" t="s">
        <v>466</v>
      </c>
      <c r="B1172" t="s">
        <v>466</v>
      </c>
      <c r="C1172" t="s">
        <v>300</v>
      </c>
      <c r="D1172" t="s">
        <v>522</v>
      </c>
      <c r="E1172" t="str">
        <f t="shared" si="18"/>
        <v>Standardized academic and social support network benchmark score</v>
      </c>
      <c r="F1172" t="s">
        <v>451</v>
      </c>
      <c r="H1172" t="s">
        <v>700</v>
      </c>
      <c r="J1172" t="s">
        <v>460</v>
      </c>
      <c r="K1172" t="s">
        <v>160</v>
      </c>
      <c r="L1172" t="s">
        <v>582</v>
      </c>
      <c r="M1172">
        <v>0</v>
      </c>
    </row>
    <row r="1173" spans="1:13" x14ac:dyDescent="0.25">
      <c r="A1173" t="s">
        <v>301</v>
      </c>
      <c r="B1173" t="s">
        <v>791</v>
      </c>
      <c r="C1173" t="s">
        <v>300</v>
      </c>
      <c r="D1173" t="s">
        <v>522</v>
      </c>
      <c r="E1173" t="str">
        <f t="shared" si="18"/>
        <v>In my first academic term at this college, I enrolled in a Student Success Course. (STSC)</v>
      </c>
      <c r="F1173" t="s">
        <v>467</v>
      </c>
      <c r="G1173">
        <v>1</v>
      </c>
      <c r="H1173" t="s">
        <v>701</v>
      </c>
      <c r="I1173" t="s">
        <v>300</v>
      </c>
      <c r="J1173" t="s">
        <v>467</v>
      </c>
      <c r="K1173" t="s">
        <v>161</v>
      </c>
      <c r="L1173" t="s">
        <v>582</v>
      </c>
      <c r="M1173">
        <v>9.8743875157142433</v>
      </c>
    </row>
    <row r="1174" spans="1:13" x14ac:dyDescent="0.25">
      <c r="A1174" t="s">
        <v>301</v>
      </c>
      <c r="B1174" t="s">
        <v>791</v>
      </c>
      <c r="C1174" t="s">
        <v>300</v>
      </c>
      <c r="D1174" t="s">
        <v>522</v>
      </c>
      <c r="E1174" t="str">
        <f t="shared" si="18"/>
        <v>In my first academic term at this college, I enrolled in a Student Success Course. (STSC)</v>
      </c>
      <c r="F1174" t="s">
        <v>467</v>
      </c>
      <c r="G1174">
        <v>2</v>
      </c>
      <c r="H1174" t="s">
        <v>589</v>
      </c>
      <c r="I1174" t="s">
        <v>186</v>
      </c>
      <c r="J1174" t="s">
        <v>467</v>
      </c>
      <c r="K1174" t="s">
        <v>161</v>
      </c>
      <c r="L1174" t="s">
        <v>582</v>
      </c>
      <c r="M1174">
        <v>24.90708551517972</v>
      </c>
    </row>
    <row r="1175" spans="1:13" x14ac:dyDescent="0.25">
      <c r="A1175" t="s">
        <v>301</v>
      </c>
      <c r="B1175" t="s">
        <v>791</v>
      </c>
      <c r="C1175" t="s">
        <v>300</v>
      </c>
      <c r="D1175" t="s">
        <v>522</v>
      </c>
      <c r="E1175" t="str">
        <f t="shared" si="18"/>
        <v>In my first academic term at this college, I enrolled in a Student Success Course. (STSC)</v>
      </c>
      <c r="F1175" t="s">
        <v>467</v>
      </c>
      <c r="G1175">
        <v>3</v>
      </c>
      <c r="H1175" t="s">
        <v>702</v>
      </c>
      <c r="I1175" t="s">
        <v>302</v>
      </c>
      <c r="J1175" t="s">
        <v>467</v>
      </c>
      <c r="K1175" t="s">
        <v>161</v>
      </c>
      <c r="L1175" t="s">
        <v>582</v>
      </c>
      <c r="M1175">
        <v>4.4498142337223543</v>
      </c>
    </row>
    <row r="1176" spans="1:13" x14ac:dyDescent="0.25">
      <c r="A1176" t="s">
        <v>304</v>
      </c>
      <c r="B1176" t="s">
        <v>745</v>
      </c>
      <c r="C1176" t="s">
        <v>300</v>
      </c>
      <c r="D1176" t="s">
        <v>522</v>
      </c>
      <c r="E1176" t="str">
        <f t="shared" si="18"/>
        <v>If enrolled in STSC: This course helped me develop skills to become a better student.</v>
      </c>
      <c r="F1176" t="s">
        <v>467</v>
      </c>
      <c r="G1176">
        <v>1</v>
      </c>
      <c r="H1176" t="s">
        <v>703</v>
      </c>
      <c r="I1176" t="s">
        <v>303</v>
      </c>
      <c r="J1176" t="s">
        <v>467</v>
      </c>
      <c r="K1176" t="s">
        <v>162</v>
      </c>
      <c r="L1176" t="s">
        <v>582</v>
      </c>
      <c r="M1176">
        <v>7.6564066268737472</v>
      </c>
    </row>
    <row r="1177" spans="1:13" x14ac:dyDescent="0.25">
      <c r="A1177" t="s">
        <v>304</v>
      </c>
      <c r="B1177" t="s">
        <v>745</v>
      </c>
      <c r="C1177" t="s">
        <v>300</v>
      </c>
      <c r="D1177" t="s">
        <v>522</v>
      </c>
      <c r="E1177" t="str">
        <f t="shared" si="18"/>
        <v>If enrolled in STSC: This course helped me develop skills to become a better student.</v>
      </c>
      <c r="F1177" t="s">
        <v>467</v>
      </c>
      <c r="G1177">
        <v>2</v>
      </c>
      <c r="H1177" t="s">
        <v>704</v>
      </c>
      <c r="I1177" t="s">
        <v>265</v>
      </c>
      <c r="J1177" t="s">
        <v>467</v>
      </c>
      <c r="K1177" t="s">
        <v>162</v>
      </c>
      <c r="L1177" t="s">
        <v>582</v>
      </c>
      <c r="M1177">
        <v>0.34387466220563639</v>
      </c>
    </row>
    <row r="1178" spans="1:13" x14ac:dyDescent="0.25">
      <c r="A1178" t="s">
        <v>304</v>
      </c>
      <c r="B1178" t="s">
        <v>745</v>
      </c>
      <c r="C1178" t="s">
        <v>300</v>
      </c>
      <c r="D1178" t="s">
        <v>522</v>
      </c>
      <c r="E1178" t="str">
        <f t="shared" si="18"/>
        <v>If enrolled in STSC: This course helped me develop skills to become a better student.</v>
      </c>
      <c r="F1178" t="s">
        <v>467</v>
      </c>
      <c r="G1178">
        <v>3</v>
      </c>
      <c r="H1178" t="s">
        <v>705</v>
      </c>
      <c r="I1178" t="s">
        <v>305</v>
      </c>
      <c r="J1178" t="s">
        <v>467</v>
      </c>
      <c r="K1178" t="s">
        <v>162</v>
      </c>
      <c r="L1178" t="s">
        <v>582</v>
      </c>
      <c r="M1178">
        <v>24.34275528015073</v>
      </c>
    </row>
    <row r="1179" spans="1:13" x14ac:dyDescent="0.25">
      <c r="A1179" t="s">
        <v>304</v>
      </c>
      <c r="B1179" t="s">
        <v>745</v>
      </c>
      <c r="C1179" t="s">
        <v>300</v>
      </c>
      <c r="D1179" t="s">
        <v>522</v>
      </c>
      <c r="E1179" t="str">
        <f t="shared" si="18"/>
        <v>If enrolled in STSC: This course helped me develop skills to become a better student.</v>
      </c>
      <c r="F1179" t="s">
        <v>467</v>
      </c>
      <c r="G1179">
        <v>4</v>
      </c>
      <c r="H1179" t="s">
        <v>706</v>
      </c>
      <c r="I1179" t="s">
        <v>306</v>
      </c>
      <c r="J1179" t="s">
        <v>467</v>
      </c>
      <c r="K1179" t="s">
        <v>162</v>
      </c>
      <c r="L1179" t="s">
        <v>582</v>
      </c>
      <c r="M1179">
        <v>0</v>
      </c>
    </row>
    <row r="1180" spans="1:13" x14ac:dyDescent="0.25">
      <c r="A1180" t="s">
        <v>304</v>
      </c>
      <c r="B1180" t="s">
        <v>745</v>
      </c>
      <c r="C1180" t="s">
        <v>300</v>
      </c>
      <c r="D1180" t="s">
        <v>522</v>
      </c>
      <c r="E1180" t="str">
        <f t="shared" si="18"/>
        <v>If enrolled in STSC: This course helped me develop skills to become a better student.</v>
      </c>
      <c r="F1180" t="s">
        <v>467</v>
      </c>
      <c r="G1180">
        <v>5</v>
      </c>
      <c r="H1180" t="s">
        <v>707</v>
      </c>
      <c r="I1180" t="s">
        <v>307</v>
      </c>
      <c r="J1180" t="s">
        <v>467</v>
      </c>
      <c r="K1180" t="s">
        <v>162</v>
      </c>
      <c r="L1180" t="s">
        <v>582</v>
      </c>
      <c r="M1180">
        <v>2.1328336121477287</v>
      </c>
    </row>
    <row r="1181" spans="1:13" x14ac:dyDescent="0.25">
      <c r="A1181" t="s">
        <v>308</v>
      </c>
      <c r="B1181" t="s">
        <v>746</v>
      </c>
      <c r="C1181" t="s">
        <v>300</v>
      </c>
      <c r="D1181" t="s">
        <v>522</v>
      </c>
      <c r="E1181" t="str">
        <f t="shared" si="18"/>
        <v>If enrolled in STSC: This course helped me to feel more connected to the college.</v>
      </c>
      <c r="F1181" t="s">
        <v>467</v>
      </c>
      <c r="G1181">
        <v>1</v>
      </c>
      <c r="H1181" t="s">
        <v>703</v>
      </c>
      <c r="I1181" t="s">
        <v>303</v>
      </c>
      <c r="J1181" t="s">
        <v>467</v>
      </c>
      <c r="K1181" t="s">
        <v>163</v>
      </c>
      <c r="L1181" t="s">
        <v>582</v>
      </c>
      <c r="M1181">
        <v>8.0002812890793855</v>
      </c>
    </row>
    <row r="1182" spans="1:13" x14ac:dyDescent="0.25">
      <c r="A1182" t="s">
        <v>308</v>
      </c>
      <c r="B1182" t="s">
        <v>746</v>
      </c>
      <c r="C1182" t="s">
        <v>300</v>
      </c>
      <c r="D1182" t="s">
        <v>522</v>
      </c>
      <c r="E1182" t="str">
        <f t="shared" si="18"/>
        <v>If enrolled in STSC: This course helped me to feel more connected to the college.</v>
      </c>
      <c r="F1182" t="s">
        <v>467</v>
      </c>
      <c r="G1182">
        <v>2</v>
      </c>
      <c r="H1182" t="s">
        <v>704</v>
      </c>
      <c r="I1182" t="s">
        <v>265</v>
      </c>
      <c r="J1182" t="s">
        <v>467</v>
      </c>
      <c r="K1182" t="s">
        <v>163</v>
      </c>
      <c r="L1182" t="s">
        <v>582</v>
      </c>
      <c r="M1182">
        <v>1.3843563676918458</v>
      </c>
    </row>
    <row r="1183" spans="1:13" x14ac:dyDescent="0.25">
      <c r="A1183" t="s">
        <v>308</v>
      </c>
      <c r="B1183" t="s">
        <v>746</v>
      </c>
      <c r="C1183" t="s">
        <v>300</v>
      </c>
      <c r="D1183" t="s">
        <v>522</v>
      </c>
      <c r="E1183" t="str">
        <f t="shared" si="18"/>
        <v>If enrolled in STSC: This course helped me to feel more connected to the college.</v>
      </c>
      <c r="F1183" t="s">
        <v>467</v>
      </c>
      <c r="G1183">
        <v>3</v>
      </c>
      <c r="H1183" t="s">
        <v>705</v>
      </c>
      <c r="I1183" t="s">
        <v>305</v>
      </c>
      <c r="J1183" t="s">
        <v>467</v>
      </c>
      <c r="K1183" t="s">
        <v>163</v>
      </c>
      <c r="L1183" t="s">
        <v>582</v>
      </c>
      <c r="M1183">
        <v>20.533560839280828</v>
      </c>
    </row>
    <row r="1184" spans="1:13" x14ac:dyDescent="0.25">
      <c r="A1184" t="s">
        <v>308</v>
      </c>
      <c r="B1184" t="s">
        <v>746</v>
      </c>
      <c r="C1184" t="s">
        <v>300</v>
      </c>
      <c r="D1184" t="s">
        <v>522</v>
      </c>
      <c r="E1184" t="str">
        <f t="shared" si="18"/>
        <v>If enrolled in STSC: This course helped me to feel more connected to the college.</v>
      </c>
      <c r="F1184" t="s">
        <v>467</v>
      </c>
      <c r="G1184">
        <v>4</v>
      </c>
      <c r="H1184" t="s">
        <v>706</v>
      </c>
      <c r="I1184" t="s">
        <v>306</v>
      </c>
      <c r="J1184" t="s">
        <v>467</v>
      </c>
      <c r="K1184" t="s">
        <v>163</v>
      </c>
      <c r="L1184" t="s">
        <v>582</v>
      </c>
      <c r="M1184">
        <v>0.34387466220563639</v>
      </c>
    </row>
    <row r="1185" spans="1:13" x14ac:dyDescent="0.25">
      <c r="A1185" t="s">
        <v>308</v>
      </c>
      <c r="B1185" t="s">
        <v>746</v>
      </c>
      <c r="C1185" t="s">
        <v>300</v>
      </c>
      <c r="D1185" t="s">
        <v>522</v>
      </c>
      <c r="E1185" t="str">
        <f t="shared" si="18"/>
        <v>If enrolled in STSC: This course helped me to feel more connected to the college.</v>
      </c>
      <c r="F1185" t="s">
        <v>467</v>
      </c>
      <c r="G1185">
        <v>5</v>
      </c>
      <c r="H1185" t="s">
        <v>707</v>
      </c>
      <c r="I1185" t="s">
        <v>307</v>
      </c>
      <c r="J1185" t="s">
        <v>467</v>
      </c>
      <c r="K1185" t="s">
        <v>163</v>
      </c>
      <c r="L1185" t="s">
        <v>582</v>
      </c>
      <c r="M1185">
        <v>0</v>
      </c>
    </row>
    <row r="1186" spans="1:13" x14ac:dyDescent="0.25">
      <c r="A1186" t="s">
        <v>309</v>
      </c>
      <c r="B1186" t="s">
        <v>749</v>
      </c>
      <c r="C1186" t="s">
        <v>300</v>
      </c>
      <c r="D1186" t="s">
        <v>522</v>
      </c>
      <c r="E1186" t="str">
        <f t="shared" si="18"/>
        <v>If enrolled in STSC: This course should be mandatory for all new students.</v>
      </c>
      <c r="F1186" t="s">
        <v>467</v>
      </c>
      <c r="G1186">
        <v>1</v>
      </c>
      <c r="H1186" t="s">
        <v>703</v>
      </c>
      <c r="I1186" t="s">
        <v>303</v>
      </c>
      <c r="J1186" t="s">
        <v>467</v>
      </c>
      <c r="K1186" t="s">
        <v>164</v>
      </c>
      <c r="L1186" t="s">
        <v>582</v>
      </c>
      <c r="M1186">
        <v>4.6428189620185503</v>
      </c>
    </row>
    <row r="1187" spans="1:13" x14ac:dyDescent="0.25">
      <c r="A1187" t="s">
        <v>309</v>
      </c>
      <c r="B1187" t="s">
        <v>749</v>
      </c>
      <c r="C1187" t="s">
        <v>300</v>
      </c>
      <c r="D1187" t="s">
        <v>522</v>
      </c>
      <c r="E1187" t="str">
        <f t="shared" si="18"/>
        <v>If enrolled in STSC: This course should be mandatory for all new students.</v>
      </c>
      <c r="F1187" t="s">
        <v>467</v>
      </c>
      <c r="G1187">
        <v>2</v>
      </c>
      <c r="H1187" t="s">
        <v>704</v>
      </c>
      <c r="I1187" t="s">
        <v>265</v>
      </c>
      <c r="J1187" t="s">
        <v>467</v>
      </c>
      <c r="K1187" t="s">
        <v>164</v>
      </c>
      <c r="L1187" t="s">
        <v>582</v>
      </c>
      <c r="M1187">
        <v>2.2179808888404953</v>
      </c>
    </row>
    <row r="1188" spans="1:13" x14ac:dyDescent="0.25">
      <c r="A1188" t="s">
        <v>309</v>
      </c>
      <c r="B1188" t="s">
        <v>749</v>
      </c>
      <c r="C1188" t="s">
        <v>300</v>
      </c>
      <c r="D1188" t="s">
        <v>522</v>
      </c>
      <c r="E1188" t="str">
        <f t="shared" si="18"/>
        <v>If enrolled in STSC: This course should be mandatory for all new students.</v>
      </c>
      <c r="F1188" t="s">
        <v>467</v>
      </c>
      <c r="G1188">
        <v>3</v>
      </c>
      <c r="H1188" t="s">
        <v>705</v>
      </c>
      <c r="I1188" t="s">
        <v>305</v>
      </c>
      <c r="J1188" t="s">
        <v>467</v>
      </c>
      <c r="K1188" t="s">
        <v>164</v>
      </c>
      <c r="L1188" t="s">
        <v>582</v>
      </c>
      <c r="M1188">
        <v>28.462547307708807</v>
      </c>
    </row>
    <row r="1189" spans="1:13" x14ac:dyDescent="0.25">
      <c r="A1189" t="s">
        <v>309</v>
      </c>
      <c r="B1189" t="s">
        <v>749</v>
      </c>
      <c r="C1189" t="s">
        <v>300</v>
      </c>
      <c r="D1189" t="s">
        <v>522</v>
      </c>
      <c r="E1189" t="str">
        <f t="shared" si="18"/>
        <v>If enrolled in STSC: This course should be mandatory for all new students.</v>
      </c>
      <c r="F1189" t="s">
        <v>467</v>
      </c>
      <c r="G1189">
        <v>4</v>
      </c>
      <c r="H1189" t="s">
        <v>706</v>
      </c>
      <c r="I1189" t="s">
        <v>306</v>
      </c>
      <c r="J1189" t="s">
        <v>467</v>
      </c>
      <c r="K1189" t="s">
        <v>164</v>
      </c>
      <c r="L1189" t="s">
        <v>582</v>
      </c>
      <c r="M1189">
        <v>3.4181902471054446</v>
      </c>
    </row>
    <row r="1190" spans="1:13" x14ac:dyDescent="0.25">
      <c r="A1190" t="s">
        <v>309</v>
      </c>
      <c r="B1190" t="s">
        <v>749</v>
      </c>
      <c r="C1190" t="s">
        <v>300</v>
      </c>
      <c r="D1190" t="s">
        <v>522</v>
      </c>
      <c r="E1190" t="str">
        <f t="shared" si="18"/>
        <v>If enrolled in STSC: This course should be mandatory for all new students.</v>
      </c>
      <c r="F1190" t="s">
        <v>467</v>
      </c>
      <c r="G1190">
        <v>5</v>
      </c>
      <c r="H1190" t="s">
        <v>707</v>
      </c>
      <c r="I1190" t="s">
        <v>307</v>
      </c>
      <c r="J1190" t="s">
        <v>467</v>
      </c>
      <c r="K1190" t="s">
        <v>164</v>
      </c>
      <c r="L1190" t="s">
        <v>582</v>
      </c>
      <c r="M1190">
        <v>0</v>
      </c>
    </row>
    <row r="1191" spans="1:13" x14ac:dyDescent="0.25">
      <c r="A1191" t="s">
        <v>310</v>
      </c>
      <c r="B1191" t="s">
        <v>750</v>
      </c>
      <c r="C1191" t="s">
        <v>300</v>
      </c>
      <c r="D1191" t="s">
        <v>522</v>
      </c>
      <c r="E1191" t="str">
        <f t="shared" si="18"/>
        <v>If enrolled in STSC: This course helped me to improve my study skills.</v>
      </c>
      <c r="F1191" t="s">
        <v>467</v>
      </c>
      <c r="G1191">
        <v>1</v>
      </c>
      <c r="H1191" t="s">
        <v>703</v>
      </c>
      <c r="I1191" t="s">
        <v>303</v>
      </c>
      <c r="J1191" t="s">
        <v>467</v>
      </c>
      <c r="K1191" t="s">
        <v>165</v>
      </c>
      <c r="L1191" t="s">
        <v>582</v>
      </c>
      <c r="M1191">
        <v>4.8876938914900565</v>
      </c>
    </row>
    <row r="1192" spans="1:13" x14ac:dyDescent="0.25">
      <c r="A1192" t="s">
        <v>310</v>
      </c>
      <c r="B1192" t="s">
        <v>750</v>
      </c>
      <c r="C1192" t="s">
        <v>300</v>
      </c>
      <c r="D1192" t="s">
        <v>522</v>
      </c>
      <c r="E1192" t="str">
        <f t="shared" si="18"/>
        <v>If enrolled in STSC: This course helped me to improve my study skills.</v>
      </c>
      <c r="F1192" t="s">
        <v>467</v>
      </c>
      <c r="G1192">
        <v>2</v>
      </c>
      <c r="H1192" t="s">
        <v>704</v>
      </c>
      <c r="I1192" t="s">
        <v>265</v>
      </c>
      <c r="J1192" t="s">
        <v>467</v>
      </c>
      <c r="K1192" t="s">
        <v>165</v>
      </c>
      <c r="L1192" t="s">
        <v>582</v>
      </c>
      <c r="M1192">
        <v>3.1125873975893281</v>
      </c>
    </row>
    <row r="1193" spans="1:13" x14ac:dyDescent="0.25">
      <c r="A1193" t="s">
        <v>310</v>
      </c>
      <c r="B1193" t="s">
        <v>750</v>
      </c>
      <c r="C1193" t="s">
        <v>300</v>
      </c>
      <c r="D1193" t="s">
        <v>522</v>
      </c>
      <c r="E1193" t="str">
        <f t="shared" si="18"/>
        <v>If enrolled in STSC: This course helped me to improve my study skills.</v>
      </c>
      <c r="F1193" t="s">
        <v>467</v>
      </c>
      <c r="G1193">
        <v>3</v>
      </c>
      <c r="H1193" t="s">
        <v>705</v>
      </c>
      <c r="I1193" t="s">
        <v>305</v>
      </c>
      <c r="J1193" t="s">
        <v>467</v>
      </c>
      <c r="K1193" t="s">
        <v>165</v>
      </c>
      <c r="L1193" t="s">
        <v>582</v>
      </c>
      <c r="M1193">
        <v>28.363547574974678</v>
      </c>
    </row>
    <row r="1194" spans="1:13" x14ac:dyDescent="0.25">
      <c r="A1194" t="s">
        <v>310</v>
      </c>
      <c r="B1194" t="s">
        <v>750</v>
      </c>
      <c r="C1194" t="s">
        <v>300</v>
      </c>
      <c r="D1194" t="s">
        <v>522</v>
      </c>
      <c r="E1194" t="str">
        <f t="shared" si="18"/>
        <v>If enrolled in STSC: This course helped me to improve my study skills.</v>
      </c>
      <c r="F1194" t="s">
        <v>467</v>
      </c>
      <c r="G1194">
        <v>4</v>
      </c>
      <c r="H1194" t="s">
        <v>706</v>
      </c>
      <c r="I1194" t="s">
        <v>306</v>
      </c>
      <c r="J1194" t="s">
        <v>467</v>
      </c>
      <c r="K1194" t="s">
        <v>165</v>
      </c>
      <c r="L1194" t="s">
        <v>582</v>
      </c>
      <c r="M1194">
        <v>0.24487492947150649</v>
      </c>
    </row>
    <row r="1195" spans="1:13" x14ac:dyDescent="0.25">
      <c r="A1195" t="s">
        <v>310</v>
      </c>
      <c r="B1195" t="s">
        <v>750</v>
      </c>
      <c r="C1195" t="s">
        <v>300</v>
      </c>
      <c r="D1195" t="s">
        <v>522</v>
      </c>
      <c r="E1195" t="str">
        <f t="shared" si="18"/>
        <v>If enrolled in STSC: This course helped me to improve my study skills.</v>
      </c>
      <c r="F1195" t="s">
        <v>467</v>
      </c>
      <c r="G1195">
        <v>5</v>
      </c>
      <c r="H1195" t="s">
        <v>707</v>
      </c>
      <c r="I1195" t="s">
        <v>307</v>
      </c>
      <c r="J1195" t="s">
        <v>467</v>
      </c>
      <c r="K1195" t="s">
        <v>165</v>
      </c>
      <c r="L1195" t="s">
        <v>582</v>
      </c>
      <c r="M1195">
        <v>0</v>
      </c>
    </row>
    <row r="1196" spans="1:13" x14ac:dyDescent="0.25">
      <c r="A1196" t="s">
        <v>311</v>
      </c>
      <c r="B1196" t="s">
        <v>744</v>
      </c>
      <c r="C1196" t="s">
        <v>300</v>
      </c>
      <c r="D1196" t="s">
        <v>522</v>
      </c>
      <c r="E1196" t="str">
        <f t="shared" si="18"/>
        <v>If enrolled in STSC: This course helped me to understand my academic strengths and weaknesses.</v>
      </c>
      <c r="F1196" t="s">
        <v>467</v>
      </c>
      <c r="G1196">
        <v>1</v>
      </c>
      <c r="H1196" t="s">
        <v>703</v>
      </c>
      <c r="I1196" t="s">
        <v>303</v>
      </c>
      <c r="J1196" t="s">
        <v>467</v>
      </c>
      <c r="K1196" t="s">
        <v>166</v>
      </c>
      <c r="L1196" t="s">
        <v>582</v>
      </c>
      <c r="M1196">
        <v>6.2720502591819018</v>
      </c>
    </row>
    <row r="1197" spans="1:13" x14ac:dyDescent="0.25">
      <c r="A1197" t="s">
        <v>311</v>
      </c>
      <c r="B1197" t="s">
        <v>744</v>
      </c>
      <c r="C1197" t="s">
        <v>300</v>
      </c>
      <c r="D1197" t="s">
        <v>522</v>
      </c>
      <c r="E1197" t="str">
        <f t="shared" si="18"/>
        <v>If enrolled in STSC: This course helped me to understand my academic strengths and weaknesses.</v>
      </c>
      <c r="F1197" t="s">
        <v>467</v>
      </c>
      <c r="G1197">
        <v>2</v>
      </c>
      <c r="H1197" t="s">
        <v>704</v>
      </c>
      <c r="I1197" t="s">
        <v>265</v>
      </c>
      <c r="J1197" t="s">
        <v>467</v>
      </c>
      <c r="K1197" t="s">
        <v>166</v>
      </c>
      <c r="L1197" t="s">
        <v>582</v>
      </c>
      <c r="M1197">
        <v>0.24487492947150649</v>
      </c>
    </row>
    <row r="1198" spans="1:13" x14ac:dyDescent="0.25">
      <c r="A1198" t="s">
        <v>311</v>
      </c>
      <c r="B1198" t="s">
        <v>744</v>
      </c>
      <c r="C1198" t="s">
        <v>300</v>
      </c>
      <c r="D1198" t="s">
        <v>522</v>
      </c>
      <c r="E1198" t="str">
        <f t="shared" si="18"/>
        <v>If enrolled in STSC: This course helped me to understand my academic strengths and weaknesses.</v>
      </c>
      <c r="F1198" t="s">
        <v>467</v>
      </c>
      <c r="G1198">
        <v>3</v>
      </c>
      <c r="H1198" t="s">
        <v>705</v>
      </c>
      <c r="I1198" t="s">
        <v>305</v>
      </c>
      <c r="J1198" t="s">
        <v>467</v>
      </c>
      <c r="K1198" t="s">
        <v>166</v>
      </c>
      <c r="L1198" t="s">
        <v>582</v>
      </c>
      <c r="M1198">
        <v>30.49638118712241</v>
      </c>
    </row>
    <row r="1199" spans="1:13" x14ac:dyDescent="0.25">
      <c r="A1199" t="s">
        <v>311</v>
      </c>
      <c r="B1199" t="s">
        <v>744</v>
      </c>
      <c r="C1199" t="s">
        <v>300</v>
      </c>
      <c r="D1199" t="s">
        <v>522</v>
      </c>
      <c r="E1199" t="str">
        <f t="shared" si="18"/>
        <v>If enrolled in STSC: This course helped me to understand my academic strengths and weaknesses.</v>
      </c>
      <c r="F1199" t="s">
        <v>467</v>
      </c>
      <c r="G1199">
        <v>4</v>
      </c>
      <c r="H1199" t="s">
        <v>706</v>
      </c>
      <c r="I1199" t="s">
        <v>306</v>
      </c>
      <c r="J1199" t="s">
        <v>467</v>
      </c>
      <c r="K1199" t="s">
        <v>166</v>
      </c>
      <c r="L1199" t="s">
        <v>582</v>
      </c>
      <c r="M1199">
        <v>1.3843563676918458</v>
      </c>
    </row>
    <row r="1200" spans="1:13" x14ac:dyDescent="0.25">
      <c r="A1200" t="s">
        <v>311</v>
      </c>
      <c r="B1200" t="s">
        <v>744</v>
      </c>
      <c r="C1200" t="s">
        <v>300</v>
      </c>
      <c r="D1200" t="s">
        <v>522</v>
      </c>
      <c r="E1200" t="str">
        <f t="shared" si="18"/>
        <v>If enrolled in STSC: This course helped me to understand my academic strengths and weaknesses.</v>
      </c>
      <c r="F1200" t="s">
        <v>467</v>
      </c>
      <c r="G1200">
        <v>5</v>
      </c>
      <c r="H1200" t="s">
        <v>707</v>
      </c>
      <c r="I1200" t="s">
        <v>307</v>
      </c>
      <c r="J1200" t="s">
        <v>467</v>
      </c>
      <c r="K1200" t="s">
        <v>166</v>
      </c>
      <c r="L1200" t="s">
        <v>582</v>
      </c>
      <c r="M1200">
        <v>0</v>
      </c>
    </row>
    <row r="1201" spans="1:13" x14ac:dyDescent="0.25">
      <c r="A1201" t="s">
        <v>312</v>
      </c>
      <c r="B1201" t="s">
        <v>742</v>
      </c>
      <c r="C1201" t="s">
        <v>300</v>
      </c>
      <c r="D1201" t="s">
        <v>522</v>
      </c>
      <c r="E1201" t="str">
        <f t="shared" si="18"/>
        <v>If enrolled in STSC: This course helped me to develop a written plan for how and when I can achieve my academic goals.</v>
      </c>
      <c r="F1201" t="s">
        <v>467</v>
      </c>
      <c r="G1201">
        <v>1</v>
      </c>
      <c r="H1201" t="s">
        <v>703</v>
      </c>
      <c r="I1201" t="s">
        <v>303</v>
      </c>
      <c r="J1201" t="s">
        <v>467</v>
      </c>
      <c r="K1201" t="s">
        <v>167</v>
      </c>
      <c r="L1201" t="s">
        <v>582</v>
      </c>
      <c r="M1201">
        <v>7.6564066268737472</v>
      </c>
    </row>
    <row r="1202" spans="1:13" x14ac:dyDescent="0.25">
      <c r="A1202" t="s">
        <v>312</v>
      </c>
      <c r="B1202" t="s">
        <v>742</v>
      </c>
      <c r="C1202" t="s">
        <v>300</v>
      </c>
      <c r="D1202" t="s">
        <v>522</v>
      </c>
      <c r="E1202" t="str">
        <f t="shared" si="18"/>
        <v>If enrolled in STSC: This course helped me to develop a written plan for how and when I can achieve my academic goals.</v>
      </c>
      <c r="F1202" t="s">
        <v>467</v>
      </c>
      <c r="G1202">
        <v>2</v>
      </c>
      <c r="H1202" t="s">
        <v>704</v>
      </c>
      <c r="I1202" t="s">
        <v>265</v>
      </c>
      <c r="J1202" t="s">
        <v>467</v>
      </c>
      <c r="K1202" t="s">
        <v>167</v>
      </c>
      <c r="L1202" t="s">
        <v>582</v>
      </c>
      <c r="M1202">
        <v>0.34387466220563639</v>
      </c>
    </row>
    <row r="1203" spans="1:13" x14ac:dyDescent="0.25">
      <c r="A1203" t="s">
        <v>312</v>
      </c>
      <c r="B1203" t="s">
        <v>742</v>
      </c>
      <c r="C1203" t="s">
        <v>300</v>
      </c>
      <c r="D1203" t="s">
        <v>522</v>
      </c>
      <c r="E1203" t="str">
        <f t="shared" si="18"/>
        <v>If enrolled in STSC: This course helped me to develop a written plan for how and when I can achieve my academic goals.</v>
      </c>
      <c r="F1203" t="s">
        <v>467</v>
      </c>
      <c r="G1203">
        <v>3</v>
      </c>
      <c r="H1203" t="s">
        <v>705</v>
      </c>
      <c r="I1203" t="s">
        <v>305</v>
      </c>
      <c r="J1203" t="s">
        <v>467</v>
      </c>
      <c r="K1203" t="s">
        <v>167</v>
      </c>
      <c r="L1203" t="s">
        <v>582</v>
      </c>
      <c r="M1203">
        <v>28.363547574974682</v>
      </c>
    </row>
    <row r="1204" spans="1:13" x14ac:dyDescent="0.25">
      <c r="A1204" t="s">
        <v>312</v>
      </c>
      <c r="B1204" t="s">
        <v>742</v>
      </c>
      <c r="C1204" t="s">
        <v>300</v>
      </c>
      <c r="D1204" t="s">
        <v>522</v>
      </c>
      <c r="E1204" t="str">
        <f t="shared" si="18"/>
        <v>If enrolled in STSC: This course helped me to develop a written plan for how and when I can achieve my academic goals.</v>
      </c>
      <c r="F1204" t="s">
        <v>467</v>
      </c>
      <c r="G1204">
        <v>4</v>
      </c>
      <c r="H1204" t="s">
        <v>706</v>
      </c>
      <c r="I1204" t="s">
        <v>306</v>
      </c>
      <c r="J1204" t="s">
        <v>467</v>
      </c>
      <c r="K1204" t="s">
        <v>167</v>
      </c>
      <c r="L1204" t="s">
        <v>582</v>
      </c>
      <c r="M1204">
        <v>0.24487492947150649</v>
      </c>
    </row>
    <row r="1205" spans="1:13" x14ac:dyDescent="0.25">
      <c r="A1205" t="s">
        <v>312</v>
      </c>
      <c r="B1205" t="s">
        <v>742</v>
      </c>
      <c r="C1205" t="s">
        <v>300</v>
      </c>
      <c r="D1205" t="s">
        <v>522</v>
      </c>
      <c r="E1205" t="str">
        <f t="shared" si="18"/>
        <v>If enrolled in STSC: This course helped me to develop a written plan for how and when I can achieve my academic goals.</v>
      </c>
      <c r="F1205" t="s">
        <v>467</v>
      </c>
      <c r="G1205">
        <v>5</v>
      </c>
      <c r="H1205" t="s">
        <v>707</v>
      </c>
      <c r="I1205" t="s">
        <v>307</v>
      </c>
      <c r="J1205" t="s">
        <v>467</v>
      </c>
      <c r="K1205" t="s">
        <v>167</v>
      </c>
      <c r="L1205" t="s">
        <v>582</v>
      </c>
      <c r="M1205">
        <v>0</v>
      </c>
    </row>
    <row r="1206" spans="1:13" x14ac:dyDescent="0.25">
      <c r="A1206" t="s">
        <v>313</v>
      </c>
      <c r="B1206" t="s">
        <v>748</v>
      </c>
      <c r="C1206" t="s">
        <v>300</v>
      </c>
      <c r="D1206" t="s">
        <v>522</v>
      </c>
      <c r="E1206" t="str">
        <f t="shared" si="18"/>
        <v>If enrolled in STSC: This course helped me to improve my test-taking ability.</v>
      </c>
      <c r="F1206" t="s">
        <v>467</v>
      </c>
      <c r="G1206">
        <v>1</v>
      </c>
      <c r="H1206" t="s">
        <v>703</v>
      </c>
      <c r="I1206" t="s">
        <v>303</v>
      </c>
      <c r="J1206" t="s">
        <v>467</v>
      </c>
      <c r="K1206" t="s">
        <v>168</v>
      </c>
      <c r="L1206" t="s">
        <v>582</v>
      </c>
      <c r="M1206">
        <v>6.0271753297103947</v>
      </c>
    </row>
    <row r="1207" spans="1:13" x14ac:dyDescent="0.25">
      <c r="A1207" t="s">
        <v>313</v>
      </c>
      <c r="B1207" t="s">
        <v>748</v>
      </c>
      <c r="C1207" t="s">
        <v>300</v>
      </c>
      <c r="D1207" t="s">
        <v>522</v>
      </c>
      <c r="E1207" t="str">
        <f t="shared" si="18"/>
        <v>If enrolled in STSC: This course helped me to improve my test-taking ability.</v>
      </c>
      <c r="F1207" t="s">
        <v>467</v>
      </c>
      <c r="G1207">
        <v>2</v>
      </c>
      <c r="H1207" t="s">
        <v>704</v>
      </c>
      <c r="I1207" t="s">
        <v>265</v>
      </c>
      <c r="J1207" t="s">
        <v>467</v>
      </c>
      <c r="K1207" t="s">
        <v>168</v>
      </c>
      <c r="L1207" t="s">
        <v>582</v>
      </c>
      <c r="M1207">
        <v>2.721583203824872</v>
      </c>
    </row>
    <row r="1208" spans="1:13" x14ac:dyDescent="0.25">
      <c r="A1208" t="s">
        <v>313</v>
      </c>
      <c r="B1208" t="s">
        <v>748</v>
      </c>
      <c r="C1208" t="s">
        <v>300</v>
      </c>
      <c r="D1208" t="s">
        <v>522</v>
      </c>
      <c r="E1208" t="str">
        <f t="shared" si="18"/>
        <v>If enrolled in STSC: This course helped me to improve my test-taking ability.</v>
      </c>
      <c r="F1208" t="s">
        <v>467</v>
      </c>
      <c r="G1208">
        <v>3</v>
      </c>
      <c r="H1208" t="s">
        <v>705</v>
      </c>
      <c r="I1208" t="s">
        <v>305</v>
      </c>
      <c r="J1208" t="s">
        <v>467</v>
      </c>
      <c r="K1208" t="s">
        <v>168</v>
      </c>
      <c r="L1208" t="s">
        <v>582</v>
      </c>
      <c r="M1208">
        <v>29.40402928046089</v>
      </c>
    </row>
    <row r="1209" spans="1:13" x14ac:dyDescent="0.25">
      <c r="A1209" t="s">
        <v>313</v>
      </c>
      <c r="B1209" t="s">
        <v>748</v>
      </c>
      <c r="C1209" t="s">
        <v>300</v>
      </c>
      <c r="D1209" t="s">
        <v>522</v>
      </c>
      <c r="E1209" t="str">
        <f t="shared" si="18"/>
        <v>If enrolled in STSC: This course helped me to improve my test-taking ability.</v>
      </c>
      <c r="F1209" t="s">
        <v>467</v>
      </c>
      <c r="G1209">
        <v>4</v>
      </c>
      <c r="H1209" t="s">
        <v>706</v>
      </c>
      <c r="I1209" t="s">
        <v>306</v>
      </c>
      <c r="J1209" t="s">
        <v>467</v>
      </c>
      <c r="K1209" t="s">
        <v>168</v>
      </c>
      <c r="L1209" t="s">
        <v>582</v>
      </c>
      <c r="M1209">
        <v>0.24487492947150649</v>
      </c>
    </row>
    <row r="1210" spans="1:13" x14ac:dyDescent="0.25">
      <c r="A1210" t="s">
        <v>313</v>
      </c>
      <c r="B1210" t="s">
        <v>748</v>
      </c>
      <c r="C1210" t="s">
        <v>300</v>
      </c>
      <c r="D1210" t="s">
        <v>522</v>
      </c>
      <c r="E1210" t="str">
        <f t="shared" si="18"/>
        <v>If enrolled in STSC: This course helped me to improve my test-taking ability.</v>
      </c>
      <c r="F1210" t="s">
        <v>467</v>
      </c>
      <c r="G1210">
        <v>5</v>
      </c>
      <c r="H1210" t="s">
        <v>707</v>
      </c>
      <c r="I1210" t="s">
        <v>307</v>
      </c>
      <c r="J1210" t="s">
        <v>467</v>
      </c>
      <c r="K1210" t="s">
        <v>168</v>
      </c>
      <c r="L1210" t="s">
        <v>582</v>
      </c>
      <c r="M1210">
        <v>0</v>
      </c>
    </row>
    <row r="1211" spans="1:13" x14ac:dyDescent="0.25">
      <c r="A1211" t="s">
        <v>314</v>
      </c>
      <c r="B1211" t="s">
        <v>747</v>
      </c>
      <c r="C1211" t="s">
        <v>300</v>
      </c>
      <c r="D1211" t="s">
        <v>522</v>
      </c>
      <c r="E1211" t="str">
        <f t="shared" si="18"/>
        <v>If enrolled in STSC: This course helped me to improve my time management skills.</v>
      </c>
      <c r="F1211" t="s">
        <v>467</v>
      </c>
      <c r="G1211">
        <v>1</v>
      </c>
      <c r="H1211" t="s">
        <v>703</v>
      </c>
      <c r="I1211" t="s">
        <v>303</v>
      </c>
      <c r="J1211" t="s">
        <v>467</v>
      </c>
      <c r="K1211" t="s">
        <v>169</v>
      </c>
      <c r="L1211" t="s">
        <v>582</v>
      </c>
      <c r="M1211">
        <v>6.2720502591819018</v>
      </c>
    </row>
    <row r="1212" spans="1:13" x14ac:dyDescent="0.25">
      <c r="A1212" t="s">
        <v>314</v>
      </c>
      <c r="B1212" t="s">
        <v>747</v>
      </c>
      <c r="C1212" t="s">
        <v>300</v>
      </c>
      <c r="D1212" t="s">
        <v>522</v>
      </c>
      <c r="E1212" t="str">
        <f t="shared" si="18"/>
        <v>If enrolled in STSC: This course helped me to improve my time management skills.</v>
      </c>
      <c r="F1212" t="s">
        <v>467</v>
      </c>
      <c r="G1212">
        <v>2</v>
      </c>
      <c r="H1212" t="s">
        <v>704</v>
      </c>
      <c r="I1212" t="s">
        <v>265</v>
      </c>
      <c r="J1212" t="s">
        <v>467</v>
      </c>
      <c r="K1212" t="s">
        <v>169</v>
      </c>
      <c r="L1212" t="s">
        <v>582</v>
      </c>
      <c r="M1212">
        <v>2.1328336121477287</v>
      </c>
    </row>
    <row r="1213" spans="1:13" x14ac:dyDescent="0.25">
      <c r="A1213" t="s">
        <v>314</v>
      </c>
      <c r="B1213" t="s">
        <v>747</v>
      </c>
      <c r="C1213" t="s">
        <v>300</v>
      </c>
      <c r="D1213" t="s">
        <v>522</v>
      </c>
      <c r="E1213" t="str">
        <f t="shared" si="18"/>
        <v>If enrolled in STSC: This course helped me to improve my time management skills.</v>
      </c>
      <c r="F1213" t="s">
        <v>467</v>
      </c>
      <c r="G1213">
        <v>3</v>
      </c>
      <c r="H1213" t="s">
        <v>705</v>
      </c>
      <c r="I1213" t="s">
        <v>305</v>
      </c>
      <c r="J1213" t="s">
        <v>467</v>
      </c>
      <c r="K1213" t="s">
        <v>169</v>
      </c>
      <c r="L1213" t="s">
        <v>582</v>
      </c>
      <c r="M1213">
        <v>27.615070330518797</v>
      </c>
    </row>
    <row r="1214" spans="1:13" x14ac:dyDescent="0.25">
      <c r="A1214" t="s">
        <v>314</v>
      </c>
      <c r="B1214" t="s">
        <v>747</v>
      </c>
      <c r="C1214" t="s">
        <v>300</v>
      </c>
      <c r="D1214" t="s">
        <v>522</v>
      </c>
      <c r="E1214" t="str">
        <f t="shared" si="18"/>
        <v>If enrolled in STSC: This course helped me to improve my time management skills.</v>
      </c>
      <c r="F1214" t="s">
        <v>467</v>
      </c>
      <c r="G1214">
        <v>4</v>
      </c>
      <c r="H1214" t="s">
        <v>706</v>
      </c>
      <c r="I1214" t="s">
        <v>306</v>
      </c>
      <c r="J1214" t="s">
        <v>467</v>
      </c>
      <c r="K1214" t="s">
        <v>169</v>
      </c>
      <c r="L1214" t="s">
        <v>582</v>
      </c>
      <c r="M1214">
        <v>0.34387466220563639</v>
      </c>
    </row>
    <row r="1215" spans="1:13" x14ac:dyDescent="0.25">
      <c r="A1215" t="s">
        <v>314</v>
      </c>
      <c r="B1215" t="s">
        <v>747</v>
      </c>
      <c r="C1215" t="s">
        <v>300</v>
      </c>
      <c r="D1215" t="s">
        <v>522</v>
      </c>
      <c r="E1215" t="str">
        <f t="shared" si="18"/>
        <v>If enrolled in STSC: This course helped me to improve my time management skills.</v>
      </c>
      <c r="F1215" t="s">
        <v>467</v>
      </c>
      <c r="G1215">
        <v>5</v>
      </c>
      <c r="H1215" t="s">
        <v>707</v>
      </c>
      <c r="I1215" t="s">
        <v>307</v>
      </c>
      <c r="J1215" t="s">
        <v>467</v>
      </c>
      <c r="K1215" t="s">
        <v>169</v>
      </c>
      <c r="L1215" t="s">
        <v>582</v>
      </c>
      <c r="M1215">
        <v>0.24487492947150649</v>
      </c>
    </row>
    <row r="1216" spans="1:13" x14ac:dyDescent="0.25">
      <c r="A1216" t="s">
        <v>315</v>
      </c>
      <c r="B1216" t="s">
        <v>741</v>
      </c>
      <c r="C1216" t="s">
        <v>300</v>
      </c>
      <c r="D1216" t="s">
        <v>522</v>
      </c>
      <c r="E1216" t="str">
        <f t="shared" si="18"/>
        <v>If enrolled in STSC: This course helped me to develop my skills and strategies for reading textbooks and other materials.</v>
      </c>
      <c r="F1216" t="s">
        <v>467</v>
      </c>
      <c r="G1216">
        <v>1</v>
      </c>
      <c r="H1216" t="s">
        <v>703</v>
      </c>
      <c r="I1216" t="s">
        <v>303</v>
      </c>
      <c r="J1216" t="s">
        <v>467</v>
      </c>
      <c r="K1216" t="s">
        <v>170</v>
      </c>
      <c r="L1216" t="s">
        <v>582</v>
      </c>
      <c r="M1216">
        <v>4.8876938914900565</v>
      </c>
    </row>
    <row r="1217" spans="1:13" x14ac:dyDescent="0.25">
      <c r="A1217" t="s">
        <v>315</v>
      </c>
      <c r="B1217" t="s">
        <v>741</v>
      </c>
      <c r="C1217" t="s">
        <v>300</v>
      </c>
      <c r="D1217" t="s">
        <v>522</v>
      </c>
      <c r="E1217" t="str">
        <f t="shared" si="18"/>
        <v>If enrolled in STSC: This course helped me to develop my skills and strategies for reading textbooks and other materials.</v>
      </c>
      <c r="F1217" t="s">
        <v>467</v>
      </c>
      <c r="G1217">
        <v>2</v>
      </c>
      <c r="H1217" t="s">
        <v>704</v>
      </c>
      <c r="I1217" t="s">
        <v>265</v>
      </c>
      <c r="J1217" t="s">
        <v>467</v>
      </c>
      <c r="K1217" t="s">
        <v>170</v>
      </c>
      <c r="L1217" t="s">
        <v>582</v>
      </c>
      <c r="M1217">
        <v>4.609541886501094</v>
      </c>
    </row>
    <row r="1218" spans="1:13" x14ac:dyDescent="0.25">
      <c r="A1218" t="s">
        <v>315</v>
      </c>
      <c r="B1218" t="s">
        <v>741</v>
      </c>
      <c r="C1218" t="s">
        <v>300</v>
      </c>
      <c r="D1218" t="s">
        <v>522</v>
      </c>
      <c r="E1218" t="str">
        <f t="shared" si="18"/>
        <v>If enrolled in STSC: This course helped me to develop my skills and strategies for reading textbooks and other materials.</v>
      </c>
      <c r="F1218" t="s">
        <v>467</v>
      </c>
      <c r="G1218">
        <v>3</v>
      </c>
      <c r="H1218" t="s">
        <v>705</v>
      </c>
      <c r="I1218" t="s">
        <v>305</v>
      </c>
      <c r="J1218" t="s">
        <v>467</v>
      </c>
      <c r="K1218" t="s">
        <v>170</v>
      </c>
      <c r="L1218" t="s">
        <v>582</v>
      </c>
      <c r="M1218">
        <v>28.655552036005009</v>
      </c>
    </row>
    <row r="1219" spans="1:13" x14ac:dyDescent="0.25">
      <c r="A1219" t="s">
        <v>315</v>
      </c>
      <c r="B1219" t="s">
        <v>741</v>
      </c>
      <c r="C1219" t="s">
        <v>300</v>
      </c>
      <c r="D1219" t="s">
        <v>522</v>
      </c>
      <c r="E1219" t="str">
        <f t="shared" ref="E1219:E1282" si="19">_xlfn.CONCAT(B1219,D1219)</f>
        <v>If enrolled in STSC: This course helped me to develop my skills and strategies for reading textbooks and other materials.</v>
      </c>
      <c r="F1219" t="s">
        <v>467</v>
      </c>
      <c r="G1219">
        <v>4</v>
      </c>
      <c r="H1219" t="s">
        <v>706</v>
      </c>
      <c r="I1219" t="s">
        <v>306</v>
      </c>
      <c r="J1219" t="s">
        <v>467</v>
      </c>
      <c r="K1219" t="s">
        <v>170</v>
      </c>
      <c r="L1219" t="s">
        <v>582</v>
      </c>
      <c r="M1219">
        <v>0</v>
      </c>
    </row>
    <row r="1220" spans="1:13" x14ac:dyDescent="0.25">
      <c r="A1220" t="s">
        <v>315</v>
      </c>
      <c r="B1220" t="s">
        <v>741</v>
      </c>
      <c r="C1220" t="s">
        <v>300</v>
      </c>
      <c r="D1220" t="s">
        <v>522</v>
      </c>
      <c r="E1220" t="str">
        <f t="shared" si="19"/>
        <v>If enrolled in STSC: This course helped me to develop my skills and strategies for reading textbooks and other materials.</v>
      </c>
      <c r="F1220" t="s">
        <v>467</v>
      </c>
      <c r="G1220">
        <v>5</v>
      </c>
      <c r="H1220" t="s">
        <v>707</v>
      </c>
      <c r="I1220" t="s">
        <v>307</v>
      </c>
      <c r="J1220" t="s">
        <v>467</v>
      </c>
      <c r="K1220" t="s">
        <v>170</v>
      </c>
      <c r="L1220" t="s">
        <v>582</v>
      </c>
      <c r="M1220">
        <v>0.24487492947150649</v>
      </c>
    </row>
    <row r="1221" spans="1:13" x14ac:dyDescent="0.25">
      <c r="A1221" t="s">
        <v>316</v>
      </c>
      <c r="B1221" t="s">
        <v>743</v>
      </c>
      <c r="C1221" t="s">
        <v>300</v>
      </c>
      <c r="D1221" t="s">
        <v>522</v>
      </c>
      <c r="E1221" t="str">
        <f t="shared" si="19"/>
        <v>If enrolled in STSC: This course helped me to learn about college policies and deadlines that affect me.</v>
      </c>
      <c r="F1221" t="s">
        <v>467</v>
      </c>
      <c r="G1221">
        <v>1</v>
      </c>
      <c r="H1221" t="s">
        <v>703</v>
      </c>
      <c r="I1221" t="s">
        <v>303</v>
      </c>
      <c r="J1221" t="s">
        <v>467</v>
      </c>
      <c r="K1221" t="s">
        <v>171</v>
      </c>
      <c r="L1221" t="s">
        <v>582</v>
      </c>
      <c r="M1221">
        <v>5.2315685536956931</v>
      </c>
    </row>
    <row r="1222" spans="1:13" x14ac:dyDescent="0.25">
      <c r="A1222" t="s">
        <v>316</v>
      </c>
      <c r="B1222" t="s">
        <v>743</v>
      </c>
      <c r="C1222" t="s">
        <v>300</v>
      </c>
      <c r="D1222" t="s">
        <v>522</v>
      </c>
      <c r="E1222" t="str">
        <f t="shared" si="19"/>
        <v>If enrolled in STSC: This course helped me to learn about college policies and deadlines that affect me.</v>
      </c>
      <c r="F1222" t="s">
        <v>467</v>
      </c>
      <c r="G1222">
        <v>2</v>
      </c>
      <c r="H1222" t="s">
        <v>704</v>
      </c>
      <c r="I1222" t="s">
        <v>265</v>
      </c>
      <c r="J1222" t="s">
        <v>467</v>
      </c>
      <c r="K1222" t="s">
        <v>171</v>
      </c>
      <c r="L1222" t="s">
        <v>582</v>
      </c>
      <c r="M1222">
        <v>3.9217925620898213</v>
      </c>
    </row>
    <row r="1223" spans="1:13" x14ac:dyDescent="0.25">
      <c r="A1223" t="s">
        <v>316</v>
      </c>
      <c r="B1223" t="s">
        <v>743</v>
      </c>
      <c r="C1223" t="s">
        <v>300</v>
      </c>
      <c r="D1223" t="s">
        <v>522</v>
      </c>
      <c r="E1223" t="str">
        <f t="shared" si="19"/>
        <v>If enrolled in STSC: This course helped me to learn about college policies and deadlines that affect me.</v>
      </c>
      <c r="F1223" t="s">
        <v>467</v>
      </c>
      <c r="G1223">
        <v>3</v>
      </c>
      <c r="H1223" t="s">
        <v>705</v>
      </c>
      <c r="I1223" t="s">
        <v>305</v>
      </c>
      <c r="J1223" t="s">
        <v>467</v>
      </c>
      <c r="K1223" t="s">
        <v>171</v>
      </c>
      <c r="L1223" t="s">
        <v>582</v>
      </c>
      <c r="M1223">
        <v>27.516070597784669</v>
      </c>
    </row>
    <row r="1224" spans="1:13" x14ac:dyDescent="0.25">
      <c r="A1224" t="s">
        <v>316</v>
      </c>
      <c r="B1224" t="s">
        <v>743</v>
      </c>
      <c r="C1224" t="s">
        <v>300</v>
      </c>
      <c r="D1224" t="s">
        <v>522</v>
      </c>
      <c r="E1224" t="str">
        <f t="shared" si="19"/>
        <v>If enrolled in STSC: This course helped me to learn about college policies and deadlines that affect me.</v>
      </c>
      <c r="F1224" t="s">
        <v>467</v>
      </c>
      <c r="G1224">
        <v>4</v>
      </c>
      <c r="H1224" t="s">
        <v>706</v>
      </c>
      <c r="I1224" t="s">
        <v>306</v>
      </c>
      <c r="J1224" t="s">
        <v>467</v>
      </c>
      <c r="K1224" t="s">
        <v>171</v>
      </c>
      <c r="L1224" t="s">
        <v>582</v>
      </c>
      <c r="M1224">
        <v>1.7282310298974821</v>
      </c>
    </row>
    <row r="1225" spans="1:13" x14ac:dyDescent="0.25">
      <c r="A1225" t="s">
        <v>316</v>
      </c>
      <c r="B1225" t="s">
        <v>743</v>
      </c>
      <c r="C1225" t="s">
        <v>300</v>
      </c>
      <c r="D1225" t="s">
        <v>522</v>
      </c>
      <c r="E1225" t="str">
        <f t="shared" si="19"/>
        <v>If enrolled in STSC: This course helped me to learn about college policies and deadlines that affect me.</v>
      </c>
      <c r="F1225" t="s">
        <v>467</v>
      </c>
      <c r="G1225">
        <v>5</v>
      </c>
      <c r="H1225" t="s">
        <v>707</v>
      </c>
      <c r="I1225" t="s">
        <v>307</v>
      </c>
      <c r="J1225" t="s">
        <v>467</v>
      </c>
      <c r="K1225" t="s">
        <v>171</v>
      </c>
      <c r="L1225" t="s">
        <v>582</v>
      </c>
      <c r="M1225">
        <v>0</v>
      </c>
    </row>
    <row r="1226" spans="1:13" x14ac:dyDescent="0.25">
      <c r="A1226" t="s">
        <v>317</v>
      </c>
      <c r="B1226" t="s">
        <v>740</v>
      </c>
      <c r="C1226" t="s">
        <v>300</v>
      </c>
      <c r="D1226" t="s">
        <v>522</v>
      </c>
      <c r="E1226" t="str">
        <f t="shared" si="19"/>
        <v>If enrolled in STSC: This course helped me to learn about college services that are available to help students succeed in their studies.</v>
      </c>
      <c r="F1226" t="s">
        <v>467</v>
      </c>
      <c r="G1226">
        <v>1</v>
      </c>
      <c r="H1226" t="s">
        <v>703</v>
      </c>
      <c r="I1226" t="s">
        <v>303</v>
      </c>
      <c r="J1226" t="s">
        <v>467</v>
      </c>
      <c r="K1226" t="s">
        <v>172</v>
      </c>
      <c r="L1226" t="s">
        <v>582</v>
      </c>
      <c r="M1226">
        <v>4.8876938914900565</v>
      </c>
    </row>
    <row r="1227" spans="1:13" x14ac:dyDescent="0.25">
      <c r="A1227" t="s">
        <v>317</v>
      </c>
      <c r="B1227" t="s">
        <v>740</v>
      </c>
      <c r="C1227" t="s">
        <v>300</v>
      </c>
      <c r="D1227" t="s">
        <v>522</v>
      </c>
      <c r="E1227" t="str">
        <f t="shared" si="19"/>
        <v>If enrolled in STSC: This course helped me to learn about college services that are available to help students succeed in their studies.</v>
      </c>
      <c r="F1227" t="s">
        <v>467</v>
      </c>
      <c r="G1227">
        <v>2</v>
      </c>
      <c r="H1227" t="s">
        <v>704</v>
      </c>
      <c r="I1227" t="s">
        <v>265</v>
      </c>
      <c r="J1227" t="s">
        <v>467</v>
      </c>
      <c r="K1227" t="s">
        <v>172</v>
      </c>
      <c r="L1227" t="s">
        <v>582</v>
      </c>
      <c r="M1227">
        <v>6.5307776446947727</v>
      </c>
    </row>
    <row r="1228" spans="1:13" x14ac:dyDescent="0.25">
      <c r="A1228" t="s">
        <v>317</v>
      </c>
      <c r="B1228" t="s">
        <v>740</v>
      </c>
      <c r="C1228" t="s">
        <v>300</v>
      </c>
      <c r="D1228" t="s">
        <v>522</v>
      </c>
      <c r="E1228" t="str">
        <f t="shared" si="19"/>
        <v>If enrolled in STSC: This course helped me to learn about college services that are available to help students succeed in their studies.</v>
      </c>
      <c r="F1228" t="s">
        <v>467</v>
      </c>
      <c r="G1228">
        <v>3</v>
      </c>
      <c r="H1228" t="s">
        <v>705</v>
      </c>
      <c r="I1228" t="s">
        <v>305</v>
      </c>
      <c r="J1228" t="s">
        <v>467</v>
      </c>
      <c r="K1228" t="s">
        <v>172</v>
      </c>
      <c r="L1228" t="s">
        <v>582</v>
      </c>
      <c r="M1228">
        <v>25.250960177385352</v>
      </c>
    </row>
    <row r="1229" spans="1:13" x14ac:dyDescent="0.25">
      <c r="A1229" t="s">
        <v>317</v>
      </c>
      <c r="B1229" t="s">
        <v>740</v>
      </c>
      <c r="C1229" t="s">
        <v>300</v>
      </c>
      <c r="D1229" t="s">
        <v>522</v>
      </c>
      <c r="E1229" t="str">
        <f t="shared" si="19"/>
        <v>If enrolled in STSC: This course helped me to learn about college services that are available to help students succeed in their studies.</v>
      </c>
      <c r="F1229" t="s">
        <v>467</v>
      </c>
      <c r="G1229">
        <v>4</v>
      </c>
      <c r="H1229" t="s">
        <v>706</v>
      </c>
      <c r="I1229" t="s">
        <v>306</v>
      </c>
      <c r="J1229" t="s">
        <v>467</v>
      </c>
      <c r="K1229" t="s">
        <v>172</v>
      </c>
      <c r="L1229" t="s">
        <v>582</v>
      </c>
      <c r="M1229">
        <v>1.7282310298974821</v>
      </c>
    </row>
    <row r="1230" spans="1:13" x14ac:dyDescent="0.25">
      <c r="A1230" t="s">
        <v>317</v>
      </c>
      <c r="B1230" t="s">
        <v>740</v>
      </c>
      <c r="C1230" t="s">
        <v>300</v>
      </c>
      <c r="D1230" t="s">
        <v>522</v>
      </c>
      <c r="E1230" t="str">
        <f t="shared" si="19"/>
        <v>If enrolled in STSC: This course helped me to learn about college services that are available to help students succeed in their studies.</v>
      </c>
      <c r="F1230" t="s">
        <v>467</v>
      </c>
      <c r="G1230">
        <v>5</v>
      </c>
      <c r="H1230" t="s">
        <v>707</v>
      </c>
      <c r="I1230" t="s">
        <v>307</v>
      </c>
      <c r="J1230" t="s">
        <v>467</v>
      </c>
      <c r="K1230" t="s">
        <v>172</v>
      </c>
      <c r="L1230" t="s">
        <v>582</v>
      </c>
      <c r="M1230">
        <v>0</v>
      </c>
    </row>
    <row r="1231" spans="1:13" x14ac:dyDescent="0.25">
      <c r="A1231" t="s">
        <v>318</v>
      </c>
      <c r="B1231" t="s">
        <v>792</v>
      </c>
      <c r="C1231" t="s">
        <v>300</v>
      </c>
      <c r="D1231" t="s">
        <v>522</v>
      </c>
      <c r="E1231" t="str">
        <f t="shared" si="19"/>
        <v>Were you required to meet with an academic advisor prior to registering for classes first academic term at this college?</v>
      </c>
      <c r="F1231" t="s">
        <v>813</v>
      </c>
      <c r="G1231">
        <v>1</v>
      </c>
      <c r="H1231" t="s">
        <v>701</v>
      </c>
      <c r="I1231" t="s">
        <v>300</v>
      </c>
      <c r="J1231" t="s">
        <v>404</v>
      </c>
      <c r="K1231" t="s">
        <v>173</v>
      </c>
      <c r="L1231" t="s">
        <v>582</v>
      </c>
      <c r="M1231">
        <v>31.010550402713584</v>
      </c>
    </row>
    <row r="1232" spans="1:13" x14ac:dyDescent="0.25">
      <c r="A1232" t="s">
        <v>318</v>
      </c>
      <c r="B1232" t="s">
        <v>792</v>
      </c>
      <c r="C1232" t="s">
        <v>300</v>
      </c>
      <c r="D1232" t="s">
        <v>522</v>
      </c>
      <c r="E1232" t="str">
        <f t="shared" si="19"/>
        <v>Were you required to meet with an academic advisor prior to registering for classes first academic term at this college?</v>
      </c>
      <c r="F1232" t="s">
        <v>813</v>
      </c>
      <c r="G1232">
        <v>2</v>
      </c>
      <c r="H1232" t="s">
        <v>708</v>
      </c>
      <c r="I1232" t="s">
        <v>319</v>
      </c>
      <c r="J1232" t="s">
        <v>404</v>
      </c>
      <c r="K1232" t="s">
        <v>173</v>
      </c>
      <c r="L1232" t="s">
        <v>582</v>
      </c>
      <c r="M1232">
        <v>8.2207368619027346</v>
      </c>
    </row>
    <row r="1233" spans="1:13" x14ac:dyDescent="0.25">
      <c r="A1233" t="s">
        <v>320</v>
      </c>
      <c r="B1233" t="s">
        <v>501</v>
      </c>
      <c r="C1233" t="s">
        <v>300</v>
      </c>
      <c r="D1233" t="s">
        <v>522</v>
      </c>
      <c r="E1233" t="str">
        <f t="shared" si="19"/>
        <v>Did you meet with an academic advisor prior to registering for classes for this academic term at this college?</v>
      </c>
      <c r="F1233" t="s">
        <v>813</v>
      </c>
      <c r="G1233">
        <v>1</v>
      </c>
      <c r="H1233" t="s">
        <v>701</v>
      </c>
      <c r="I1233" t="s">
        <v>300</v>
      </c>
      <c r="J1233" t="s">
        <v>404</v>
      </c>
      <c r="K1233" t="s">
        <v>174</v>
      </c>
      <c r="L1233" t="s">
        <v>582</v>
      </c>
      <c r="M1233">
        <v>35.972824670289612</v>
      </c>
    </row>
    <row r="1234" spans="1:13" x14ac:dyDescent="0.25">
      <c r="A1234" t="s">
        <v>320</v>
      </c>
      <c r="B1234" t="s">
        <v>501</v>
      </c>
      <c r="C1234" t="s">
        <v>300</v>
      </c>
      <c r="D1234" t="s">
        <v>522</v>
      </c>
      <c r="E1234" t="str">
        <f t="shared" si="19"/>
        <v>Did you meet with an academic advisor prior to registering for classes for this academic term at this college?</v>
      </c>
      <c r="F1234" t="s">
        <v>813</v>
      </c>
      <c r="G1234">
        <v>2</v>
      </c>
      <c r="H1234" t="s">
        <v>708</v>
      </c>
      <c r="I1234" t="s">
        <v>319</v>
      </c>
      <c r="J1234" t="s">
        <v>404</v>
      </c>
      <c r="K1234" t="s">
        <v>174</v>
      </c>
      <c r="L1234" t="s">
        <v>582</v>
      </c>
      <c r="M1234">
        <v>3.2584625943267045</v>
      </c>
    </row>
    <row r="1235" spans="1:13" x14ac:dyDescent="0.25">
      <c r="A1235" t="s">
        <v>322</v>
      </c>
      <c r="B1235" t="s">
        <v>502</v>
      </c>
      <c r="C1235" t="s">
        <v>300</v>
      </c>
      <c r="D1235" t="s">
        <v>522</v>
      </c>
      <c r="E1235" t="str">
        <f t="shared" si="19"/>
        <v>The first time I met with an academic advisor at this college was...</v>
      </c>
      <c r="F1235" t="s">
        <v>813</v>
      </c>
      <c r="G1235">
        <v>1</v>
      </c>
      <c r="H1235" t="s">
        <v>709</v>
      </c>
      <c r="I1235" t="s">
        <v>321</v>
      </c>
      <c r="J1235" t="s">
        <v>404</v>
      </c>
      <c r="K1235" t="s">
        <v>175</v>
      </c>
      <c r="L1235" t="s">
        <v>582</v>
      </c>
      <c r="M1235">
        <v>24.686629942356365</v>
      </c>
    </row>
    <row r="1236" spans="1:13" x14ac:dyDescent="0.25">
      <c r="A1236" t="s">
        <v>322</v>
      </c>
      <c r="B1236" t="s">
        <v>502</v>
      </c>
      <c r="C1236" t="s">
        <v>300</v>
      </c>
      <c r="D1236" t="s">
        <v>522</v>
      </c>
      <c r="E1236" t="str">
        <f t="shared" si="19"/>
        <v>The first time I met with an academic advisor at this college was...</v>
      </c>
      <c r="F1236" t="s">
        <v>813</v>
      </c>
      <c r="G1236">
        <v>2</v>
      </c>
      <c r="H1236" t="s">
        <v>710</v>
      </c>
      <c r="I1236" t="s">
        <v>323</v>
      </c>
      <c r="J1236" t="s">
        <v>404</v>
      </c>
      <c r="K1236" t="s">
        <v>175</v>
      </c>
      <c r="L1236" t="s">
        <v>582</v>
      </c>
      <c r="M1236">
        <v>0</v>
      </c>
    </row>
    <row r="1237" spans="1:13" x14ac:dyDescent="0.25">
      <c r="A1237" t="s">
        <v>322</v>
      </c>
      <c r="B1237" t="s">
        <v>502</v>
      </c>
      <c r="C1237" t="s">
        <v>300</v>
      </c>
      <c r="D1237" t="s">
        <v>522</v>
      </c>
      <c r="E1237" t="str">
        <f t="shared" si="19"/>
        <v>The first time I met with an academic advisor at this college was...</v>
      </c>
      <c r="F1237" t="s">
        <v>813</v>
      </c>
      <c r="G1237">
        <v>3</v>
      </c>
      <c r="H1237" t="s">
        <v>711</v>
      </c>
      <c r="I1237" t="s">
        <v>324</v>
      </c>
      <c r="J1237" t="s">
        <v>404</v>
      </c>
      <c r="K1237" t="s">
        <v>175</v>
      </c>
      <c r="L1237" t="s">
        <v>582</v>
      </c>
      <c r="M1237">
        <v>11.531069657404748</v>
      </c>
    </row>
    <row r="1238" spans="1:13" x14ac:dyDescent="0.25">
      <c r="A1238" t="s">
        <v>322</v>
      </c>
      <c r="B1238" t="s">
        <v>502</v>
      </c>
      <c r="C1238" t="s">
        <v>300</v>
      </c>
      <c r="D1238" t="s">
        <v>522</v>
      </c>
      <c r="E1238" t="str">
        <f t="shared" si="19"/>
        <v>The first time I met with an academic advisor at this college was...</v>
      </c>
      <c r="F1238" t="s">
        <v>813</v>
      </c>
      <c r="G1238">
        <v>4</v>
      </c>
      <c r="H1238" t="s">
        <v>712</v>
      </c>
      <c r="I1238" t="s">
        <v>325</v>
      </c>
      <c r="J1238" t="s">
        <v>404</v>
      </c>
      <c r="K1238" t="s">
        <v>175</v>
      </c>
      <c r="L1238" t="s">
        <v>582</v>
      </c>
      <c r="M1238">
        <v>3.0135876648551978</v>
      </c>
    </row>
    <row r="1239" spans="1:13" x14ac:dyDescent="0.25">
      <c r="A1239" t="s">
        <v>327</v>
      </c>
      <c r="B1239" t="s">
        <v>793</v>
      </c>
      <c r="C1239" t="s">
        <v>300</v>
      </c>
      <c r="D1239" t="s">
        <v>522</v>
      </c>
      <c r="E1239" t="str">
        <f t="shared" si="19"/>
        <v>How long did first academic advising session at this college last?</v>
      </c>
      <c r="F1239" t="s">
        <v>813</v>
      </c>
      <c r="G1239">
        <v>1</v>
      </c>
      <c r="H1239" t="s">
        <v>713</v>
      </c>
      <c r="I1239" t="s">
        <v>326</v>
      </c>
      <c r="J1239" t="s">
        <v>404</v>
      </c>
      <c r="K1239" t="s">
        <v>176</v>
      </c>
      <c r="L1239" t="s">
        <v>582</v>
      </c>
      <c r="M1239">
        <v>12.802827903876674</v>
      </c>
    </row>
    <row r="1240" spans="1:13" x14ac:dyDescent="0.25">
      <c r="A1240" t="s">
        <v>327</v>
      </c>
      <c r="B1240" t="s">
        <v>793</v>
      </c>
      <c r="C1240" t="s">
        <v>300</v>
      </c>
      <c r="D1240" t="s">
        <v>522</v>
      </c>
      <c r="E1240" t="str">
        <f t="shared" si="19"/>
        <v>How long did first academic advising session at this college last?</v>
      </c>
      <c r="F1240" t="s">
        <v>813</v>
      </c>
      <c r="G1240">
        <v>2</v>
      </c>
      <c r="H1240" t="s">
        <v>714</v>
      </c>
      <c r="I1240" t="s">
        <v>328</v>
      </c>
      <c r="J1240" t="s">
        <v>404</v>
      </c>
      <c r="K1240" t="s">
        <v>176</v>
      </c>
      <c r="L1240" t="s">
        <v>582</v>
      </c>
      <c r="M1240">
        <v>12.717426559628338</v>
      </c>
    </row>
    <row r="1241" spans="1:13" x14ac:dyDescent="0.25">
      <c r="A1241" t="s">
        <v>327</v>
      </c>
      <c r="B1241" t="s">
        <v>793</v>
      </c>
      <c r="C1241" t="s">
        <v>300</v>
      </c>
      <c r="D1241" t="s">
        <v>522</v>
      </c>
      <c r="E1241" t="str">
        <f t="shared" si="19"/>
        <v>How long did first academic advising session at this college last?</v>
      </c>
      <c r="F1241" t="s">
        <v>813</v>
      </c>
      <c r="G1241">
        <v>3</v>
      </c>
      <c r="H1241" t="s">
        <v>715</v>
      </c>
      <c r="I1241" t="s">
        <v>329</v>
      </c>
      <c r="J1241" t="s">
        <v>404</v>
      </c>
      <c r="K1241" t="s">
        <v>176</v>
      </c>
      <c r="L1241" t="s">
        <v>582</v>
      </c>
      <c r="M1241">
        <v>8.8233389096212402</v>
      </c>
    </row>
    <row r="1242" spans="1:13" x14ac:dyDescent="0.25">
      <c r="A1242" t="s">
        <v>327</v>
      </c>
      <c r="B1242" t="s">
        <v>793</v>
      </c>
      <c r="C1242" t="s">
        <v>300</v>
      </c>
      <c r="D1242" t="s">
        <v>522</v>
      </c>
      <c r="E1242" t="str">
        <f t="shared" si="19"/>
        <v>How long did first academic advising session at this college last?</v>
      </c>
      <c r="F1242" t="s">
        <v>813</v>
      </c>
      <c r="G1242">
        <v>4</v>
      </c>
      <c r="H1242" t="s">
        <v>716</v>
      </c>
      <c r="I1242" t="s">
        <v>330</v>
      </c>
      <c r="J1242" t="s">
        <v>404</v>
      </c>
      <c r="K1242" t="s">
        <v>176</v>
      </c>
      <c r="L1242" t="s">
        <v>582</v>
      </c>
      <c r="M1242">
        <v>1.8741062266348587</v>
      </c>
    </row>
    <row r="1243" spans="1:13" x14ac:dyDescent="0.25">
      <c r="A1243" t="s">
        <v>327</v>
      </c>
      <c r="B1243" t="s">
        <v>793</v>
      </c>
      <c r="C1243" t="s">
        <v>300</v>
      </c>
      <c r="D1243" t="s">
        <v>522</v>
      </c>
      <c r="E1243" t="str">
        <f t="shared" si="19"/>
        <v>How long did first academic advising session at this college last?</v>
      </c>
      <c r="F1243" t="s">
        <v>813</v>
      </c>
      <c r="G1243">
        <v>5</v>
      </c>
      <c r="H1243" t="s">
        <v>717</v>
      </c>
      <c r="I1243" t="s">
        <v>331</v>
      </c>
      <c r="J1243" t="s">
        <v>404</v>
      </c>
      <c r="K1243" t="s">
        <v>176</v>
      </c>
      <c r="L1243" t="s">
        <v>582</v>
      </c>
      <c r="M1243">
        <v>3.0135876648551978</v>
      </c>
    </row>
    <row r="1244" spans="1:13" x14ac:dyDescent="0.25">
      <c r="A1244" t="s">
        <v>332</v>
      </c>
      <c r="B1244" t="s">
        <v>503</v>
      </c>
      <c r="C1244" t="s">
        <v>300</v>
      </c>
      <c r="D1244" t="s">
        <v>522</v>
      </c>
      <c r="E1244" t="str">
        <f t="shared" si="19"/>
        <v>At this college, an academic advisor has provided me with information about academic support services.</v>
      </c>
      <c r="F1244" t="s">
        <v>813</v>
      </c>
      <c r="G1244">
        <v>1</v>
      </c>
      <c r="H1244" t="s">
        <v>703</v>
      </c>
      <c r="I1244" t="s">
        <v>303</v>
      </c>
      <c r="J1244" t="s">
        <v>404</v>
      </c>
      <c r="K1244" t="s">
        <v>177</v>
      </c>
      <c r="L1244" t="s">
        <v>582</v>
      </c>
      <c r="M1244">
        <v>13.551305148332558</v>
      </c>
    </row>
    <row r="1245" spans="1:13" x14ac:dyDescent="0.25">
      <c r="A1245" t="s">
        <v>332</v>
      </c>
      <c r="B1245" t="s">
        <v>503</v>
      </c>
      <c r="C1245" t="s">
        <v>300</v>
      </c>
      <c r="D1245" t="s">
        <v>522</v>
      </c>
      <c r="E1245" t="str">
        <f t="shared" si="19"/>
        <v>At this college, an academic advisor has provided me with information about academic support services.</v>
      </c>
      <c r="F1245" t="s">
        <v>813</v>
      </c>
      <c r="G1245">
        <v>2</v>
      </c>
      <c r="H1245" t="s">
        <v>718</v>
      </c>
      <c r="I1245" t="s">
        <v>333</v>
      </c>
      <c r="J1245" t="s">
        <v>404</v>
      </c>
      <c r="K1245" t="s">
        <v>177</v>
      </c>
      <c r="L1245" t="s">
        <v>582</v>
      </c>
      <c r="M1245">
        <v>15.301992285585131</v>
      </c>
    </row>
    <row r="1246" spans="1:13" x14ac:dyDescent="0.25">
      <c r="A1246" t="s">
        <v>332</v>
      </c>
      <c r="B1246" t="s">
        <v>503</v>
      </c>
      <c r="C1246" t="s">
        <v>300</v>
      </c>
      <c r="D1246" t="s">
        <v>522</v>
      </c>
      <c r="E1246" t="str">
        <f t="shared" si="19"/>
        <v>At this college, an academic advisor has provided me with information about academic support services.</v>
      </c>
      <c r="F1246" t="s">
        <v>813</v>
      </c>
      <c r="G1246">
        <v>3</v>
      </c>
      <c r="H1246" t="s">
        <v>719</v>
      </c>
      <c r="I1246" t="s">
        <v>306</v>
      </c>
      <c r="J1246" t="s">
        <v>404</v>
      </c>
      <c r="K1246" t="s">
        <v>177</v>
      </c>
      <c r="L1246" t="s">
        <v>582</v>
      </c>
      <c r="M1246">
        <v>7.3644021658434209</v>
      </c>
    </row>
    <row r="1247" spans="1:13" x14ac:dyDescent="0.25">
      <c r="A1247" t="s">
        <v>332</v>
      </c>
      <c r="B1247" t="s">
        <v>503</v>
      </c>
      <c r="C1247" t="s">
        <v>300</v>
      </c>
      <c r="D1247" t="s">
        <v>522</v>
      </c>
      <c r="E1247" t="str">
        <f t="shared" si="19"/>
        <v>At this college, an academic advisor has provided me with information about academic support services.</v>
      </c>
      <c r="F1247" t="s">
        <v>813</v>
      </c>
      <c r="G1247">
        <v>4</v>
      </c>
      <c r="H1247" t="s">
        <v>720</v>
      </c>
      <c r="I1247" t="s">
        <v>307</v>
      </c>
      <c r="J1247" t="s">
        <v>404</v>
      </c>
      <c r="K1247" t="s">
        <v>177</v>
      </c>
      <c r="L1247" t="s">
        <v>582</v>
      </c>
      <c r="M1247">
        <v>0</v>
      </c>
    </row>
    <row r="1248" spans="1:13" x14ac:dyDescent="0.25">
      <c r="A1248" t="s">
        <v>332</v>
      </c>
      <c r="B1248" t="s">
        <v>503</v>
      </c>
      <c r="C1248" t="s">
        <v>300</v>
      </c>
      <c r="D1248" t="s">
        <v>522</v>
      </c>
      <c r="E1248" t="str">
        <f t="shared" si="19"/>
        <v>At this college, an academic advisor has provided me with information about academic support services.</v>
      </c>
      <c r="F1248" t="s">
        <v>813</v>
      </c>
      <c r="G1248">
        <v>5</v>
      </c>
      <c r="H1248" t="s">
        <v>717</v>
      </c>
      <c r="I1248" t="s">
        <v>331</v>
      </c>
      <c r="J1248" t="s">
        <v>404</v>
      </c>
      <c r="K1248" t="s">
        <v>177</v>
      </c>
      <c r="L1248" t="s">
        <v>582</v>
      </c>
      <c r="M1248">
        <v>3.0135876648551978</v>
      </c>
    </row>
    <row r="1249" spans="1:13" x14ac:dyDescent="0.25">
      <c r="A1249" t="s">
        <v>334</v>
      </c>
      <c r="B1249" t="s">
        <v>504</v>
      </c>
      <c r="C1249" t="s">
        <v>300</v>
      </c>
      <c r="D1249" t="s">
        <v>522</v>
      </c>
      <c r="E1249" t="str">
        <f t="shared" si="19"/>
        <v>At this college, an academic advisor has discussed my career interests with me.</v>
      </c>
      <c r="F1249" t="s">
        <v>813</v>
      </c>
      <c r="G1249">
        <v>1</v>
      </c>
      <c r="H1249" t="s">
        <v>703</v>
      </c>
      <c r="I1249" t="s">
        <v>303</v>
      </c>
      <c r="J1249" t="s">
        <v>404</v>
      </c>
      <c r="K1249" t="s">
        <v>178</v>
      </c>
      <c r="L1249" t="s">
        <v>582</v>
      </c>
      <c r="M1249">
        <v>16.564892813187754</v>
      </c>
    </row>
    <row r="1250" spans="1:13" x14ac:dyDescent="0.25">
      <c r="A1250" t="s">
        <v>334</v>
      </c>
      <c r="B1250" t="s">
        <v>504</v>
      </c>
      <c r="C1250" t="s">
        <v>300</v>
      </c>
      <c r="D1250" t="s">
        <v>522</v>
      </c>
      <c r="E1250" t="str">
        <f t="shared" si="19"/>
        <v>At this college, an academic advisor has discussed my career interests with me.</v>
      </c>
      <c r="F1250" t="s">
        <v>813</v>
      </c>
      <c r="G1250">
        <v>2</v>
      </c>
      <c r="H1250" t="s">
        <v>718</v>
      </c>
      <c r="I1250" t="s">
        <v>333</v>
      </c>
      <c r="J1250" t="s">
        <v>404</v>
      </c>
      <c r="K1250" t="s">
        <v>178</v>
      </c>
      <c r="L1250" t="s">
        <v>582</v>
      </c>
      <c r="M1250">
        <v>11.982801771213815</v>
      </c>
    </row>
    <row r="1251" spans="1:13" x14ac:dyDescent="0.25">
      <c r="A1251" t="s">
        <v>334</v>
      </c>
      <c r="B1251" t="s">
        <v>504</v>
      </c>
      <c r="C1251" t="s">
        <v>300</v>
      </c>
      <c r="D1251" t="s">
        <v>522</v>
      </c>
      <c r="E1251" t="str">
        <f t="shared" si="19"/>
        <v>At this college, an academic advisor has discussed my career interests with me.</v>
      </c>
      <c r="F1251" t="s">
        <v>813</v>
      </c>
      <c r="G1251">
        <v>3</v>
      </c>
      <c r="H1251" t="s">
        <v>719</v>
      </c>
      <c r="I1251" t="s">
        <v>306</v>
      </c>
      <c r="J1251" t="s">
        <v>404</v>
      </c>
      <c r="K1251" t="s">
        <v>178</v>
      </c>
      <c r="L1251" t="s">
        <v>582</v>
      </c>
      <c r="M1251">
        <v>6.9215277709036549</v>
      </c>
    </row>
    <row r="1252" spans="1:13" x14ac:dyDescent="0.25">
      <c r="A1252" t="s">
        <v>334</v>
      </c>
      <c r="B1252" t="s">
        <v>504</v>
      </c>
      <c r="C1252" t="s">
        <v>300</v>
      </c>
      <c r="D1252" t="s">
        <v>522</v>
      </c>
      <c r="E1252" t="str">
        <f t="shared" si="19"/>
        <v>At this college, an academic advisor has discussed my career interests with me.</v>
      </c>
      <c r="F1252" t="s">
        <v>813</v>
      </c>
      <c r="G1252">
        <v>4</v>
      </c>
      <c r="H1252" t="s">
        <v>720</v>
      </c>
      <c r="I1252" t="s">
        <v>307</v>
      </c>
      <c r="J1252" t="s">
        <v>404</v>
      </c>
      <c r="K1252" t="s">
        <v>178</v>
      </c>
      <c r="L1252" t="s">
        <v>582</v>
      </c>
      <c r="M1252">
        <v>2.1328336121477287</v>
      </c>
    </row>
    <row r="1253" spans="1:13" x14ac:dyDescent="0.25">
      <c r="A1253" t="s">
        <v>334</v>
      </c>
      <c r="B1253" t="s">
        <v>504</v>
      </c>
      <c r="C1253" t="s">
        <v>300</v>
      </c>
      <c r="D1253" t="s">
        <v>522</v>
      </c>
      <c r="E1253" t="str">
        <f t="shared" si="19"/>
        <v>At this college, an academic advisor has discussed my career interests with me.</v>
      </c>
      <c r="F1253" t="s">
        <v>813</v>
      </c>
      <c r="G1253">
        <v>5</v>
      </c>
      <c r="H1253" t="s">
        <v>717</v>
      </c>
      <c r="I1253" t="s">
        <v>331</v>
      </c>
      <c r="J1253" t="s">
        <v>404</v>
      </c>
      <c r="K1253" t="s">
        <v>178</v>
      </c>
      <c r="L1253" t="s">
        <v>582</v>
      </c>
      <c r="M1253">
        <v>1.6292312971633522</v>
      </c>
    </row>
    <row r="1254" spans="1:13" x14ac:dyDescent="0.25">
      <c r="A1254" t="s">
        <v>335</v>
      </c>
      <c r="B1254" t="s">
        <v>505</v>
      </c>
      <c r="C1254" t="s">
        <v>300</v>
      </c>
      <c r="D1254" t="s">
        <v>522</v>
      </c>
      <c r="E1254" t="str">
        <f t="shared" si="19"/>
        <v>At this college, an academic advisor has discussed with me regional employment opportunities based on my career interests.</v>
      </c>
      <c r="F1254" t="s">
        <v>813</v>
      </c>
      <c r="G1254">
        <v>1</v>
      </c>
      <c r="H1254" t="s">
        <v>703</v>
      </c>
      <c r="I1254" t="s">
        <v>303</v>
      </c>
      <c r="J1254" t="s">
        <v>404</v>
      </c>
      <c r="K1254" t="s">
        <v>179</v>
      </c>
      <c r="L1254" t="s">
        <v>582</v>
      </c>
      <c r="M1254">
        <v>7.4115316974022409</v>
      </c>
    </row>
    <row r="1255" spans="1:13" x14ac:dyDescent="0.25">
      <c r="A1255" t="s">
        <v>335</v>
      </c>
      <c r="B1255" t="s">
        <v>505</v>
      </c>
      <c r="C1255" t="s">
        <v>300</v>
      </c>
      <c r="D1255" t="s">
        <v>522</v>
      </c>
      <c r="E1255" t="str">
        <f t="shared" si="19"/>
        <v>At this college, an academic advisor has discussed with me regional employment opportunities based on my career interests.</v>
      </c>
      <c r="F1255" t="s">
        <v>813</v>
      </c>
      <c r="G1255">
        <v>2</v>
      </c>
      <c r="H1255" t="s">
        <v>718</v>
      </c>
      <c r="I1255" t="s">
        <v>333</v>
      </c>
      <c r="J1255" t="s">
        <v>404</v>
      </c>
      <c r="K1255" t="s">
        <v>179</v>
      </c>
      <c r="L1255" t="s">
        <v>582</v>
      </c>
      <c r="M1255">
        <v>8.3716067958121734</v>
      </c>
    </row>
    <row r="1256" spans="1:13" x14ac:dyDescent="0.25">
      <c r="A1256" t="s">
        <v>335</v>
      </c>
      <c r="B1256" t="s">
        <v>505</v>
      </c>
      <c r="C1256" t="s">
        <v>300</v>
      </c>
      <c r="D1256" t="s">
        <v>522</v>
      </c>
      <c r="E1256" t="str">
        <f t="shared" si="19"/>
        <v>At this college, an academic advisor has discussed with me regional employment opportunities based on my career interests.</v>
      </c>
      <c r="F1256" t="s">
        <v>813</v>
      </c>
      <c r="G1256">
        <v>3</v>
      </c>
      <c r="H1256" t="s">
        <v>719</v>
      </c>
      <c r="I1256" t="s">
        <v>306</v>
      </c>
      <c r="J1256" t="s">
        <v>404</v>
      </c>
      <c r="K1256" t="s">
        <v>179</v>
      </c>
      <c r="L1256" t="s">
        <v>582</v>
      </c>
      <c r="M1256">
        <v>16.12201841824799</v>
      </c>
    </row>
    <row r="1257" spans="1:13" x14ac:dyDescent="0.25">
      <c r="A1257" t="s">
        <v>335</v>
      </c>
      <c r="B1257" t="s">
        <v>505</v>
      </c>
      <c r="C1257" t="s">
        <v>300</v>
      </c>
      <c r="D1257" t="s">
        <v>522</v>
      </c>
      <c r="E1257" t="str">
        <f t="shared" si="19"/>
        <v>At this college, an academic advisor has discussed with me regional employment opportunities based on my career interests.</v>
      </c>
      <c r="F1257" t="s">
        <v>813</v>
      </c>
      <c r="G1257">
        <v>4</v>
      </c>
      <c r="H1257" t="s">
        <v>720</v>
      </c>
      <c r="I1257" t="s">
        <v>307</v>
      </c>
      <c r="J1257" t="s">
        <v>404</v>
      </c>
      <c r="K1257" t="s">
        <v>179</v>
      </c>
      <c r="L1257" t="s">
        <v>582</v>
      </c>
      <c r="M1257">
        <v>0.24487492947150649</v>
      </c>
    </row>
    <row r="1258" spans="1:13" x14ac:dyDescent="0.25">
      <c r="A1258" t="s">
        <v>335</v>
      </c>
      <c r="B1258" t="s">
        <v>505</v>
      </c>
      <c r="C1258" t="s">
        <v>300</v>
      </c>
      <c r="D1258" t="s">
        <v>522</v>
      </c>
      <c r="E1258" t="str">
        <f t="shared" si="19"/>
        <v>At this college, an academic advisor has discussed with me regional employment opportunities based on my career interests.</v>
      </c>
      <c r="F1258" t="s">
        <v>813</v>
      </c>
      <c r="G1258">
        <v>5</v>
      </c>
      <c r="H1258" t="s">
        <v>721</v>
      </c>
      <c r="I1258" t="s">
        <v>336</v>
      </c>
      <c r="J1258" t="s">
        <v>404</v>
      </c>
      <c r="K1258" t="s">
        <v>179</v>
      </c>
      <c r="L1258" t="s">
        <v>582</v>
      </c>
      <c r="M1258">
        <v>7.0812554236823955</v>
      </c>
    </row>
    <row r="1259" spans="1:13" x14ac:dyDescent="0.25">
      <c r="A1259" t="s">
        <v>337</v>
      </c>
      <c r="B1259" t="s">
        <v>506</v>
      </c>
      <c r="C1259" t="s">
        <v>300</v>
      </c>
      <c r="D1259" t="s">
        <v>522</v>
      </c>
      <c r="E1259" t="str">
        <f t="shared" si="19"/>
        <v>If you were told you needed to take a developmental education class at this college, did an academic advisor clearly explain why?</v>
      </c>
      <c r="F1259" t="s">
        <v>813</v>
      </c>
      <c r="G1259">
        <v>1</v>
      </c>
      <c r="H1259" t="s">
        <v>701</v>
      </c>
      <c r="I1259" t="s">
        <v>300</v>
      </c>
      <c r="J1259" t="s">
        <v>404</v>
      </c>
      <c r="K1259" t="s">
        <v>180</v>
      </c>
      <c r="L1259" t="s">
        <v>582</v>
      </c>
      <c r="M1259">
        <v>8.3441559512850194</v>
      </c>
    </row>
    <row r="1260" spans="1:13" x14ac:dyDescent="0.25">
      <c r="A1260" t="s">
        <v>337</v>
      </c>
      <c r="B1260" t="s">
        <v>506</v>
      </c>
      <c r="C1260" t="s">
        <v>300</v>
      </c>
      <c r="D1260" t="s">
        <v>522</v>
      </c>
      <c r="E1260" t="str">
        <f t="shared" si="19"/>
        <v>If you were told you needed to take a developmental education class at this college, did an academic advisor clearly explain why?</v>
      </c>
      <c r="F1260" t="s">
        <v>813</v>
      </c>
      <c r="G1260">
        <v>2</v>
      </c>
      <c r="H1260" t="s">
        <v>708</v>
      </c>
      <c r="I1260" t="s">
        <v>319</v>
      </c>
      <c r="J1260" t="s">
        <v>404</v>
      </c>
      <c r="K1260" t="s">
        <v>180</v>
      </c>
      <c r="L1260" t="s">
        <v>582</v>
      </c>
      <c r="M1260">
        <v>3.602337256532341</v>
      </c>
    </row>
    <row r="1261" spans="1:13" x14ac:dyDescent="0.25">
      <c r="A1261" t="s">
        <v>337</v>
      </c>
      <c r="B1261" t="s">
        <v>506</v>
      </c>
      <c r="C1261" t="s">
        <v>300</v>
      </c>
      <c r="D1261" t="s">
        <v>522</v>
      </c>
      <c r="E1261" t="str">
        <f t="shared" si="19"/>
        <v>If you were told you needed to take a developmental education class at this college, did an academic advisor clearly explain why?</v>
      </c>
      <c r="F1261" t="s">
        <v>813</v>
      </c>
      <c r="G1261">
        <v>3</v>
      </c>
      <c r="H1261" t="s">
        <v>722</v>
      </c>
      <c r="I1261" t="s">
        <v>338</v>
      </c>
      <c r="J1261" t="s">
        <v>404</v>
      </c>
      <c r="K1261" t="s">
        <v>180</v>
      </c>
      <c r="L1261" t="s">
        <v>582</v>
      </c>
      <c r="M1261">
        <v>25.900437689107104</v>
      </c>
    </row>
    <row r="1262" spans="1:13" x14ac:dyDescent="0.25">
      <c r="A1262" t="s">
        <v>337</v>
      </c>
      <c r="B1262" t="s">
        <v>506</v>
      </c>
      <c r="C1262" t="s">
        <v>300</v>
      </c>
      <c r="D1262" t="s">
        <v>522</v>
      </c>
      <c r="E1262" t="str">
        <f t="shared" si="19"/>
        <v>If you were told you needed to take a developmental education class at this college, did an academic advisor clearly explain why?</v>
      </c>
      <c r="F1262" t="s">
        <v>813</v>
      </c>
      <c r="G1262">
        <v>4</v>
      </c>
      <c r="H1262" t="s">
        <v>723</v>
      </c>
      <c r="I1262" t="s">
        <v>331</v>
      </c>
      <c r="J1262" t="s">
        <v>404</v>
      </c>
      <c r="K1262" t="s">
        <v>180</v>
      </c>
      <c r="L1262" t="s">
        <v>582</v>
      </c>
      <c r="M1262">
        <v>1.3843563676918458</v>
      </c>
    </row>
    <row r="1263" spans="1:13" x14ac:dyDescent="0.25">
      <c r="A1263" t="s">
        <v>339</v>
      </c>
      <c r="B1263" t="s">
        <v>507</v>
      </c>
      <c r="C1263" t="s">
        <v>300</v>
      </c>
      <c r="D1263" t="s">
        <v>522</v>
      </c>
      <c r="E1263" t="str">
        <f t="shared" si="19"/>
        <v>Prior to meeting with an academic advisor at this college, I knew what I wanted my major to be.</v>
      </c>
      <c r="F1263" t="s">
        <v>813</v>
      </c>
      <c r="G1263">
        <v>1</v>
      </c>
      <c r="H1263" t="s">
        <v>703</v>
      </c>
      <c r="I1263" t="s">
        <v>303</v>
      </c>
      <c r="J1263" t="s">
        <v>404</v>
      </c>
      <c r="K1263" t="s">
        <v>181</v>
      </c>
      <c r="L1263" t="s">
        <v>582</v>
      </c>
      <c r="M1263">
        <v>17.704374251408094</v>
      </c>
    </row>
    <row r="1264" spans="1:13" x14ac:dyDescent="0.25">
      <c r="A1264" t="s">
        <v>339</v>
      </c>
      <c r="B1264" t="s">
        <v>507</v>
      </c>
      <c r="C1264" t="s">
        <v>300</v>
      </c>
      <c r="D1264" t="s">
        <v>522</v>
      </c>
      <c r="E1264" t="str">
        <f t="shared" si="19"/>
        <v>Prior to meeting with an academic advisor at this college, I knew what I wanted my major to be.</v>
      </c>
      <c r="F1264" t="s">
        <v>813</v>
      </c>
      <c r="G1264">
        <v>2</v>
      </c>
      <c r="H1264" t="s">
        <v>718</v>
      </c>
      <c r="I1264" t="s">
        <v>333</v>
      </c>
      <c r="J1264" t="s">
        <v>404</v>
      </c>
      <c r="K1264" t="s">
        <v>181</v>
      </c>
      <c r="L1264" t="s">
        <v>582</v>
      </c>
      <c r="M1264">
        <v>9.2002365797887631</v>
      </c>
    </row>
    <row r="1265" spans="1:13" x14ac:dyDescent="0.25">
      <c r="A1265" t="s">
        <v>339</v>
      </c>
      <c r="B1265" t="s">
        <v>507</v>
      </c>
      <c r="C1265" t="s">
        <v>300</v>
      </c>
      <c r="D1265" t="s">
        <v>522</v>
      </c>
      <c r="E1265" t="str">
        <f t="shared" si="19"/>
        <v>Prior to meeting with an academic advisor at this college, I knew what I wanted my major to be.</v>
      </c>
      <c r="F1265" t="s">
        <v>813</v>
      </c>
      <c r="G1265">
        <v>3</v>
      </c>
      <c r="H1265" t="s">
        <v>719</v>
      </c>
      <c r="I1265" t="s">
        <v>306</v>
      </c>
      <c r="J1265" t="s">
        <v>404</v>
      </c>
      <c r="K1265" t="s">
        <v>181</v>
      </c>
      <c r="L1265" t="s">
        <v>582</v>
      </c>
      <c r="M1265">
        <v>8.3197365946368649</v>
      </c>
    </row>
    <row r="1266" spans="1:13" x14ac:dyDescent="0.25">
      <c r="A1266" t="s">
        <v>339</v>
      </c>
      <c r="B1266" t="s">
        <v>507</v>
      </c>
      <c r="C1266" t="s">
        <v>300</v>
      </c>
      <c r="D1266" t="s">
        <v>522</v>
      </c>
      <c r="E1266" t="str">
        <f t="shared" si="19"/>
        <v>Prior to meeting with an academic advisor at this college, I knew what I wanted my major to be.</v>
      </c>
      <c r="F1266" t="s">
        <v>813</v>
      </c>
      <c r="G1266">
        <v>4</v>
      </c>
      <c r="H1266" t="s">
        <v>720</v>
      </c>
      <c r="I1266" t="s">
        <v>307</v>
      </c>
      <c r="J1266" t="s">
        <v>404</v>
      </c>
      <c r="K1266" t="s">
        <v>181</v>
      </c>
      <c r="L1266" t="s">
        <v>582</v>
      </c>
      <c r="M1266">
        <v>2.2787088088851055</v>
      </c>
    </row>
    <row r="1267" spans="1:13" x14ac:dyDescent="0.25">
      <c r="A1267" t="s">
        <v>339</v>
      </c>
      <c r="B1267" t="s">
        <v>507</v>
      </c>
      <c r="C1267" t="s">
        <v>300</v>
      </c>
      <c r="D1267" t="s">
        <v>522</v>
      </c>
      <c r="E1267" t="str">
        <f t="shared" si="19"/>
        <v>Prior to meeting with an academic advisor at this college, I knew what I wanted my major to be.</v>
      </c>
      <c r="F1267" t="s">
        <v>813</v>
      </c>
      <c r="G1267">
        <v>5</v>
      </c>
      <c r="H1267" t="s">
        <v>724</v>
      </c>
      <c r="I1267" t="s">
        <v>325</v>
      </c>
      <c r="J1267" t="s">
        <v>404</v>
      </c>
      <c r="K1267" t="s">
        <v>181</v>
      </c>
      <c r="L1267" t="s">
        <v>582</v>
      </c>
      <c r="M1267">
        <v>1.3843563676918458</v>
      </c>
    </row>
    <row r="1268" spans="1:13" x14ac:dyDescent="0.25">
      <c r="A1268" t="s">
        <v>341</v>
      </c>
      <c r="B1268" t="s">
        <v>806</v>
      </c>
      <c r="C1268" t="s">
        <v>300</v>
      </c>
      <c r="D1268" t="s">
        <v>522</v>
      </c>
      <c r="E1268" t="str">
        <f t="shared" si="19"/>
        <v>After first meeting with an academic advisor at this college, my expected academic goal completion timeline:</v>
      </c>
      <c r="F1268" t="s">
        <v>813</v>
      </c>
      <c r="G1268">
        <v>1</v>
      </c>
      <c r="H1268" t="s">
        <v>725</v>
      </c>
      <c r="I1268" t="s">
        <v>340</v>
      </c>
      <c r="J1268" t="s">
        <v>404</v>
      </c>
      <c r="K1268" t="s">
        <v>182</v>
      </c>
      <c r="L1268" t="s">
        <v>582</v>
      </c>
      <c r="M1268">
        <v>0.48974985894301298</v>
      </c>
    </row>
    <row r="1269" spans="1:13" x14ac:dyDescent="0.25">
      <c r="A1269" t="s">
        <v>341</v>
      </c>
      <c r="B1269" t="s">
        <v>806</v>
      </c>
      <c r="C1269" t="s">
        <v>300</v>
      </c>
      <c r="D1269" t="s">
        <v>522</v>
      </c>
      <c r="E1269" t="str">
        <f t="shared" si="19"/>
        <v>After first meeting with an academic advisor at this college, my expected academic goal completion timeline:</v>
      </c>
      <c r="F1269" t="s">
        <v>813</v>
      </c>
      <c r="G1269">
        <v>2</v>
      </c>
      <c r="H1269" t="s">
        <v>726</v>
      </c>
      <c r="I1269" t="s">
        <v>342</v>
      </c>
      <c r="J1269" t="s">
        <v>404</v>
      </c>
      <c r="K1269" t="s">
        <v>182</v>
      </c>
      <c r="L1269" t="s">
        <v>582</v>
      </c>
      <c r="M1269">
        <v>8.3197365946368649</v>
      </c>
    </row>
    <row r="1270" spans="1:13" x14ac:dyDescent="0.25">
      <c r="A1270" t="s">
        <v>341</v>
      </c>
      <c r="B1270" t="s">
        <v>806</v>
      </c>
      <c r="C1270" t="s">
        <v>300</v>
      </c>
      <c r="D1270" t="s">
        <v>522</v>
      </c>
      <c r="E1270" t="str">
        <f t="shared" si="19"/>
        <v>After first meeting with an academic advisor at this college, my expected academic goal completion timeline:</v>
      </c>
      <c r="F1270" t="s">
        <v>813</v>
      </c>
      <c r="G1270">
        <v>3</v>
      </c>
      <c r="H1270" t="s">
        <v>727</v>
      </c>
      <c r="I1270" t="s">
        <v>343</v>
      </c>
      <c r="J1270" t="s">
        <v>404</v>
      </c>
      <c r="K1270" t="s">
        <v>182</v>
      </c>
      <c r="L1270" t="s">
        <v>582</v>
      </c>
      <c r="M1270">
        <v>25.190232257340742</v>
      </c>
    </row>
    <row r="1271" spans="1:13" x14ac:dyDescent="0.25">
      <c r="A1271" t="s">
        <v>341</v>
      </c>
      <c r="B1271" t="s">
        <v>806</v>
      </c>
      <c r="C1271" t="s">
        <v>300</v>
      </c>
      <c r="D1271" t="s">
        <v>522</v>
      </c>
      <c r="E1271" t="str">
        <f t="shared" si="19"/>
        <v>After first meeting with an academic advisor at this college, my expected academic goal completion timeline:</v>
      </c>
      <c r="F1271" t="s">
        <v>813</v>
      </c>
      <c r="G1271">
        <v>4</v>
      </c>
      <c r="H1271" t="s">
        <v>716</v>
      </c>
      <c r="I1271" t="s">
        <v>330</v>
      </c>
      <c r="J1271" t="s">
        <v>404</v>
      </c>
      <c r="K1271" t="s">
        <v>182</v>
      </c>
      <c r="L1271" t="s">
        <v>582</v>
      </c>
      <c r="M1271">
        <v>3.602337256532341</v>
      </c>
    </row>
    <row r="1272" spans="1:13" x14ac:dyDescent="0.25">
      <c r="A1272" t="s">
        <v>341</v>
      </c>
      <c r="B1272" t="s">
        <v>806</v>
      </c>
      <c r="C1272" t="s">
        <v>300</v>
      </c>
      <c r="D1272" t="s">
        <v>522</v>
      </c>
      <c r="E1272" t="str">
        <f t="shared" si="19"/>
        <v>After first meeting with an academic advisor at this college, my expected academic goal completion timeline:</v>
      </c>
      <c r="F1272" t="s">
        <v>813</v>
      </c>
      <c r="G1272">
        <v>5</v>
      </c>
      <c r="H1272" t="s">
        <v>724</v>
      </c>
      <c r="I1272" t="s">
        <v>325</v>
      </c>
      <c r="J1272" t="s">
        <v>404</v>
      </c>
      <c r="K1272" t="s">
        <v>182</v>
      </c>
      <c r="L1272" t="s">
        <v>582</v>
      </c>
      <c r="M1272">
        <v>1.6292312971633522</v>
      </c>
    </row>
    <row r="1273" spans="1:13" x14ac:dyDescent="0.25">
      <c r="A1273" t="s">
        <v>344</v>
      </c>
      <c r="B1273" t="s">
        <v>794</v>
      </c>
      <c r="C1273" t="s">
        <v>300</v>
      </c>
      <c r="D1273" t="s">
        <v>522</v>
      </c>
      <c r="E1273" t="str">
        <f t="shared" si="19"/>
        <v>During first meeting with an academic advisor at this college, he or she discussed when your next advising session should be.</v>
      </c>
      <c r="F1273" t="s">
        <v>813</v>
      </c>
      <c r="G1273">
        <v>1</v>
      </c>
      <c r="H1273" t="s">
        <v>701</v>
      </c>
      <c r="I1273" t="s">
        <v>300</v>
      </c>
      <c r="J1273" t="s">
        <v>404</v>
      </c>
      <c r="K1273" t="s">
        <v>183</v>
      </c>
      <c r="L1273" t="s">
        <v>582</v>
      </c>
      <c r="M1273">
        <v>9.8879859042000344</v>
      </c>
    </row>
    <row r="1274" spans="1:13" x14ac:dyDescent="0.25">
      <c r="A1274" t="s">
        <v>344</v>
      </c>
      <c r="B1274" t="s">
        <v>794</v>
      </c>
      <c r="C1274" t="s">
        <v>300</v>
      </c>
      <c r="D1274" t="s">
        <v>522</v>
      </c>
      <c r="E1274" t="str">
        <f t="shared" si="19"/>
        <v>During first meeting with an academic advisor at this college, he or she discussed when your next advising session should be.</v>
      </c>
      <c r="F1274" t="s">
        <v>813</v>
      </c>
      <c r="G1274">
        <v>2</v>
      </c>
      <c r="H1274" t="s">
        <v>708</v>
      </c>
      <c r="I1274" t="s">
        <v>319</v>
      </c>
      <c r="J1274" t="s">
        <v>404</v>
      </c>
      <c r="K1274" t="s">
        <v>183</v>
      </c>
      <c r="L1274" t="s">
        <v>582</v>
      </c>
      <c r="M1274">
        <v>26.329713695561079</v>
      </c>
    </row>
    <row r="1275" spans="1:13" x14ac:dyDescent="0.25">
      <c r="A1275" t="s">
        <v>344</v>
      </c>
      <c r="B1275" t="s">
        <v>794</v>
      </c>
      <c r="C1275" t="s">
        <v>300</v>
      </c>
      <c r="D1275" t="s">
        <v>522</v>
      </c>
      <c r="E1275" t="str">
        <f t="shared" si="19"/>
        <v>During first meeting with an academic advisor at this college, he or she discussed when your next advising session should be.</v>
      </c>
      <c r="F1275" t="s">
        <v>813</v>
      </c>
      <c r="G1275">
        <v>3</v>
      </c>
      <c r="H1275" t="s">
        <v>728</v>
      </c>
      <c r="I1275" t="s">
        <v>325</v>
      </c>
      <c r="J1275" t="s">
        <v>404</v>
      </c>
      <c r="K1275" t="s">
        <v>183</v>
      </c>
      <c r="L1275" t="s">
        <v>582</v>
      </c>
      <c r="M1275">
        <v>3.0135876648551978</v>
      </c>
    </row>
    <row r="1276" spans="1:13" x14ac:dyDescent="0.25">
      <c r="A1276" t="s">
        <v>345</v>
      </c>
      <c r="B1276" t="s">
        <v>508</v>
      </c>
      <c r="C1276" t="s">
        <v>300</v>
      </c>
      <c r="D1276" t="s">
        <v>522</v>
      </c>
      <c r="E1276" t="str">
        <f t="shared" si="19"/>
        <v>Have any of your instructors recommended that you meet with an academic advisor?</v>
      </c>
      <c r="F1276" t="s">
        <v>813</v>
      </c>
      <c r="G1276">
        <v>1</v>
      </c>
      <c r="H1276" t="s">
        <v>701</v>
      </c>
      <c r="I1276" t="s">
        <v>300</v>
      </c>
      <c r="J1276" t="s">
        <v>404</v>
      </c>
      <c r="K1276" t="s">
        <v>184</v>
      </c>
      <c r="L1276" t="s">
        <v>582</v>
      </c>
      <c r="M1276">
        <v>7.3263844207094753</v>
      </c>
    </row>
    <row r="1277" spans="1:13" x14ac:dyDescent="0.25">
      <c r="A1277" t="s">
        <v>345</v>
      </c>
      <c r="B1277" t="s">
        <v>508</v>
      </c>
      <c r="C1277" t="s">
        <v>300</v>
      </c>
      <c r="D1277" t="s">
        <v>522</v>
      </c>
      <c r="E1277" t="str">
        <f t="shared" si="19"/>
        <v>Have any of your instructors recommended that you meet with an academic advisor?</v>
      </c>
      <c r="F1277" t="s">
        <v>813</v>
      </c>
      <c r="G1277">
        <v>2</v>
      </c>
      <c r="H1277" t="s">
        <v>708</v>
      </c>
      <c r="I1277" t="s">
        <v>319</v>
      </c>
      <c r="J1277" t="s">
        <v>404</v>
      </c>
      <c r="K1277" t="s">
        <v>184</v>
      </c>
      <c r="L1277" t="s">
        <v>582</v>
      </c>
      <c r="M1277">
        <v>31.904902843906843</v>
      </c>
    </row>
    <row r="1278" spans="1:13" x14ac:dyDescent="0.25">
      <c r="A1278" t="s">
        <v>371</v>
      </c>
      <c r="B1278" t="s">
        <v>753</v>
      </c>
      <c r="C1278" t="s">
        <v>300</v>
      </c>
      <c r="D1278" t="s">
        <v>522</v>
      </c>
      <c r="E1278" t="str">
        <f t="shared" si="19"/>
        <v>Have you taken this survey in another class this term?</v>
      </c>
      <c r="F1278" t="s">
        <v>372</v>
      </c>
      <c r="G1278">
        <v>1</v>
      </c>
      <c r="H1278" t="s">
        <v>588</v>
      </c>
      <c r="I1278" t="s">
        <v>185</v>
      </c>
      <c r="J1278" t="s">
        <v>370</v>
      </c>
      <c r="K1278" t="s">
        <v>0</v>
      </c>
      <c r="L1278" t="s">
        <v>583</v>
      </c>
      <c r="M1278">
        <v>0</v>
      </c>
    </row>
    <row r="1279" spans="1:13" x14ac:dyDescent="0.25">
      <c r="A1279" t="s">
        <v>371</v>
      </c>
      <c r="B1279" t="s">
        <v>753</v>
      </c>
      <c r="C1279" t="s">
        <v>300</v>
      </c>
      <c r="D1279" t="s">
        <v>522</v>
      </c>
      <c r="E1279" t="str">
        <f t="shared" si="19"/>
        <v>Have you taken this survey in another class this term?</v>
      </c>
      <c r="F1279" t="s">
        <v>372</v>
      </c>
      <c r="G1279">
        <v>2</v>
      </c>
      <c r="H1279" t="s">
        <v>589</v>
      </c>
      <c r="I1279" t="s">
        <v>186</v>
      </c>
      <c r="J1279" t="s">
        <v>370</v>
      </c>
      <c r="K1279" t="s">
        <v>0</v>
      </c>
      <c r="L1279" t="s">
        <v>583</v>
      </c>
      <c r="M1279">
        <v>429.70989081654142</v>
      </c>
    </row>
    <row r="1280" spans="1:13" x14ac:dyDescent="0.25">
      <c r="A1280" t="s">
        <v>374</v>
      </c>
      <c r="B1280" t="s">
        <v>752</v>
      </c>
      <c r="C1280" t="s">
        <v>300</v>
      </c>
      <c r="D1280" t="s">
        <v>522</v>
      </c>
      <c r="E1280" t="str">
        <f t="shared" si="19"/>
        <v>Thinking about this term, how would you describe your enrollment at this college?</v>
      </c>
      <c r="F1280" t="s">
        <v>372</v>
      </c>
      <c r="G1280">
        <v>1</v>
      </c>
      <c r="H1280" t="s">
        <v>590</v>
      </c>
      <c r="I1280" t="s">
        <v>232</v>
      </c>
      <c r="J1280" t="s">
        <v>373</v>
      </c>
      <c r="K1280" t="s">
        <v>1</v>
      </c>
      <c r="L1280" t="s">
        <v>583</v>
      </c>
      <c r="M1280">
        <v>359.12163467362927</v>
      </c>
    </row>
    <row r="1281" spans="1:13" x14ac:dyDescent="0.25">
      <c r="A1281" t="s">
        <v>374</v>
      </c>
      <c r="B1281" t="s">
        <v>752</v>
      </c>
      <c r="C1281" t="s">
        <v>300</v>
      </c>
      <c r="D1281" t="s">
        <v>522</v>
      </c>
      <c r="E1281" t="str">
        <f t="shared" si="19"/>
        <v>Thinking about this term, how would you describe your enrollment at this college?</v>
      </c>
      <c r="F1281" t="s">
        <v>372</v>
      </c>
      <c r="G1281">
        <v>2</v>
      </c>
      <c r="H1281" t="s">
        <v>591</v>
      </c>
      <c r="I1281" t="s">
        <v>233</v>
      </c>
      <c r="J1281" t="s">
        <v>373</v>
      </c>
      <c r="K1281" t="s">
        <v>1</v>
      </c>
      <c r="L1281" t="s">
        <v>583</v>
      </c>
      <c r="M1281">
        <v>70.588256142911376</v>
      </c>
    </row>
    <row r="1282" spans="1:13" x14ac:dyDescent="0.25">
      <c r="A1282" t="s">
        <v>376</v>
      </c>
      <c r="B1282" t="s">
        <v>469</v>
      </c>
      <c r="C1282" t="s">
        <v>300</v>
      </c>
      <c r="D1282" t="s">
        <v>522</v>
      </c>
      <c r="E1282" t="str">
        <f t="shared" si="19"/>
        <v>Did you begin college at this college or elsewhere?</v>
      </c>
      <c r="F1282" t="s">
        <v>372</v>
      </c>
      <c r="G1282">
        <v>1</v>
      </c>
      <c r="H1282" t="s">
        <v>592</v>
      </c>
      <c r="I1282" t="s">
        <v>234</v>
      </c>
      <c r="J1282" t="s">
        <v>375</v>
      </c>
      <c r="K1282" t="s">
        <v>2</v>
      </c>
      <c r="L1282" t="s">
        <v>583</v>
      </c>
      <c r="M1282">
        <v>401.37505997596236</v>
      </c>
    </row>
    <row r="1283" spans="1:13" x14ac:dyDescent="0.25">
      <c r="A1283" t="s">
        <v>376</v>
      </c>
      <c r="B1283" t="s">
        <v>469</v>
      </c>
      <c r="C1283" t="s">
        <v>300</v>
      </c>
      <c r="D1283" t="s">
        <v>522</v>
      </c>
      <c r="E1283" t="str">
        <f t="shared" ref="E1283:E1346" si="20">_xlfn.CONCAT(B1283,D1283)</f>
        <v>Did you begin college at this college or elsewhere?</v>
      </c>
      <c r="F1283" t="s">
        <v>372</v>
      </c>
      <c r="G1283">
        <v>2</v>
      </c>
      <c r="H1283" t="s">
        <v>593</v>
      </c>
      <c r="I1283" t="s">
        <v>235</v>
      </c>
      <c r="J1283" t="s">
        <v>375</v>
      </c>
      <c r="K1283" t="s">
        <v>2</v>
      </c>
      <c r="L1283" t="s">
        <v>583</v>
      </c>
      <c r="M1283">
        <v>22.394365222051803</v>
      </c>
    </row>
    <row r="1284" spans="1:13" x14ac:dyDescent="0.25">
      <c r="A1284" t="s">
        <v>378</v>
      </c>
      <c r="B1284" t="s">
        <v>470</v>
      </c>
      <c r="C1284" t="s">
        <v>300</v>
      </c>
      <c r="D1284" t="s">
        <v>319</v>
      </c>
      <c r="E1284" t="str">
        <f t="shared" si="20"/>
        <v>While in high school, did you earn college credit for one or more courses? No</v>
      </c>
      <c r="F1284" t="s">
        <v>372</v>
      </c>
      <c r="G1284">
        <v>0</v>
      </c>
      <c r="H1284" t="s">
        <v>655</v>
      </c>
      <c r="I1284" t="s">
        <v>228</v>
      </c>
      <c r="J1284" t="s">
        <v>377</v>
      </c>
      <c r="K1284" t="s">
        <v>3</v>
      </c>
      <c r="L1284" t="s">
        <v>583</v>
      </c>
      <c r="M1284">
        <v>113.86884400710873</v>
      </c>
    </row>
    <row r="1285" spans="1:13" x14ac:dyDescent="0.25">
      <c r="A1285" t="s">
        <v>378</v>
      </c>
      <c r="B1285" t="s">
        <v>470</v>
      </c>
      <c r="C1285" t="s">
        <v>300</v>
      </c>
      <c r="D1285" t="s">
        <v>319</v>
      </c>
      <c r="E1285" t="str">
        <f t="shared" si="20"/>
        <v>While in high school, did you earn college credit for one or more courses? No</v>
      </c>
      <c r="F1285" t="s">
        <v>372</v>
      </c>
      <c r="G1285">
        <v>1</v>
      </c>
      <c r="H1285" t="s">
        <v>588</v>
      </c>
      <c r="I1285" t="s">
        <v>229</v>
      </c>
      <c r="J1285" t="s">
        <v>377</v>
      </c>
      <c r="K1285" t="s">
        <v>3</v>
      </c>
      <c r="L1285" t="s">
        <v>583</v>
      </c>
      <c r="M1285">
        <v>315.84104680943238</v>
      </c>
    </row>
    <row r="1286" spans="1:13" x14ac:dyDescent="0.25">
      <c r="A1286" t="s">
        <v>378</v>
      </c>
      <c r="B1286" t="s">
        <v>470</v>
      </c>
      <c r="C1286" t="s">
        <v>300</v>
      </c>
      <c r="D1286" t="s">
        <v>512</v>
      </c>
      <c r="E1286" t="str">
        <f t="shared" si="20"/>
        <v>While in high school, did you earn college credit for one or more courses? Yes, at this college</v>
      </c>
      <c r="F1286" t="s">
        <v>372</v>
      </c>
      <c r="G1286">
        <v>0</v>
      </c>
      <c r="H1286" t="s">
        <v>655</v>
      </c>
      <c r="I1286" t="s">
        <v>228</v>
      </c>
      <c r="J1286" t="s">
        <v>377</v>
      </c>
      <c r="K1286" t="s">
        <v>4</v>
      </c>
      <c r="L1286" t="s">
        <v>583</v>
      </c>
      <c r="M1286">
        <v>404.16197831869727</v>
      </c>
    </row>
    <row r="1287" spans="1:13" x14ac:dyDescent="0.25">
      <c r="A1287" t="s">
        <v>378</v>
      </c>
      <c r="B1287" t="s">
        <v>470</v>
      </c>
      <c r="C1287" t="s">
        <v>300</v>
      </c>
      <c r="D1287" t="s">
        <v>512</v>
      </c>
      <c r="E1287" t="str">
        <f t="shared" si="20"/>
        <v>While in high school, did you earn college credit for one or more courses? Yes, at this college</v>
      </c>
      <c r="F1287" t="s">
        <v>372</v>
      </c>
      <c r="G1287">
        <v>1</v>
      </c>
      <c r="H1287" t="s">
        <v>588</v>
      </c>
      <c r="I1287" t="s">
        <v>229</v>
      </c>
      <c r="J1287" t="s">
        <v>377</v>
      </c>
      <c r="K1287" t="s">
        <v>4</v>
      </c>
      <c r="L1287" t="s">
        <v>583</v>
      </c>
      <c r="M1287">
        <v>25.547912497844091</v>
      </c>
    </row>
    <row r="1288" spans="1:13" x14ac:dyDescent="0.25">
      <c r="A1288" t="s">
        <v>378</v>
      </c>
      <c r="B1288" t="s">
        <v>470</v>
      </c>
      <c r="C1288" t="s">
        <v>300</v>
      </c>
      <c r="D1288" t="s">
        <v>513</v>
      </c>
      <c r="E1288" t="str">
        <f t="shared" si="20"/>
        <v>While in high school, did you earn college credit for one or more courses? Yes, at a different college</v>
      </c>
      <c r="F1288" t="s">
        <v>372</v>
      </c>
      <c r="G1288">
        <v>0</v>
      </c>
      <c r="H1288" t="s">
        <v>655</v>
      </c>
      <c r="I1288" t="s">
        <v>228</v>
      </c>
      <c r="J1288" t="s">
        <v>377</v>
      </c>
      <c r="K1288" t="s">
        <v>5</v>
      </c>
      <c r="L1288" t="s">
        <v>583</v>
      </c>
      <c r="M1288">
        <v>421.24438917114855</v>
      </c>
    </row>
    <row r="1289" spans="1:13" x14ac:dyDescent="0.25">
      <c r="A1289" t="s">
        <v>378</v>
      </c>
      <c r="B1289" t="s">
        <v>470</v>
      </c>
      <c r="C1289" t="s">
        <v>300</v>
      </c>
      <c r="D1289" t="s">
        <v>513</v>
      </c>
      <c r="E1289" t="str">
        <f t="shared" si="20"/>
        <v>While in high school, did you earn college credit for one or more courses? Yes, at a different college</v>
      </c>
      <c r="F1289" t="s">
        <v>372</v>
      </c>
      <c r="G1289">
        <v>1</v>
      </c>
      <c r="H1289" t="s">
        <v>588</v>
      </c>
      <c r="I1289" t="s">
        <v>229</v>
      </c>
      <c r="J1289" t="s">
        <v>377</v>
      </c>
      <c r="K1289" t="s">
        <v>5</v>
      </c>
      <c r="L1289" t="s">
        <v>583</v>
      </c>
      <c r="M1289">
        <v>8.4655016453928873</v>
      </c>
    </row>
    <row r="1290" spans="1:13" x14ac:dyDescent="0.25">
      <c r="A1290" t="s">
        <v>378</v>
      </c>
      <c r="B1290" t="s">
        <v>470</v>
      </c>
      <c r="C1290" t="s">
        <v>300</v>
      </c>
      <c r="D1290" t="s">
        <v>514</v>
      </c>
      <c r="E1290" t="str">
        <f t="shared" si="20"/>
        <v>While in high school, did you earn college credit for one or more courses? Yes, at my high school</v>
      </c>
      <c r="F1290" t="s">
        <v>372</v>
      </c>
      <c r="G1290">
        <v>0</v>
      </c>
      <c r="H1290" t="s">
        <v>655</v>
      </c>
      <c r="I1290" t="s">
        <v>228</v>
      </c>
      <c r="J1290" t="s">
        <v>377</v>
      </c>
      <c r="K1290" t="s">
        <v>6</v>
      </c>
      <c r="L1290" t="s">
        <v>583</v>
      </c>
      <c r="M1290">
        <v>343.95152304241975</v>
      </c>
    </row>
    <row r="1291" spans="1:13" x14ac:dyDescent="0.25">
      <c r="A1291" t="s">
        <v>378</v>
      </c>
      <c r="B1291" t="s">
        <v>470</v>
      </c>
      <c r="C1291" t="s">
        <v>300</v>
      </c>
      <c r="D1291" t="s">
        <v>514</v>
      </c>
      <c r="E1291" t="str">
        <f t="shared" si="20"/>
        <v>While in high school, did you earn college credit for one or more courses? Yes, at my high school</v>
      </c>
      <c r="F1291" t="s">
        <v>372</v>
      </c>
      <c r="G1291">
        <v>1</v>
      </c>
      <c r="H1291" t="s">
        <v>588</v>
      </c>
      <c r="I1291" t="s">
        <v>229</v>
      </c>
      <c r="J1291" t="s">
        <v>377</v>
      </c>
      <c r="K1291" t="s">
        <v>6</v>
      </c>
      <c r="L1291" t="s">
        <v>583</v>
      </c>
      <c r="M1291">
        <v>85.758367774121552</v>
      </c>
    </row>
    <row r="1292" spans="1:13" x14ac:dyDescent="0.25">
      <c r="A1292" t="s">
        <v>380</v>
      </c>
      <c r="B1292" t="s">
        <v>780</v>
      </c>
      <c r="C1292" t="s">
        <v>300</v>
      </c>
      <c r="D1292" t="s">
        <v>522</v>
      </c>
      <c r="E1292" t="str">
        <f t="shared" si="20"/>
        <v>In addition to taking courses at this college, were/are you also enrolled at a 4-year college or university during first term?</v>
      </c>
      <c r="F1292" t="s">
        <v>372</v>
      </c>
      <c r="G1292">
        <v>1</v>
      </c>
      <c r="H1292" t="s">
        <v>588</v>
      </c>
      <c r="I1292" t="s">
        <v>185</v>
      </c>
      <c r="J1292" t="s">
        <v>379</v>
      </c>
      <c r="K1292" t="s">
        <v>7</v>
      </c>
      <c r="L1292" t="s">
        <v>583</v>
      </c>
      <c r="M1292">
        <v>7.6991753554989755</v>
      </c>
    </row>
    <row r="1293" spans="1:13" x14ac:dyDescent="0.25">
      <c r="A1293" t="s">
        <v>380</v>
      </c>
      <c r="B1293" t="s">
        <v>780</v>
      </c>
      <c r="C1293" t="s">
        <v>300</v>
      </c>
      <c r="D1293" t="s">
        <v>522</v>
      </c>
      <c r="E1293" t="str">
        <f t="shared" si="20"/>
        <v>In addition to taking courses at this college, were/are you also enrolled at a 4-year college or university during first term?</v>
      </c>
      <c r="F1293" t="s">
        <v>372</v>
      </c>
      <c r="G1293">
        <v>2</v>
      </c>
      <c r="H1293" t="s">
        <v>589</v>
      </c>
      <c r="I1293" t="s">
        <v>186</v>
      </c>
      <c r="J1293" t="s">
        <v>379</v>
      </c>
      <c r="K1293" t="s">
        <v>7</v>
      </c>
      <c r="L1293" t="s">
        <v>583</v>
      </c>
      <c r="M1293">
        <v>416.8234937174949</v>
      </c>
    </row>
    <row r="1294" spans="1:13" x14ac:dyDescent="0.25">
      <c r="A1294" t="s">
        <v>754</v>
      </c>
      <c r="B1294" t="s">
        <v>755</v>
      </c>
      <c r="C1294" t="s">
        <v>300</v>
      </c>
      <c r="D1294" t="s">
        <v>522</v>
      </c>
      <c r="E1294" t="str">
        <f t="shared" si="20"/>
        <v>How many terms have you been enrolled at this college?</v>
      </c>
      <c r="F1294" t="s">
        <v>372</v>
      </c>
      <c r="G1294">
        <v>1</v>
      </c>
      <c r="H1294" t="s">
        <v>594</v>
      </c>
      <c r="I1294" t="s">
        <v>236</v>
      </c>
      <c r="J1294" t="s">
        <v>381</v>
      </c>
      <c r="K1294" t="s">
        <v>8</v>
      </c>
      <c r="L1294" t="s">
        <v>583</v>
      </c>
      <c r="M1294">
        <v>429.70989081654142</v>
      </c>
    </row>
    <row r="1295" spans="1:13" x14ac:dyDescent="0.25">
      <c r="A1295" t="s">
        <v>754</v>
      </c>
      <c r="B1295" t="s">
        <v>755</v>
      </c>
      <c r="C1295" t="s">
        <v>300</v>
      </c>
      <c r="D1295" t="s">
        <v>522</v>
      </c>
      <c r="E1295" t="str">
        <f t="shared" si="20"/>
        <v>How many terms have you been enrolled at this college?</v>
      </c>
      <c r="F1295" t="s">
        <v>372</v>
      </c>
      <c r="G1295">
        <v>2</v>
      </c>
      <c r="H1295" t="s">
        <v>595</v>
      </c>
      <c r="I1295" t="s">
        <v>237</v>
      </c>
      <c r="J1295" t="s">
        <v>381</v>
      </c>
      <c r="K1295" t="s">
        <v>8</v>
      </c>
      <c r="L1295" t="s">
        <v>583</v>
      </c>
      <c r="M1295">
        <v>0</v>
      </c>
    </row>
    <row r="1296" spans="1:13" x14ac:dyDescent="0.25">
      <c r="A1296" t="s">
        <v>754</v>
      </c>
      <c r="B1296" t="s">
        <v>755</v>
      </c>
      <c r="C1296" t="s">
        <v>300</v>
      </c>
      <c r="D1296" t="s">
        <v>522</v>
      </c>
      <c r="E1296" t="str">
        <f t="shared" si="20"/>
        <v>How many terms have you been enrolled at this college?</v>
      </c>
      <c r="F1296" t="s">
        <v>372</v>
      </c>
      <c r="G1296">
        <v>3</v>
      </c>
      <c r="H1296" t="s">
        <v>596</v>
      </c>
      <c r="I1296" t="s">
        <v>238</v>
      </c>
      <c r="J1296" t="s">
        <v>381</v>
      </c>
      <c r="K1296" t="s">
        <v>8</v>
      </c>
      <c r="L1296" t="s">
        <v>583</v>
      </c>
      <c r="M1296">
        <v>0</v>
      </c>
    </row>
    <row r="1297" spans="1:13" x14ac:dyDescent="0.25">
      <c r="A1297" t="s">
        <v>754</v>
      </c>
      <c r="B1297" t="s">
        <v>755</v>
      </c>
      <c r="C1297" t="s">
        <v>300</v>
      </c>
      <c r="D1297" t="s">
        <v>522</v>
      </c>
      <c r="E1297" t="str">
        <f t="shared" si="20"/>
        <v>How many terms have you been enrolled at this college?</v>
      </c>
      <c r="F1297" t="s">
        <v>372</v>
      </c>
      <c r="G1297">
        <v>4</v>
      </c>
      <c r="H1297" t="s">
        <v>597</v>
      </c>
      <c r="I1297" t="s">
        <v>239</v>
      </c>
      <c r="J1297" t="s">
        <v>381</v>
      </c>
      <c r="K1297" t="s">
        <v>8</v>
      </c>
      <c r="L1297" t="s">
        <v>583</v>
      </c>
      <c r="M1297">
        <v>0</v>
      </c>
    </row>
    <row r="1298" spans="1:13" x14ac:dyDescent="0.25">
      <c r="A1298" t="s">
        <v>754</v>
      </c>
      <c r="B1298" t="s">
        <v>755</v>
      </c>
      <c r="C1298" t="s">
        <v>300</v>
      </c>
      <c r="D1298" t="s">
        <v>522</v>
      </c>
      <c r="E1298" t="str">
        <f t="shared" si="20"/>
        <v>How many terms have you been enrolled at this college?</v>
      </c>
      <c r="F1298" t="s">
        <v>372</v>
      </c>
      <c r="G1298">
        <v>5</v>
      </c>
      <c r="H1298" t="s">
        <v>756</v>
      </c>
      <c r="I1298" t="s">
        <v>757</v>
      </c>
      <c r="J1298" t="s">
        <v>381</v>
      </c>
      <c r="K1298" t="s">
        <v>8</v>
      </c>
      <c r="L1298" t="s">
        <v>583</v>
      </c>
      <c r="M1298">
        <v>0</v>
      </c>
    </row>
    <row r="1299" spans="1:13" x14ac:dyDescent="0.25">
      <c r="A1299" t="s">
        <v>383</v>
      </c>
      <c r="B1299" t="s">
        <v>781</v>
      </c>
      <c r="C1299" t="s">
        <v>300</v>
      </c>
      <c r="D1299" t="s">
        <v>522</v>
      </c>
      <c r="E1299" t="str">
        <f t="shared" si="20"/>
        <v>How many courses did you enroll in for first term at this college?</v>
      </c>
      <c r="F1299" t="s">
        <v>372</v>
      </c>
      <c r="G1299">
        <v>1</v>
      </c>
      <c r="H1299" t="s">
        <v>598</v>
      </c>
      <c r="I1299" t="s">
        <v>240</v>
      </c>
      <c r="J1299" t="s">
        <v>382</v>
      </c>
      <c r="K1299" t="s">
        <v>9</v>
      </c>
      <c r="L1299" t="s">
        <v>583</v>
      </c>
      <c r="M1299">
        <v>8.5412054262256003</v>
      </c>
    </row>
    <row r="1300" spans="1:13" x14ac:dyDescent="0.25">
      <c r="A1300" t="s">
        <v>383</v>
      </c>
      <c r="B1300" t="s">
        <v>781</v>
      </c>
      <c r="C1300" t="s">
        <v>300</v>
      </c>
      <c r="D1300" t="s">
        <v>522</v>
      </c>
      <c r="E1300" t="str">
        <f t="shared" si="20"/>
        <v>How many courses did you enroll in for first term at this college?</v>
      </c>
      <c r="F1300" t="s">
        <v>372</v>
      </c>
      <c r="G1300">
        <v>2</v>
      </c>
      <c r="H1300" t="s">
        <v>599</v>
      </c>
      <c r="I1300" t="s">
        <v>241</v>
      </c>
      <c r="J1300" t="s">
        <v>382</v>
      </c>
      <c r="K1300" t="s">
        <v>9</v>
      </c>
      <c r="L1300" t="s">
        <v>583</v>
      </c>
      <c r="M1300">
        <v>59.150266405795264</v>
      </c>
    </row>
    <row r="1301" spans="1:13" x14ac:dyDescent="0.25">
      <c r="A1301" t="s">
        <v>383</v>
      </c>
      <c r="B1301" t="s">
        <v>781</v>
      </c>
      <c r="C1301" t="s">
        <v>300</v>
      </c>
      <c r="D1301" t="s">
        <v>522</v>
      </c>
      <c r="E1301" t="str">
        <f t="shared" si="20"/>
        <v>How many courses did you enroll in for first term at this college?</v>
      </c>
      <c r="F1301" t="s">
        <v>372</v>
      </c>
      <c r="G1301">
        <v>3</v>
      </c>
      <c r="H1301" t="s">
        <v>600</v>
      </c>
      <c r="I1301" t="s">
        <v>242</v>
      </c>
      <c r="J1301" t="s">
        <v>382</v>
      </c>
      <c r="K1301" t="s">
        <v>9</v>
      </c>
      <c r="L1301" t="s">
        <v>583</v>
      </c>
      <c r="M1301">
        <v>172.51237737479346</v>
      </c>
    </row>
    <row r="1302" spans="1:13" x14ac:dyDescent="0.25">
      <c r="A1302" t="s">
        <v>383</v>
      </c>
      <c r="B1302" t="s">
        <v>781</v>
      </c>
      <c r="C1302" t="s">
        <v>300</v>
      </c>
      <c r="D1302" t="s">
        <v>522</v>
      </c>
      <c r="E1302" t="str">
        <f t="shared" si="20"/>
        <v>How many courses did you enroll in for first term at this college?</v>
      </c>
      <c r="F1302" t="s">
        <v>372</v>
      </c>
      <c r="G1302">
        <v>4</v>
      </c>
      <c r="H1302" t="s">
        <v>601</v>
      </c>
      <c r="I1302" t="s">
        <v>243</v>
      </c>
      <c r="J1302" t="s">
        <v>382</v>
      </c>
      <c r="K1302" t="s">
        <v>9</v>
      </c>
      <c r="L1302" t="s">
        <v>583</v>
      </c>
      <c r="M1302">
        <v>187.54636837321229</v>
      </c>
    </row>
    <row r="1303" spans="1:13" x14ac:dyDescent="0.25">
      <c r="A1303" t="s">
        <v>385</v>
      </c>
      <c r="B1303" t="s">
        <v>768</v>
      </c>
      <c r="C1303" t="s">
        <v>300</v>
      </c>
      <c r="D1303" t="s">
        <v>515</v>
      </c>
      <c r="E1303" t="str">
        <f t="shared" si="20"/>
        <v>In the current academic term, how many of each type of classes are you taking?Face-to-face?</v>
      </c>
      <c r="F1303" t="s">
        <v>386</v>
      </c>
      <c r="G1303">
        <v>0</v>
      </c>
      <c r="H1303" t="s">
        <v>602</v>
      </c>
      <c r="I1303" t="s">
        <v>187</v>
      </c>
      <c r="J1303" t="s">
        <v>384</v>
      </c>
      <c r="K1303" t="s">
        <v>244</v>
      </c>
      <c r="L1303" t="s">
        <v>583</v>
      </c>
      <c r="M1303">
        <v>0</v>
      </c>
    </row>
    <row r="1304" spans="1:13" x14ac:dyDescent="0.25">
      <c r="A1304" t="s">
        <v>385</v>
      </c>
      <c r="B1304" t="s">
        <v>768</v>
      </c>
      <c r="C1304" t="s">
        <v>300</v>
      </c>
      <c r="D1304" t="s">
        <v>515</v>
      </c>
      <c r="E1304" t="str">
        <f t="shared" si="20"/>
        <v>In the current academic term, how many of each type of classes are you taking?Face-to-face?</v>
      </c>
      <c r="F1304" t="s">
        <v>386</v>
      </c>
      <c r="G1304">
        <v>1</v>
      </c>
      <c r="H1304" t="s">
        <v>603</v>
      </c>
      <c r="I1304">
        <v>1</v>
      </c>
      <c r="J1304" t="s">
        <v>384</v>
      </c>
      <c r="K1304" t="s">
        <v>244</v>
      </c>
      <c r="L1304" t="s">
        <v>583</v>
      </c>
      <c r="M1304">
        <v>0</v>
      </c>
    </row>
    <row r="1305" spans="1:13" x14ac:dyDescent="0.25">
      <c r="A1305" t="s">
        <v>385</v>
      </c>
      <c r="B1305" t="s">
        <v>768</v>
      </c>
      <c r="C1305" t="s">
        <v>300</v>
      </c>
      <c r="D1305" t="s">
        <v>515</v>
      </c>
      <c r="E1305" t="str">
        <f t="shared" si="20"/>
        <v>In the current academic term, how many of each type of classes are you taking?Face-to-face?</v>
      </c>
      <c r="F1305" t="s">
        <v>386</v>
      </c>
      <c r="G1305">
        <v>2</v>
      </c>
      <c r="H1305" t="s">
        <v>604</v>
      </c>
      <c r="I1305">
        <v>2</v>
      </c>
      <c r="J1305" t="s">
        <v>384</v>
      </c>
      <c r="K1305" t="s">
        <v>244</v>
      </c>
      <c r="L1305" t="s">
        <v>583</v>
      </c>
      <c r="M1305">
        <v>0</v>
      </c>
    </row>
    <row r="1306" spans="1:13" x14ac:dyDescent="0.25">
      <c r="A1306" t="s">
        <v>385</v>
      </c>
      <c r="B1306" t="s">
        <v>768</v>
      </c>
      <c r="C1306" t="s">
        <v>300</v>
      </c>
      <c r="D1306" t="s">
        <v>515</v>
      </c>
      <c r="E1306" t="str">
        <f t="shared" si="20"/>
        <v>In the current academic term, how many of each type of classes are you taking?Face-to-face?</v>
      </c>
      <c r="F1306" t="s">
        <v>386</v>
      </c>
      <c r="G1306">
        <v>3</v>
      </c>
      <c r="H1306" t="s">
        <v>605</v>
      </c>
      <c r="I1306">
        <v>3</v>
      </c>
      <c r="J1306" t="s">
        <v>384</v>
      </c>
      <c r="K1306" t="s">
        <v>244</v>
      </c>
      <c r="L1306" t="s">
        <v>583</v>
      </c>
      <c r="M1306">
        <v>0</v>
      </c>
    </row>
    <row r="1307" spans="1:13" x14ac:dyDescent="0.25">
      <c r="A1307" t="s">
        <v>385</v>
      </c>
      <c r="B1307" t="s">
        <v>768</v>
      </c>
      <c r="C1307" t="s">
        <v>300</v>
      </c>
      <c r="D1307" t="s">
        <v>515</v>
      </c>
      <c r="E1307" t="str">
        <f t="shared" si="20"/>
        <v>In the current academic term, how many of each type of classes are you taking?Face-to-face?</v>
      </c>
      <c r="F1307" t="s">
        <v>386</v>
      </c>
      <c r="G1307">
        <v>4</v>
      </c>
      <c r="H1307" t="s">
        <v>606</v>
      </c>
      <c r="I1307">
        <v>4</v>
      </c>
      <c r="J1307" t="s">
        <v>384</v>
      </c>
      <c r="K1307" t="s">
        <v>244</v>
      </c>
      <c r="L1307" t="s">
        <v>583</v>
      </c>
      <c r="M1307">
        <v>0</v>
      </c>
    </row>
    <row r="1308" spans="1:13" x14ac:dyDescent="0.25">
      <c r="A1308" t="s">
        <v>385</v>
      </c>
      <c r="B1308" t="s">
        <v>768</v>
      </c>
      <c r="C1308" t="s">
        <v>300</v>
      </c>
      <c r="D1308" t="s">
        <v>515</v>
      </c>
      <c r="E1308" t="str">
        <f t="shared" si="20"/>
        <v>In the current academic term, how many of each type of classes are you taking?Face-to-face?</v>
      </c>
      <c r="F1308" t="s">
        <v>386</v>
      </c>
      <c r="G1308">
        <v>5</v>
      </c>
      <c r="H1308" t="s">
        <v>607</v>
      </c>
      <c r="I1308" t="s">
        <v>245</v>
      </c>
      <c r="J1308" t="s">
        <v>384</v>
      </c>
      <c r="K1308" t="s">
        <v>244</v>
      </c>
      <c r="L1308" t="s">
        <v>583</v>
      </c>
      <c r="M1308">
        <v>0</v>
      </c>
    </row>
    <row r="1309" spans="1:13" x14ac:dyDescent="0.25">
      <c r="A1309" t="s">
        <v>385</v>
      </c>
      <c r="B1309" t="s">
        <v>768</v>
      </c>
      <c r="C1309" t="s">
        <v>300</v>
      </c>
      <c r="D1309" t="s">
        <v>516</v>
      </c>
      <c r="E1309" t="str">
        <f t="shared" si="20"/>
        <v>In the current academic term, how many of each type of classes are you taking?Online?</v>
      </c>
      <c r="F1309" t="s">
        <v>386</v>
      </c>
      <c r="G1309">
        <v>0</v>
      </c>
      <c r="H1309" t="s">
        <v>602</v>
      </c>
      <c r="I1309" t="s">
        <v>187</v>
      </c>
      <c r="J1309" t="s">
        <v>384</v>
      </c>
      <c r="K1309" t="s">
        <v>246</v>
      </c>
      <c r="L1309" t="s">
        <v>583</v>
      </c>
      <c r="M1309">
        <v>0</v>
      </c>
    </row>
    <row r="1310" spans="1:13" x14ac:dyDescent="0.25">
      <c r="A1310" t="s">
        <v>385</v>
      </c>
      <c r="B1310" t="s">
        <v>768</v>
      </c>
      <c r="C1310" t="s">
        <v>300</v>
      </c>
      <c r="D1310" t="s">
        <v>516</v>
      </c>
      <c r="E1310" t="str">
        <f t="shared" si="20"/>
        <v>In the current academic term, how many of each type of classes are you taking?Online?</v>
      </c>
      <c r="F1310" t="s">
        <v>386</v>
      </c>
      <c r="G1310">
        <v>1</v>
      </c>
      <c r="H1310" t="s">
        <v>603</v>
      </c>
      <c r="I1310">
        <v>1</v>
      </c>
      <c r="J1310" t="s">
        <v>384</v>
      </c>
      <c r="K1310" t="s">
        <v>246</v>
      </c>
      <c r="L1310" t="s">
        <v>583</v>
      </c>
      <c r="M1310">
        <v>0</v>
      </c>
    </row>
    <row r="1311" spans="1:13" x14ac:dyDescent="0.25">
      <c r="A1311" t="s">
        <v>385</v>
      </c>
      <c r="B1311" t="s">
        <v>768</v>
      </c>
      <c r="C1311" t="s">
        <v>300</v>
      </c>
      <c r="D1311" t="s">
        <v>516</v>
      </c>
      <c r="E1311" t="str">
        <f t="shared" si="20"/>
        <v>In the current academic term, how many of each type of classes are you taking?Online?</v>
      </c>
      <c r="F1311" t="s">
        <v>386</v>
      </c>
      <c r="G1311">
        <v>2</v>
      </c>
      <c r="H1311" t="s">
        <v>604</v>
      </c>
      <c r="I1311">
        <v>2</v>
      </c>
      <c r="J1311" t="s">
        <v>384</v>
      </c>
      <c r="K1311" t="s">
        <v>246</v>
      </c>
      <c r="L1311" t="s">
        <v>583</v>
      </c>
      <c r="M1311">
        <v>0</v>
      </c>
    </row>
    <row r="1312" spans="1:13" x14ac:dyDescent="0.25">
      <c r="A1312" t="s">
        <v>385</v>
      </c>
      <c r="B1312" t="s">
        <v>768</v>
      </c>
      <c r="C1312" t="s">
        <v>300</v>
      </c>
      <c r="D1312" t="s">
        <v>516</v>
      </c>
      <c r="E1312" t="str">
        <f t="shared" si="20"/>
        <v>In the current academic term, how many of each type of classes are you taking?Online?</v>
      </c>
      <c r="F1312" t="s">
        <v>386</v>
      </c>
      <c r="G1312">
        <v>3</v>
      </c>
      <c r="H1312" t="s">
        <v>605</v>
      </c>
      <c r="I1312">
        <v>3</v>
      </c>
      <c r="J1312" t="s">
        <v>384</v>
      </c>
      <c r="K1312" t="s">
        <v>246</v>
      </c>
      <c r="L1312" t="s">
        <v>583</v>
      </c>
      <c r="M1312">
        <v>0</v>
      </c>
    </row>
    <row r="1313" spans="1:13" x14ac:dyDescent="0.25">
      <c r="A1313" t="s">
        <v>385</v>
      </c>
      <c r="B1313" t="s">
        <v>768</v>
      </c>
      <c r="C1313" t="s">
        <v>300</v>
      </c>
      <c r="D1313" t="s">
        <v>516</v>
      </c>
      <c r="E1313" t="str">
        <f t="shared" si="20"/>
        <v>In the current academic term, how many of each type of classes are you taking?Online?</v>
      </c>
      <c r="F1313" t="s">
        <v>386</v>
      </c>
      <c r="G1313">
        <v>4</v>
      </c>
      <c r="H1313" t="s">
        <v>606</v>
      </c>
      <c r="I1313">
        <v>4</v>
      </c>
      <c r="J1313" t="s">
        <v>384</v>
      </c>
      <c r="K1313" t="s">
        <v>246</v>
      </c>
      <c r="L1313" t="s">
        <v>583</v>
      </c>
      <c r="M1313">
        <v>0</v>
      </c>
    </row>
    <row r="1314" spans="1:13" x14ac:dyDescent="0.25">
      <c r="A1314" t="s">
        <v>385</v>
      </c>
      <c r="B1314" t="s">
        <v>768</v>
      </c>
      <c r="C1314" t="s">
        <v>300</v>
      </c>
      <c r="D1314" t="s">
        <v>516</v>
      </c>
      <c r="E1314" t="str">
        <f t="shared" si="20"/>
        <v>In the current academic term, how many of each type of classes are you taking?Online?</v>
      </c>
      <c r="F1314" t="s">
        <v>386</v>
      </c>
      <c r="G1314">
        <v>5</v>
      </c>
      <c r="H1314" t="s">
        <v>607</v>
      </c>
      <c r="I1314" t="s">
        <v>245</v>
      </c>
      <c r="J1314" t="s">
        <v>384</v>
      </c>
      <c r="K1314" t="s">
        <v>246</v>
      </c>
      <c r="L1314" t="s">
        <v>583</v>
      </c>
      <c r="M1314">
        <v>0</v>
      </c>
    </row>
    <row r="1315" spans="1:13" x14ac:dyDescent="0.25">
      <c r="A1315" t="s">
        <v>385</v>
      </c>
      <c r="B1315" t="s">
        <v>768</v>
      </c>
      <c r="C1315" t="s">
        <v>300</v>
      </c>
      <c r="D1315" t="s">
        <v>517</v>
      </c>
      <c r="E1315" t="str">
        <f t="shared" si="20"/>
        <v>In the current academic term, how many of each type of classes are you taking?Hybrid?</v>
      </c>
      <c r="F1315" t="s">
        <v>386</v>
      </c>
      <c r="G1315">
        <v>0</v>
      </c>
      <c r="H1315" t="s">
        <v>602</v>
      </c>
      <c r="I1315" t="s">
        <v>187</v>
      </c>
      <c r="J1315" t="s">
        <v>384</v>
      </c>
      <c r="K1315" t="s">
        <v>247</v>
      </c>
      <c r="L1315" t="s">
        <v>583</v>
      </c>
      <c r="M1315">
        <v>0</v>
      </c>
    </row>
    <row r="1316" spans="1:13" x14ac:dyDescent="0.25">
      <c r="A1316" t="s">
        <v>385</v>
      </c>
      <c r="B1316" t="s">
        <v>768</v>
      </c>
      <c r="C1316" t="s">
        <v>300</v>
      </c>
      <c r="D1316" t="s">
        <v>517</v>
      </c>
      <c r="E1316" t="str">
        <f t="shared" si="20"/>
        <v>In the current academic term, how many of each type of classes are you taking?Hybrid?</v>
      </c>
      <c r="F1316" t="s">
        <v>386</v>
      </c>
      <c r="G1316">
        <v>1</v>
      </c>
      <c r="H1316" t="s">
        <v>603</v>
      </c>
      <c r="I1316">
        <v>1</v>
      </c>
      <c r="J1316" t="s">
        <v>384</v>
      </c>
      <c r="K1316" t="s">
        <v>247</v>
      </c>
      <c r="L1316" t="s">
        <v>583</v>
      </c>
      <c r="M1316">
        <v>0</v>
      </c>
    </row>
    <row r="1317" spans="1:13" x14ac:dyDescent="0.25">
      <c r="A1317" t="s">
        <v>385</v>
      </c>
      <c r="B1317" t="s">
        <v>768</v>
      </c>
      <c r="C1317" t="s">
        <v>300</v>
      </c>
      <c r="D1317" t="s">
        <v>517</v>
      </c>
      <c r="E1317" t="str">
        <f t="shared" si="20"/>
        <v>In the current academic term, how many of each type of classes are you taking?Hybrid?</v>
      </c>
      <c r="F1317" t="s">
        <v>386</v>
      </c>
      <c r="G1317">
        <v>2</v>
      </c>
      <c r="H1317" t="s">
        <v>604</v>
      </c>
      <c r="I1317">
        <v>2</v>
      </c>
      <c r="J1317" t="s">
        <v>384</v>
      </c>
      <c r="K1317" t="s">
        <v>247</v>
      </c>
      <c r="L1317" t="s">
        <v>583</v>
      </c>
      <c r="M1317">
        <v>0</v>
      </c>
    </row>
    <row r="1318" spans="1:13" x14ac:dyDescent="0.25">
      <c r="A1318" t="s">
        <v>385</v>
      </c>
      <c r="B1318" t="s">
        <v>768</v>
      </c>
      <c r="C1318" t="s">
        <v>300</v>
      </c>
      <c r="D1318" t="s">
        <v>517</v>
      </c>
      <c r="E1318" t="str">
        <f t="shared" si="20"/>
        <v>In the current academic term, how many of each type of classes are you taking?Hybrid?</v>
      </c>
      <c r="F1318" t="s">
        <v>386</v>
      </c>
      <c r="G1318">
        <v>3</v>
      </c>
      <c r="H1318" t="s">
        <v>605</v>
      </c>
      <c r="I1318">
        <v>3</v>
      </c>
      <c r="J1318" t="s">
        <v>384</v>
      </c>
      <c r="K1318" t="s">
        <v>247</v>
      </c>
      <c r="L1318" t="s">
        <v>583</v>
      </c>
      <c r="M1318">
        <v>0</v>
      </c>
    </row>
    <row r="1319" spans="1:13" x14ac:dyDescent="0.25">
      <c r="A1319" t="s">
        <v>385</v>
      </c>
      <c r="B1319" t="s">
        <v>768</v>
      </c>
      <c r="C1319" t="s">
        <v>300</v>
      </c>
      <c r="D1319" t="s">
        <v>517</v>
      </c>
      <c r="E1319" t="str">
        <f t="shared" si="20"/>
        <v>In the current academic term, how many of each type of classes are you taking?Hybrid?</v>
      </c>
      <c r="F1319" t="s">
        <v>386</v>
      </c>
      <c r="G1319">
        <v>4</v>
      </c>
      <c r="H1319" t="s">
        <v>606</v>
      </c>
      <c r="I1319">
        <v>4</v>
      </c>
      <c r="J1319" t="s">
        <v>384</v>
      </c>
      <c r="K1319" t="s">
        <v>247</v>
      </c>
      <c r="L1319" t="s">
        <v>583</v>
      </c>
      <c r="M1319">
        <v>0</v>
      </c>
    </row>
    <row r="1320" spans="1:13" x14ac:dyDescent="0.25">
      <c r="A1320" t="s">
        <v>385</v>
      </c>
      <c r="B1320" t="s">
        <v>768</v>
      </c>
      <c r="C1320" t="s">
        <v>300</v>
      </c>
      <c r="D1320" t="s">
        <v>517</v>
      </c>
      <c r="E1320" t="str">
        <f t="shared" si="20"/>
        <v>In the current academic term, how many of each type of classes are you taking?Hybrid?</v>
      </c>
      <c r="F1320" t="s">
        <v>386</v>
      </c>
      <c r="G1320">
        <v>5</v>
      </c>
      <c r="H1320" t="s">
        <v>607</v>
      </c>
      <c r="I1320" t="s">
        <v>245</v>
      </c>
      <c r="J1320" t="s">
        <v>384</v>
      </c>
      <c r="K1320" t="s">
        <v>247</v>
      </c>
      <c r="L1320" t="s">
        <v>583</v>
      </c>
      <c r="M1320">
        <v>0</v>
      </c>
    </row>
    <row r="1321" spans="1:13" x14ac:dyDescent="0.25">
      <c r="A1321" t="s">
        <v>388</v>
      </c>
      <c r="B1321" t="s">
        <v>795</v>
      </c>
      <c r="C1321" t="s">
        <v>300</v>
      </c>
      <c r="D1321" t="s">
        <v>522</v>
      </c>
      <c r="E1321" t="str">
        <f t="shared" si="20"/>
        <v>Did you add or drop any classes within the first three weeks of first term at this college?</v>
      </c>
      <c r="F1321" t="s">
        <v>386</v>
      </c>
      <c r="G1321">
        <v>1</v>
      </c>
      <c r="H1321" t="s">
        <v>608</v>
      </c>
      <c r="I1321" t="s">
        <v>248</v>
      </c>
      <c r="J1321" t="s">
        <v>387</v>
      </c>
      <c r="K1321" t="s">
        <v>10</v>
      </c>
      <c r="L1321" t="s">
        <v>583</v>
      </c>
      <c r="M1321">
        <v>14.795338940748891</v>
      </c>
    </row>
    <row r="1322" spans="1:13" x14ac:dyDescent="0.25">
      <c r="A1322" t="s">
        <v>388</v>
      </c>
      <c r="B1322" t="s">
        <v>795</v>
      </c>
      <c r="C1322" t="s">
        <v>300</v>
      </c>
      <c r="D1322" t="s">
        <v>522</v>
      </c>
      <c r="E1322" t="str">
        <f t="shared" si="20"/>
        <v>Did you add or drop any classes within the first three weeks of first term at this college?</v>
      </c>
      <c r="F1322" t="s">
        <v>386</v>
      </c>
      <c r="G1322">
        <v>2</v>
      </c>
      <c r="H1322" t="s">
        <v>609</v>
      </c>
      <c r="I1322" t="s">
        <v>249</v>
      </c>
      <c r="J1322" t="s">
        <v>387</v>
      </c>
      <c r="K1322" t="s">
        <v>10</v>
      </c>
      <c r="L1322" t="s">
        <v>583</v>
      </c>
      <c r="M1322">
        <v>23.601970040521376</v>
      </c>
    </row>
    <row r="1323" spans="1:13" x14ac:dyDescent="0.25">
      <c r="A1323" t="s">
        <v>388</v>
      </c>
      <c r="B1323" t="s">
        <v>795</v>
      </c>
      <c r="C1323" t="s">
        <v>300</v>
      </c>
      <c r="D1323" t="s">
        <v>522</v>
      </c>
      <c r="E1323" t="str">
        <f t="shared" si="20"/>
        <v>Did you add or drop any classes within the first three weeks of first term at this college?</v>
      </c>
      <c r="F1323" t="s">
        <v>386</v>
      </c>
      <c r="G1323">
        <v>3</v>
      </c>
      <c r="H1323" t="s">
        <v>610</v>
      </c>
      <c r="I1323" t="s">
        <v>250</v>
      </c>
      <c r="J1323" t="s">
        <v>387</v>
      </c>
      <c r="K1323" t="s">
        <v>10</v>
      </c>
      <c r="L1323" t="s">
        <v>583</v>
      </c>
      <c r="M1323">
        <v>390.55933796029154</v>
      </c>
    </row>
    <row r="1324" spans="1:13" x14ac:dyDescent="0.25">
      <c r="A1324" t="s">
        <v>390</v>
      </c>
      <c r="B1324" t="s">
        <v>782</v>
      </c>
      <c r="C1324" t="s">
        <v>300</v>
      </c>
      <c r="D1324" t="s">
        <v>783</v>
      </c>
      <c r="E1324" t="str">
        <f t="shared" si="20"/>
        <v>Of the courses you enrolled in during first term at this college,how many did you drop after the first day of class?</v>
      </c>
      <c r="F1324" t="s">
        <v>386</v>
      </c>
      <c r="G1324">
        <v>1</v>
      </c>
      <c r="H1324" t="s">
        <v>611</v>
      </c>
      <c r="I1324" t="s">
        <v>187</v>
      </c>
      <c r="J1324" t="s">
        <v>389</v>
      </c>
      <c r="K1324" t="s">
        <v>11</v>
      </c>
      <c r="L1324" t="s">
        <v>583</v>
      </c>
      <c r="M1324">
        <v>16.240380781724575</v>
      </c>
    </row>
    <row r="1325" spans="1:13" x14ac:dyDescent="0.25">
      <c r="A1325" t="s">
        <v>390</v>
      </c>
      <c r="B1325" t="s">
        <v>782</v>
      </c>
      <c r="C1325" t="s">
        <v>300</v>
      </c>
      <c r="D1325" t="s">
        <v>783</v>
      </c>
      <c r="E1325" t="str">
        <f t="shared" si="20"/>
        <v>Of the courses you enrolled in during first term at this college,how many did you drop after the first day of class?</v>
      </c>
      <c r="F1325" t="s">
        <v>386</v>
      </c>
      <c r="G1325">
        <v>2</v>
      </c>
      <c r="H1325" t="s">
        <v>612</v>
      </c>
      <c r="I1325" t="s">
        <v>240</v>
      </c>
      <c r="J1325" t="s">
        <v>389</v>
      </c>
      <c r="K1325" t="s">
        <v>11</v>
      </c>
      <c r="L1325" t="s">
        <v>583</v>
      </c>
      <c r="M1325">
        <v>20.63683094201491</v>
      </c>
    </row>
    <row r="1326" spans="1:13" x14ac:dyDescent="0.25">
      <c r="A1326" t="s">
        <v>390</v>
      </c>
      <c r="B1326" t="s">
        <v>782</v>
      </c>
      <c r="C1326" t="s">
        <v>300</v>
      </c>
      <c r="D1326" t="s">
        <v>783</v>
      </c>
      <c r="E1326" t="str">
        <f t="shared" si="20"/>
        <v>Of the courses you enrolled in during first term at this college,how many did you drop after the first day of class?</v>
      </c>
      <c r="F1326" t="s">
        <v>386</v>
      </c>
      <c r="G1326">
        <v>3</v>
      </c>
      <c r="H1326" t="s">
        <v>613</v>
      </c>
      <c r="I1326" t="s">
        <v>241</v>
      </c>
      <c r="J1326" t="s">
        <v>389</v>
      </c>
      <c r="K1326" t="s">
        <v>11</v>
      </c>
      <c r="L1326" t="s">
        <v>583</v>
      </c>
      <c r="M1326">
        <v>0</v>
      </c>
    </row>
    <row r="1327" spans="1:13" x14ac:dyDescent="0.25">
      <c r="A1327" t="s">
        <v>390</v>
      </c>
      <c r="B1327" t="s">
        <v>782</v>
      </c>
      <c r="C1327" t="s">
        <v>300</v>
      </c>
      <c r="D1327" t="s">
        <v>783</v>
      </c>
      <c r="E1327" t="str">
        <f t="shared" si="20"/>
        <v>Of the courses you enrolled in during first term at this college,how many did you drop after the first day of class?</v>
      </c>
      <c r="F1327" t="s">
        <v>386</v>
      </c>
      <c r="G1327">
        <v>4</v>
      </c>
      <c r="H1327" t="s">
        <v>614</v>
      </c>
      <c r="I1327" t="s">
        <v>242</v>
      </c>
      <c r="J1327" t="s">
        <v>389</v>
      </c>
      <c r="K1327" t="s">
        <v>11</v>
      </c>
      <c r="L1327" t="s">
        <v>583</v>
      </c>
      <c r="M1327">
        <v>0</v>
      </c>
    </row>
    <row r="1328" spans="1:13" x14ac:dyDescent="0.25">
      <c r="A1328" t="s">
        <v>390</v>
      </c>
      <c r="B1328" t="s">
        <v>782</v>
      </c>
      <c r="C1328" t="s">
        <v>300</v>
      </c>
      <c r="D1328" t="s">
        <v>783</v>
      </c>
      <c r="E1328" t="str">
        <f t="shared" si="20"/>
        <v>Of the courses you enrolled in during first term at this college,how many did you drop after the first day of class?</v>
      </c>
      <c r="F1328" t="s">
        <v>386</v>
      </c>
      <c r="G1328">
        <v>5</v>
      </c>
      <c r="H1328" t="s">
        <v>615</v>
      </c>
      <c r="I1328" t="s">
        <v>243</v>
      </c>
      <c r="J1328" t="s">
        <v>389</v>
      </c>
      <c r="K1328" t="s">
        <v>11</v>
      </c>
      <c r="L1328" t="s">
        <v>583</v>
      </c>
      <c r="M1328">
        <v>0</v>
      </c>
    </row>
    <row r="1329" spans="1:13" x14ac:dyDescent="0.25">
      <c r="A1329" t="s">
        <v>362</v>
      </c>
      <c r="B1329" t="s">
        <v>784</v>
      </c>
      <c r="C1329" t="s">
        <v>300</v>
      </c>
      <c r="D1329" t="s">
        <v>522</v>
      </c>
      <c r="E1329" t="str">
        <f t="shared" si="20"/>
        <v>When did you register for your courses for first term at this college?</v>
      </c>
      <c r="F1329" t="s">
        <v>392</v>
      </c>
      <c r="G1329">
        <v>1</v>
      </c>
      <c r="H1329" t="s">
        <v>616</v>
      </c>
      <c r="I1329" t="s">
        <v>251</v>
      </c>
      <c r="J1329" t="s">
        <v>391</v>
      </c>
      <c r="K1329" t="s">
        <v>12</v>
      </c>
      <c r="L1329" t="s">
        <v>583</v>
      </c>
      <c r="M1329">
        <v>393.61326325454473</v>
      </c>
    </row>
    <row r="1330" spans="1:13" x14ac:dyDescent="0.25">
      <c r="A1330" t="s">
        <v>362</v>
      </c>
      <c r="B1330" t="s">
        <v>784</v>
      </c>
      <c r="C1330" t="s">
        <v>300</v>
      </c>
      <c r="D1330" t="s">
        <v>522</v>
      </c>
      <c r="E1330" t="str">
        <f t="shared" si="20"/>
        <v>When did you register for your courses for first term at this college?</v>
      </c>
      <c r="F1330" t="s">
        <v>392</v>
      </c>
      <c r="G1330">
        <v>2</v>
      </c>
      <c r="H1330" t="s">
        <v>617</v>
      </c>
      <c r="I1330" t="s">
        <v>252</v>
      </c>
      <c r="J1330" t="s">
        <v>391</v>
      </c>
      <c r="K1330" t="s">
        <v>12</v>
      </c>
      <c r="L1330" t="s">
        <v>583</v>
      </c>
      <c r="M1330">
        <v>33.748109741310557</v>
      </c>
    </row>
    <row r="1331" spans="1:13" x14ac:dyDescent="0.25">
      <c r="A1331" t="s">
        <v>362</v>
      </c>
      <c r="B1331" t="s">
        <v>784</v>
      </c>
      <c r="C1331" t="s">
        <v>300</v>
      </c>
      <c r="D1331" t="s">
        <v>522</v>
      </c>
      <c r="E1331" t="str">
        <f t="shared" si="20"/>
        <v>When did you register for your courses for first term at this college?</v>
      </c>
      <c r="F1331" t="s">
        <v>392</v>
      </c>
      <c r="G1331">
        <v>3</v>
      </c>
      <c r="H1331" t="s">
        <v>618</v>
      </c>
      <c r="I1331" t="s">
        <v>253</v>
      </c>
      <c r="J1331" t="s">
        <v>391</v>
      </c>
      <c r="K1331" t="s">
        <v>12</v>
      </c>
      <c r="L1331" t="s">
        <v>583</v>
      </c>
      <c r="M1331">
        <v>2.3485178206860575</v>
      </c>
    </row>
    <row r="1332" spans="1:13" x14ac:dyDescent="0.25">
      <c r="A1332" t="s">
        <v>362</v>
      </c>
      <c r="B1332" t="s">
        <v>784</v>
      </c>
      <c r="C1332" t="s">
        <v>300</v>
      </c>
      <c r="D1332" t="s">
        <v>522</v>
      </c>
      <c r="E1332" t="str">
        <f t="shared" si="20"/>
        <v>When did you register for your courses for first term at this college?</v>
      </c>
      <c r="F1332" t="s">
        <v>392</v>
      </c>
      <c r="G1332">
        <v>4</v>
      </c>
      <c r="H1332" t="s">
        <v>619</v>
      </c>
      <c r="I1332" t="s">
        <v>254</v>
      </c>
      <c r="J1332" t="s">
        <v>391</v>
      </c>
      <c r="K1332" t="s">
        <v>12</v>
      </c>
      <c r="L1332" t="s">
        <v>583</v>
      </c>
      <c r="M1332">
        <v>0</v>
      </c>
    </row>
    <row r="1333" spans="1:13" x14ac:dyDescent="0.25">
      <c r="A1333" t="s">
        <v>363</v>
      </c>
      <c r="B1333" t="s">
        <v>471</v>
      </c>
      <c r="C1333" t="s">
        <v>300</v>
      </c>
      <c r="D1333" t="s">
        <v>518</v>
      </c>
      <c r="E1333" t="str">
        <f t="shared" si="20"/>
        <v>The following statements are about this college's orientation for new students.I took part in an online orientation prior to the beginning of classes</v>
      </c>
      <c r="F1333" t="s">
        <v>392</v>
      </c>
      <c r="G1333">
        <v>0</v>
      </c>
      <c r="H1333" t="s">
        <v>655</v>
      </c>
      <c r="I1333" t="s">
        <v>228</v>
      </c>
      <c r="J1333" t="s">
        <v>393</v>
      </c>
      <c r="K1333" t="s">
        <v>13</v>
      </c>
      <c r="L1333" t="s">
        <v>583</v>
      </c>
      <c r="M1333">
        <v>388.98915767222621</v>
      </c>
    </row>
    <row r="1334" spans="1:13" x14ac:dyDescent="0.25">
      <c r="A1334" t="s">
        <v>363</v>
      </c>
      <c r="B1334" t="s">
        <v>471</v>
      </c>
      <c r="C1334" t="s">
        <v>300</v>
      </c>
      <c r="D1334" t="s">
        <v>518</v>
      </c>
      <c r="E1334" t="str">
        <f t="shared" si="20"/>
        <v>The following statements are about this college's orientation for new students.I took part in an online orientation prior to the beginning of classes</v>
      </c>
      <c r="F1334" t="s">
        <v>392</v>
      </c>
      <c r="G1334">
        <v>1</v>
      </c>
      <c r="H1334" t="s">
        <v>588</v>
      </c>
      <c r="I1334" t="s">
        <v>229</v>
      </c>
      <c r="J1334" t="s">
        <v>393</v>
      </c>
      <c r="K1334" t="s">
        <v>13</v>
      </c>
      <c r="L1334" t="s">
        <v>583</v>
      </c>
      <c r="M1334">
        <v>40.720733144315368</v>
      </c>
    </row>
    <row r="1335" spans="1:13" x14ac:dyDescent="0.25">
      <c r="A1335" t="s">
        <v>363</v>
      </c>
      <c r="B1335" t="s">
        <v>471</v>
      </c>
      <c r="C1335" t="s">
        <v>300</v>
      </c>
      <c r="D1335" t="s">
        <v>519</v>
      </c>
      <c r="E1335" t="str">
        <f t="shared" si="20"/>
        <v>The following statements are about this college's orientation for new students.I attended an on-campus orientation prior to the beginning of classes</v>
      </c>
      <c r="F1335" t="s">
        <v>392</v>
      </c>
      <c r="G1335">
        <v>0</v>
      </c>
      <c r="H1335" t="s">
        <v>655</v>
      </c>
      <c r="I1335" t="s">
        <v>228</v>
      </c>
      <c r="J1335" t="s">
        <v>393</v>
      </c>
      <c r="K1335" t="s">
        <v>14</v>
      </c>
      <c r="L1335" t="s">
        <v>583</v>
      </c>
      <c r="M1335">
        <v>129.28369921907779</v>
      </c>
    </row>
    <row r="1336" spans="1:13" x14ac:dyDescent="0.25">
      <c r="A1336" t="s">
        <v>363</v>
      </c>
      <c r="B1336" t="s">
        <v>471</v>
      </c>
      <c r="C1336" t="s">
        <v>300</v>
      </c>
      <c r="D1336" t="s">
        <v>519</v>
      </c>
      <c r="E1336" t="str">
        <f t="shared" si="20"/>
        <v>The following statements are about this college's orientation for new students.I attended an on-campus orientation prior to the beginning of classes</v>
      </c>
      <c r="F1336" t="s">
        <v>392</v>
      </c>
      <c r="G1336">
        <v>1</v>
      </c>
      <c r="H1336" t="s">
        <v>588</v>
      </c>
      <c r="I1336" t="s">
        <v>229</v>
      </c>
      <c r="J1336" t="s">
        <v>393</v>
      </c>
      <c r="K1336" t="s">
        <v>14</v>
      </c>
      <c r="L1336" t="s">
        <v>583</v>
      </c>
      <c r="M1336">
        <v>300.42619159746329</v>
      </c>
    </row>
    <row r="1337" spans="1:13" x14ac:dyDescent="0.25">
      <c r="A1337" t="s">
        <v>363</v>
      </c>
      <c r="B1337" t="s">
        <v>471</v>
      </c>
      <c r="C1337" t="s">
        <v>300</v>
      </c>
      <c r="D1337" t="s">
        <v>785</v>
      </c>
      <c r="E1337" t="str">
        <f t="shared" si="20"/>
        <v>The following statements are about this college's orientation for new students.I enrolled in an orientation course during my first term at this college</v>
      </c>
      <c r="F1337" t="s">
        <v>392</v>
      </c>
      <c r="G1337">
        <v>0</v>
      </c>
      <c r="H1337" t="s">
        <v>655</v>
      </c>
      <c r="I1337" t="s">
        <v>228</v>
      </c>
      <c r="J1337" t="s">
        <v>393</v>
      </c>
      <c r="K1337" t="s">
        <v>15</v>
      </c>
      <c r="L1337" t="s">
        <v>583</v>
      </c>
      <c r="M1337">
        <v>323.63707042469088</v>
      </c>
    </row>
    <row r="1338" spans="1:13" x14ac:dyDescent="0.25">
      <c r="A1338" t="s">
        <v>363</v>
      </c>
      <c r="B1338" t="s">
        <v>471</v>
      </c>
      <c r="C1338" t="s">
        <v>300</v>
      </c>
      <c r="D1338" t="s">
        <v>785</v>
      </c>
      <c r="E1338" t="str">
        <f t="shared" si="20"/>
        <v>The following statements are about this college's orientation for new students.I enrolled in an orientation course during my first term at this college</v>
      </c>
      <c r="F1338" t="s">
        <v>392</v>
      </c>
      <c r="G1338">
        <v>1</v>
      </c>
      <c r="H1338" t="s">
        <v>588</v>
      </c>
      <c r="I1338" t="s">
        <v>229</v>
      </c>
      <c r="J1338" t="s">
        <v>393</v>
      </c>
      <c r="K1338" t="s">
        <v>15</v>
      </c>
      <c r="L1338" t="s">
        <v>583</v>
      </c>
      <c r="M1338">
        <v>106.07282039185021</v>
      </c>
    </row>
    <row r="1339" spans="1:13" x14ac:dyDescent="0.25">
      <c r="A1339" t="s">
        <v>363</v>
      </c>
      <c r="B1339" t="s">
        <v>471</v>
      </c>
      <c r="C1339" t="s">
        <v>300</v>
      </c>
      <c r="D1339" t="s">
        <v>520</v>
      </c>
      <c r="E1339" t="str">
        <f t="shared" si="20"/>
        <v>The following statements are about this college's orientation for new students.I was not aware of a college orientation</v>
      </c>
      <c r="F1339" t="s">
        <v>392</v>
      </c>
      <c r="G1339">
        <v>0</v>
      </c>
      <c r="H1339" t="s">
        <v>655</v>
      </c>
      <c r="I1339" t="s">
        <v>228</v>
      </c>
      <c r="J1339" t="s">
        <v>393</v>
      </c>
      <c r="K1339" t="s">
        <v>16</v>
      </c>
      <c r="L1339" t="s">
        <v>583</v>
      </c>
      <c r="M1339">
        <v>410.81856592496354</v>
      </c>
    </row>
    <row r="1340" spans="1:13" x14ac:dyDescent="0.25">
      <c r="A1340" t="s">
        <v>363</v>
      </c>
      <c r="B1340" t="s">
        <v>471</v>
      </c>
      <c r="C1340" t="s">
        <v>300</v>
      </c>
      <c r="D1340" t="s">
        <v>520</v>
      </c>
      <c r="E1340" t="str">
        <f t="shared" si="20"/>
        <v>The following statements are about this college's orientation for new students.I was not aware of a college orientation</v>
      </c>
      <c r="F1340" t="s">
        <v>392</v>
      </c>
      <c r="G1340">
        <v>1</v>
      </c>
      <c r="H1340" t="s">
        <v>588</v>
      </c>
      <c r="I1340" t="s">
        <v>229</v>
      </c>
      <c r="J1340" t="s">
        <v>393</v>
      </c>
      <c r="K1340" t="s">
        <v>16</v>
      </c>
      <c r="L1340" t="s">
        <v>583</v>
      </c>
      <c r="M1340">
        <v>18.891324891577913</v>
      </c>
    </row>
    <row r="1341" spans="1:13" x14ac:dyDescent="0.25">
      <c r="A1341" t="s">
        <v>363</v>
      </c>
      <c r="B1341" t="s">
        <v>471</v>
      </c>
      <c r="C1341" t="s">
        <v>300</v>
      </c>
      <c r="D1341" t="s">
        <v>521</v>
      </c>
      <c r="E1341" t="str">
        <f t="shared" si="20"/>
        <v>The following statements are about this college's orientation for new students.I was unable to participate in orientation due to scheduling or other issues</v>
      </c>
      <c r="F1341" t="s">
        <v>392</v>
      </c>
      <c r="G1341">
        <v>0</v>
      </c>
      <c r="H1341" t="s">
        <v>655</v>
      </c>
      <c r="I1341" t="s">
        <v>228</v>
      </c>
      <c r="J1341" t="s">
        <v>393</v>
      </c>
      <c r="K1341" t="s">
        <v>17</v>
      </c>
      <c r="L1341" t="s">
        <v>583</v>
      </c>
      <c r="M1341">
        <v>402.62879864625251</v>
      </c>
    </row>
    <row r="1342" spans="1:13" x14ac:dyDescent="0.25">
      <c r="A1342" t="s">
        <v>363</v>
      </c>
      <c r="B1342" t="s">
        <v>471</v>
      </c>
      <c r="C1342" t="s">
        <v>300</v>
      </c>
      <c r="D1342" t="s">
        <v>521</v>
      </c>
      <c r="E1342" t="str">
        <f t="shared" si="20"/>
        <v>The following statements are about this college's orientation for new students.I was unable to participate in orientation due to scheduling or other issues</v>
      </c>
      <c r="F1342" t="s">
        <v>392</v>
      </c>
      <c r="G1342">
        <v>1</v>
      </c>
      <c r="H1342" t="s">
        <v>588</v>
      </c>
      <c r="I1342" t="s">
        <v>229</v>
      </c>
      <c r="J1342" t="s">
        <v>393</v>
      </c>
      <c r="K1342" t="s">
        <v>17</v>
      </c>
      <c r="L1342" t="s">
        <v>583</v>
      </c>
      <c r="M1342">
        <v>27.081092170289065</v>
      </c>
    </row>
    <row r="1343" spans="1:13" x14ac:dyDescent="0.25">
      <c r="A1343" t="s">
        <v>364</v>
      </c>
      <c r="B1343" t="s">
        <v>797</v>
      </c>
      <c r="C1343" t="s">
        <v>300</v>
      </c>
      <c r="D1343" t="s">
        <v>759</v>
      </c>
      <c r="E1343" t="str">
        <f t="shared" si="20"/>
        <v>Consider your experiences with the first three weeks of your first term:Before registering for classes, I was required to take a placement test</v>
      </c>
      <c r="F1343" t="s">
        <v>392</v>
      </c>
      <c r="G1343">
        <v>1</v>
      </c>
      <c r="H1343" t="s">
        <v>588</v>
      </c>
      <c r="I1343" t="s">
        <v>185</v>
      </c>
      <c r="J1343" t="s">
        <v>394</v>
      </c>
      <c r="K1343" t="s">
        <v>18</v>
      </c>
      <c r="L1343" t="s">
        <v>583</v>
      </c>
      <c r="M1343">
        <v>345.25781692873454</v>
      </c>
    </row>
    <row r="1344" spans="1:13" x14ac:dyDescent="0.25">
      <c r="A1344" t="s">
        <v>364</v>
      </c>
      <c r="B1344" t="s">
        <v>797</v>
      </c>
      <c r="C1344" t="s">
        <v>300</v>
      </c>
      <c r="D1344" t="s">
        <v>759</v>
      </c>
      <c r="E1344" t="str">
        <f t="shared" si="20"/>
        <v>Consider your experiences with the first three weeks of your first term:Before registering for classes, I was required to take a placement test</v>
      </c>
      <c r="F1344" t="s">
        <v>392</v>
      </c>
      <c r="G1344">
        <v>2</v>
      </c>
      <c r="H1344" t="s">
        <v>589</v>
      </c>
      <c r="I1344" t="s">
        <v>186</v>
      </c>
      <c r="J1344" t="s">
        <v>394</v>
      </c>
      <c r="K1344" t="s">
        <v>18</v>
      </c>
      <c r="L1344" t="s">
        <v>583</v>
      </c>
      <c r="M1344">
        <v>65.58703509767787</v>
      </c>
    </row>
    <row r="1345" spans="1:13" x14ac:dyDescent="0.25">
      <c r="A1345" t="s">
        <v>364</v>
      </c>
      <c r="B1345" t="s">
        <v>797</v>
      </c>
      <c r="C1345" t="s">
        <v>300</v>
      </c>
      <c r="D1345" t="s">
        <v>566</v>
      </c>
      <c r="E1345" t="str">
        <f t="shared" si="20"/>
        <v xml:space="preserve">Consider your experiences with the first three weeks of your first term:I took a placement test  </v>
      </c>
      <c r="F1345" t="s">
        <v>392</v>
      </c>
      <c r="G1345">
        <v>1</v>
      </c>
      <c r="H1345" t="s">
        <v>588</v>
      </c>
      <c r="I1345" t="s">
        <v>185</v>
      </c>
      <c r="J1345" t="s">
        <v>394</v>
      </c>
      <c r="K1345" t="s">
        <v>19</v>
      </c>
      <c r="L1345" t="s">
        <v>583</v>
      </c>
      <c r="M1345">
        <v>342.21750114205241</v>
      </c>
    </row>
    <row r="1346" spans="1:13" x14ac:dyDescent="0.25">
      <c r="A1346" t="s">
        <v>364</v>
      </c>
      <c r="B1346" t="s">
        <v>797</v>
      </c>
      <c r="C1346" t="s">
        <v>300</v>
      </c>
      <c r="D1346" t="s">
        <v>566</v>
      </c>
      <c r="E1346" t="str">
        <f t="shared" si="20"/>
        <v xml:space="preserve">Consider your experiences with the first three weeks of your first term:I took a placement test  </v>
      </c>
      <c r="F1346" t="s">
        <v>392</v>
      </c>
      <c r="G1346">
        <v>2</v>
      </c>
      <c r="H1346" t="s">
        <v>589</v>
      </c>
      <c r="I1346" t="s">
        <v>186</v>
      </c>
      <c r="J1346" t="s">
        <v>394</v>
      </c>
      <c r="K1346" t="s">
        <v>19</v>
      </c>
      <c r="L1346" t="s">
        <v>583</v>
      </c>
      <c r="M1346">
        <v>54.094421352137616</v>
      </c>
    </row>
    <row r="1347" spans="1:13" x14ac:dyDescent="0.25">
      <c r="A1347" t="s">
        <v>364</v>
      </c>
      <c r="B1347" t="s">
        <v>797</v>
      </c>
      <c r="C1347" t="s">
        <v>300</v>
      </c>
      <c r="D1347" t="s">
        <v>523</v>
      </c>
      <c r="E1347" t="str">
        <f t="shared" ref="E1347:E1410" si="21">_xlfn.CONCAT(B1347,D1347)</f>
        <v>Consider your experiences with the first three weeks of your first term:I was exempt from taking a placement test at this college</v>
      </c>
      <c r="F1347" t="s">
        <v>392</v>
      </c>
      <c r="G1347">
        <v>1</v>
      </c>
      <c r="H1347" t="s">
        <v>588</v>
      </c>
      <c r="I1347" t="s">
        <v>185</v>
      </c>
      <c r="J1347" t="s">
        <v>394</v>
      </c>
      <c r="K1347" t="s">
        <v>20</v>
      </c>
      <c r="L1347" t="s">
        <v>583</v>
      </c>
      <c r="M1347">
        <v>84.575856613292956</v>
      </c>
    </row>
    <row r="1348" spans="1:13" x14ac:dyDescent="0.25">
      <c r="A1348" t="s">
        <v>364</v>
      </c>
      <c r="B1348" t="s">
        <v>797</v>
      </c>
      <c r="C1348" t="s">
        <v>300</v>
      </c>
      <c r="D1348" t="s">
        <v>523</v>
      </c>
      <c r="E1348" t="str">
        <f t="shared" si="21"/>
        <v>Consider your experiences with the first three weeks of your first term:I was exempt from taking a placement test at this college</v>
      </c>
      <c r="F1348" t="s">
        <v>392</v>
      </c>
      <c r="G1348">
        <v>2</v>
      </c>
      <c r="H1348" t="s">
        <v>589</v>
      </c>
      <c r="I1348" t="s">
        <v>186</v>
      </c>
      <c r="J1348" t="s">
        <v>394</v>
      </c>
      <c r="K1348" t="s">
        <v>20</v>
      </c>
      <c r="L1348" t="s">
        <v>583</v>
      </c>
      <c r="M1348">
        <v>297.14169043969088</v>
      </c>
    </row>
    <row r="1349" spans="1:13" x14ac:dyDescent="0.25">
      <c r="A1349" t="s">
        <v>365</v>
      </c>
      <c r="B1349" t="s">
        <v>509</v>
      </c>
      <c r="C1349" t="s">
        <v>300</v>
      </c>
      <c r="D1349" t="s">
        <v>524</v>
      </c>
      <c r="E1349" t="str">
        <f t="shared" si="21"/>
        <v>My placement test scores indicated that I needed to take a Developmental course in the following areas.Didn't take a placement test</v>
      </c>
      <c r="F1349" t="s">
        <v>392</v>
      </c>
      <c r="G1349">
        <v>0</v>
      </c>
      <c r="H1349" t="s">
        <v>655</v>
      </c>
      <c r="I1349" t="s">
        <v>228</v>
      </c>
      <c r="J1349" t="s">
        <v>395</v>
      </c>
      <c r="K1349" t="s">
        <v>21</v>
      </c>
      <c r="L1349" t="s">
        <v>583</v>
      </c>
      <c r="M1349">
        <v>348.00838302012659</v>
      </c>
    </row>
    <row r="1350" spans="1:13" x14ac:dyDescent="0.25">
      <c r="A1350" t="s">
        <v>365</v>
      </c>
      <c r="B1350" t="s">
        <v>509</v>
      </c>
      <c r="C1350" t="s">
        <v>300</v>
      </c>
      <c r="D1350" t="s">
        <v>524</v>
      </c>
      <c r="E1350" t="str">
        <f t="shared" si="21"/>
        <v>My placement test scores indicated that I needed to take a Developmental course in the following areas.Didn't take a placement test</v>
      </c>
      <c r="F1350" t="s">
        <v>392</v>
      </c>
      <c r="G1350">
        <v>1</v>
      </c>
      <c r="H1350" t="s">
        <v>588</v>
      </c>
      <c r="I1350" t="s">
        <v>229</v>
      </c>
      <c r="J1350" t="s">
        <v>395</v>
      </c>
      <c r="K1350" t="s">
        <v>21</v>
      </c>
      <c r="L1350" t="s">
        <v>583</v>
      </c>
      <c r="M1350">
        <v>27.607086444277069</v>
      </c>
    </row>
    <row r="1351" spans="1:13" x14ac:dyDescent="0.25">
      <c r="A1351" t="s">
        <v>365</v>
      </c>
      <c r="B1351" t="s">
        <v>509</v>
      </c>
      <c r="C1351" t="s">
        <v>300</v>
      </c>
      <c r="D1351" t="s">
        <v>525</v>
      </c>
      <c r="E1351" t="str">
        <f t="shared" si="21"/>
        <v>My placement test scores indicated that I needed to take a Developmental course in the following areas.Developmental Reading</v>
      </c>
      <c r="F1351" t="s">
        <v>392</v>
      </c>
      <c r="G1351">
        <v>0</v>
      </c>
      <c r="H1351" t="s">
        <v>655</v>
      </c>
      <c r="I1351" t="s">
        <v>228</v>
      </c>
      <c r="J1351" t="s">
        <v>395</v>
      </c>
      <c r="K1351" t="s">
        <v>22</v>
      </c>
      <c r="L1351" t="s">
        <v>583</v>
      </c>
      <c r="M1351">
        <v>293.01765684477266</v>
      </c>
    </row>
    <row r="1352" spans="1:13" x14ac:dyDescent="0.25">
      <c r="A1352" t="s">
        <v>365</v>
      </c>
      <c r="B1352" t="s">
        <v>509</v>
      </c>
      <c r="C1352" t="s">
        <v>300</v>
      </c>
      <c r="D1352" t="s">
        <v>525</v>
      </c>
      <c r="E1352" t="str">
        <f t="shared" si="21"/>
        <v>My placement test scores indicated that I needed to take a Developmental course in the following areas.Developmental Reading</v>
      </c>
      <c r="F1352" t="s">
        <v>392</v>
      </c>
      <c r="G1352">
        <v>1</v>
      </c>
      <c r="H1352" t="s">
        <v>588</v>
      </c>
      <c r="I1352" t="s">
        <v>229</v>
      </c>
      <c r="J1352" t="s">
        <v>395</v>
      </c>
      <c r="K1352" t="s">
        <v>22</v>
      </c>
      <c r="L1352" t="s">
        <v>583</v>
      </c>
      <c r="M1352">
        <v>82.597812619630943</v>
      </c>
    </row>
    <row r="1353" spans="1:13" x14ac:dyDescent="0.25">
      <c r="A1353" t="s">
        <v>365</v>
      </c>
      <c r="B1353" t="s">
        <v>509</v>
      </c>
      <c r="C1353" t="s">
        <v>300</v>
      </c>
      <c r="D1353" t="s">
        <v>526</v>
      </c>
      <c r="E1353" t="str">
        <f t="shared" si="21"/>
        <v>My placement test scores indicated that I needed to take a Developmental course in the following areas.Developmental Writing</v>
      </c>
      <c r="F1353" t="s">
        <v>392</v>
      </c>
      <c r="G1353">
        <v>0</v>
      </c>
      <c r="H1353" t="s">
        <v>655</v>
      </c>
      <c r="I1353" t="s">
        <v>228</v>
      </c>
      <c r="J1353" t="s">
        <v>395</v>
      </c>
      <c r="K1353" t="s">
        <v>23</v>
      </c>
      <c r="L1353" t="s">
        <v>583</v>
      </c>
      <c r="M1353">
        <v>266.21507276294466</v>
      </c>
    </row>
    <row r="1354" spans="1:13" x14ac:dyDescent="0.25">
      <c r="A1354" t="s">
        <v>365</v>
      </c>
      <c r="B1354" t="s">
        <v>509</v>
      </c>
      <c r="C1354" t="s">
        <v>300</v>
      </c>
      <c r="D1354" t="s">
        <v>526</v>
      </c>
      <c r="E1354" t="str">
        <f t="shared" si="21"/>
        <v>My placement test scores indicated that I needed to take a Developmental course in the following areas.Developmental Writing</v>
      </c>
      <c r="F1354" t="s">
        <v>392</v>
      </c>
      <c r="G1354">
        <v>1</v>
      </c>
      <c r="H1354" t="s">
        <v>588</v>
      </c>
      <c r="I1354" t="s">
        <v>229</v>
      </c>
      <c r="J1354" t="s">
        <v>395</v>
      </c>
      <c r="K1354" t="s">
        <v>23</v>
      </c>
      <c r="L1354" t="s">
        <v>583</v>
      </c>
      <c r="M1354">
        <v>109.40039670145887</v>
      </c>
    </row>
    <row r="1355" spans="1:13" x14ac:dyDescent="0.25">
      <c r="A1355" t="s">
        <v>365</v>
      </c>
      <c r="B1355" t="s">
        <v>509</v>
      </c>
      <c r="C1355" t="s">
        <v>300</v>
      </c>
      <c r="D1355" t="s">
        <v>527</v>
      </c>
      <c r="E1355" t="str">
        <f t="shared" si="21"/>
        <v>My placement test scores indicated that I needed to take a Developmental course in the following areas.Developmental Math</v>
      </c>
      <c r="F1355" t="s">
        <v>392</v>
      </c>
      <c r="G1355">
        <v>0</v>
      </c>
      <c r="H1355" t="s">
        <v>655</v>
      </c>
      <c r="I1355" t="s">
        <v>228</v>
      </c>
      <c r="J1355" t="s">
        <v>395</v>
      </c>
      <c r="K1355" t="s">
        <v>24</v>
      </c>
      <c r="L1355" t="s">
        <v>583</v>
      </c>
      <c r="M1355">
        <v>245.03548351585653</v>
      </c>
    </row>
    <row r="1356" spans="1:13" x14ac:dyDescent="0.25">
      <c r="A1356" t="s">
        <v>365</v>
      </c>
      <c r="B1356" t="s">
        <v>509</v>
      </c>
      <c r="C1356" t="s">
        <v>300</v>
      </c>
      <c r="D1356" t="s">
        <v>527</v>
      </c>
      <c r="E1356" t="str">
        <f t="shared" si="21"/>
        <v>My placement test scores indicated that I needed to take a Developmental course in the following areas.Developmental Math</v>
      </c>
      <c r="F1356" t="s">
        <v>392</v>
      </c>
      <c r="G1356">
        <v>1</v>
      </c>
      <c r="H1356" t="s">
        <v>588</v>
      </c>
      <c r="I1356" t="s">
        <v>229</v>
      </c>
      <c r="J1356" t="s">
        <v>395</v>
      </c>
      <c r="K1356" t="s">
        <v>24</v>
      </c>
      <c r="L1356" t="s">
        <v>583</v>
      </c>
      <c r="M1356">
        <v>130.57998594854698</v>
      </c>
    </row>
    <row r="1357" spans="1:13" x14ac:dyDescent="0.25">
      <c r="A1357" t="s">
        <v>365</v>
      </c>
      <c r="B1357" t="s">
        <v>509</v>
      </c>
      <c r="C1357" t="s">
        <v>300</v>
      </c>
      <c r="D1357" t="s">
        <v>528</v>
      </c>
      <c r="E1357" t="str">
        <f t="shared" si="21"/>
        <v>My placement test scores indicated that I needed to take a Developmental course in the following areas.Didn't place into any Developmental courses</v>
      </c>
      <c r="F1357" t="s">
        <v>392</v>
      </c>
      <c r="G1357">
        <v>0</v>
      </c>
      <c r="H1357" t="s">
        <v>655</v>
      </c>
      <c r="I1357" t="s">
        <v>228</v>
      </c>
      <c r="J1357" t="s">
        <v>395</v>
      </c>
      <c r="K1357" t="s">
        <v>25</v>
      </c>
      <c r="L1357" t="s">
        <v>583</v>
      </c>
      <c r="M1357">
        <v>234.27680997445466</v>
      </c>
    </row>
    <row r="1358" spans="1:13" x14ac:dyDescent="0.25">
      <c r="A1358" t="s">
        <v>365</v>
      </c>
      <c r="B1358" t="s">
        <v>509</v>
      </c>
      <c r="C1358" t="s">
        <v>300</v>
      </c>
      <c r="D1358" t="s">
        <v>528</v>
      </c>
      <c r="E1358" t="str">
        <f t="shared" si="21"/>
        <v>My placement test scores indicated that I needed to take a Developmental course in the following areas.Didn't place into any Developmental courses</v>
      </c>
      <c r="F1358" t="s">
        <v>392</v>
      </c>
      <c r="G1358">
        <v>1</v>
      </c>
      <c r="H1358" t="s">
        <v>588</v>
      </c>
      <c r="I1358" t="s">
        <v>229</v>
      </c>
      <c r="J1358" t="s">
        <v>395</v>
      </c>
      <c r="K1358" t="s">
        <v>25</v>
      </c>
      <c r="L1358" t="s">
        <v>583</v>
      </c>
      <c r="M1358">
        <v>141.33865948994887</v>
      </c>
    </row>
    <row r="1359" spans="1:13" x14ac:dyDescent="0.25">
      <c r="A1359" t="s">
        <v>366</v>
      </c>
      <c r="B1359" t="s">
        <v>751</v>
      </c>
      <c r="C1359" t="s">
        <v>300</v>
      </c>
      <c r="D1359" t="s">
        <v>522</v>
      </c>
      <c r="E1359" t="str">
        <f t="shared" si="21"/>
        <v>This college required me to enroll in classes indicated by my placement test scores during my first term</v>
      </c>
      <c r="F1359" t="s">
        <v>392</v>
      </c>
      <c r="G1359">
        <v>1</v>
      </c>
      <c r="H1359" t="s">
        <v>588</v>
      </c>
      <c r="I1359" t="s">
        <v>185</v>
      </c>
      <c r="J1359" t="s">
        <v>396</v>
      </c>
      <c r="K1359" t="s">
        <v>26</v>
      </c>
      <c r="L1359" t="s">
        <v>583</v>
      </c>
      <c r="M1359">
        <v>238.14886412560159</v>
      </c>
    </row>
    <row r="1360" spans="1:13" x14ac:dyDescent="0.25">
      <c r="A1360" t="s">
        <v>366</v>
      </c>
      <c r="B1360" t="s">
        <v>751</v>
      </c>
      <c r="C1360" t="s">
        <v>300</v>
      </c>
      <c r="D1360" t="s">
        <v>522</v>
      </c>
      <c r="E1360" t="str">
        <f t="shared" si="21"/>
        <v>This college required me to enroll in classes indicated by my placement test scores during my first term</v>
      </c>
      <c r="F1360" t="s">
        <v>392</v>
      </c>
      <c r="G1360">
        <v>2</v>
      </c>
      <c r="H1360" t="s">
        <v>589</v>
      </c>
      <c r="I1360" t="s">
        <v>186</v>
      </c>
      <c r="J1360" t="s">
        <v>396</v>
      </c>
      <c r="K1360" t="s">
        <v>26</v>
      </c>
      <c r="L1360" t="s">
        <v>583</v>
      </c>
      <c r="M1360">
        <v>167.67220194852828</v>
      </c>
    </row>
    <row r="1361" spans="1:13" x14ac:dyDescent="0.25">
      <c r="A1361" t="s">
        <v>367</v>
      </c>
      <c r="B1361" t="s">
        <v>472</v>
      </c>
      <c r="C1361" t="s">
        <v>300</v>
      </c>
      <c r="D1361" t="s">
        <v>529</v>
      </c>
      <c r="E1361" t="str">
        <f t="shared" si="21"/>
        <v>With regard to financial assistance  to help with your college costs:I applied for financial assistance</v>
      </c>
      <c r="F1361" t="s">
        <v>392</v>
      </c>
      <c r="G1361">
        <v>1</v>
      </c>
      <c r="H1361" t="s">
        <v>588</v>
      </c>
      <c r="I1361" t="s">
        <v>185</v>
      </c>
      <c r="J1361" t="s">
        <v>397</v>
      </c>
      <c r="K1361" t="s">
        <v>27</v>
      </c>
      <c r="L1361" t="s">
        <v>583</v>
      </c>
      <c r="M1361">
        <v>261.6680436699354</v>
      </c>
    </row>
    <row r="1362" spans="1:13" x14ac:dyDescent="0.25">
      <c r="A1362" t="s">
        <v>367</v>
      </c>
      <c r="B1362" t="s">
        <v>472</v>
      </c>
      <c r="C1362" t="s">
        <v>300</v>
      </c>
      <c r="D1362" t="s">
        <v>529</v>
      </c>
      <c r="E1362" t="str">
        <f t="shared" si="21"/>
        <v>With regard to financial assistance  to help with your college costs:I applied for financial assistance</v>
      </c>
      <c r="F1362" t="s">
        <v>392</v>
      </c>
      <c r="G1362">
        <v>2</v>
      </c>
      <c r="H1362" t="s">
        <v>589</v>
      </c>
      <c r="I1362" t="s">
        <v>186</v>
      </c>
      <c r="J1362" t="s">
        <v>397</v>
      </c>
      <c r="K1362" t="s">
        <v>27</v>
      </c>
      <c r="L1362" t="s">
        <v>583</v>
      </c>
      <c r="M1362">
        <v>139.31646917226317</v>
      </c>
    </row>
    <row r="1363" spans="1:13" x14ac:dyDescent="0.25">
      <c r="A1363" t="s">
        <v>367</v>
      </c>
      <c r="B1363" t="s">
        <v>472</v>
      </c>
      <c r="C1363" t="s">
        <v>300</v>
      </c>
      <c r="D1363" t="s">
        <v>530</v>
      </c>
      <c r="E1363" t="str">
        <f t="shared" si="21"/>
        <v>With regard to financial assistance  to help with your college costs:I was notified I was eligible to receive financial assistance</v>
      </c>
      <c r="F1363" t="s">
        <v>392</v>
      </c>
      <c r="G1363">
        <v>1</v>
      </c>
      <c r="H1363" t="s">
        <v>588</v>
      </c>
      <c r="I1363" t="s">
        <v>185</v>
      </c>
      <c r="J1363" t="s">
        <v>397</v>
      </c>
      <c r="K1363" t="s">
        <v>28</v>
      </c>
      <c r="L1363" t="s">
        <v>583</v>
      </c>
      <c r="M1363">
        <v>248.26464727460726</v>
      </c>
    </row>
    <row r="1364" spans="1:13" x14ac:dyDescent="0.25">
      <c r="A1364" t="s">
        <v>367</v>
      </c>
      <c r="B1364" t="s">
        <v>472</v>
      </c>
      <c r="C1364" t="s">
        <v>300</v>
      </c>
      <c r="D1364" t="s">
        <v>530</v>
      </c>
      <c r="E1364" t="str">
        <f t="shared" si="21"/>
        <v>With regard to financial assistance  to help with your college costs:I was notified I was eligible to receive financial assistance</v>
      </c>
      <c r="F1364" t="s">
        <v>392</v>
      </c>
      <c r="G1364">
        <v>2</v>
      </c>
      <c r="H1364" t="s">
        <v>589</v>
      </c>
      <c r="I1364" t="s">
        <v>186</v>
      </c>
      <c r="J1364" t="s">
        <v>397</v>
      </c>
      <c r="K1364" t="s">
        <v>28</v>
      </c>
      <c r="L1364" t="s">
        <v>583</v>
      </c>
      <c r="M1364">
        <v>138.61395669209563</v>
      </c>
    </row>
    <row r="1365" spans="1:13" x14ac:dyDescent="0.25">
      <c r="A1365" t="s">
        <v>367</v>
      </c>
      <c r="B1365" t="s">
        <v>472</v>
      </c>
      <c r="C1365" t="s">
        <v>300</v>
      </c>
      <c r="D1365" t="s">
        <v>531</v>
      </c>
      <c r="E1365" t="str">
        <f t="shared" si="21"/>
        <v>With regard to financial assistance  to help with your college costs:I received financial assistance funds before classes began</v>
      </c>
      <c r="F1365" t="s">
        <v>392</v>
      </c>
      <c r="G1365">
        <v>1</v>
      </c>
      <c r="H1365" t="s">
        <v>588</v>
      </c>
      <c r="I1365" t="s">
        <v>185</v>
      </c>
      <c r="J1365" t="s">
        <v>397</v>
      </c>
      <c r="K1365" t="s">
        <v>29</v>
      </c>
      <c r="L1365" t="s">
        <v>583</v>
      </c>
      <c r="M1365">
        <v>189.61935193549357</v>
      </c>
    </row>
    <row r="1366" spans="1:13" x14ac:dyDescent="0.25">
      <c r="A1366" t="s">
        <v>367</v>
      </c>
      <c r="B1366" t="s">
        <v>472</v>
      </c>
      <c r="C1366" t="s">
        <v>300</v>
      </c>
      <c r="D1366" t="s">
        <v>531</v>
      </c>
      <c r="E1366" t="str">
        <f t="shared" si="21"/>
        <v>With regard to financial assistance  to help with your college costs:I received financial assistance funds before classes began</v>
      </c>
      <c r="F1366" t="s">
        <v>392</v>
      </c>
      <c r="G1366">
        <v>2</v>
      </c>
      <c r="H1366" t="s">
        <v>589</v>
      </c>
      <c r="I1366" t="s">
        <v>186</v>
      </c>
      <c r="J1366" t="s">
        <v>397</v>
      </c>
      <c r="K1366" t="s">
        <v>29</v>
      </c>
      <c r="L1366" t="s">
        <v>583</v>
      </c>
      <c r="M1366">
        <v>208.87777385973752</v>
      </c>
    </row>
    <row r="1367" spans="1:13" x14ac:dyDescent="0.25">
      <c r="A1367" t="s">
        <v>368</v>
      </c>
      <c r="B1367" t="s">
        <v>473</v>
      </c>
      <c r="C1367" t="s">
        <v>300</v>
      </c>
      <c r="D1367" t="s">
        <v>522</v>
      </c>
      <c r="E1367" t="str">
        <f t="shared" si="21"/>
        <v>When did you first apply for financial assistance?</v>
      </c>
      <c r="F1367" t="s">
        <v>392</v>
      </c>
      <c r="G1367">
        <v>1</v>
      </c>
      <c r="H1367" t="s">
        <v>620</v>
      </c>
      <c r="I1367" t="s">
        <v>255</v>
      </c>
      <c r="J1367" t="s">
        <v>398</v>
      </c>
      <c r="K1367" t="s">
        <v>30</v>
      </c>
      <c r="L1367" t="s">
        <v>583</v>
      </c>
      <c r="M1367">
        <v>167.02900155862511</v>
      </c>
    </row>
    <row r="1368" spans="1:13" x14ac:dyDescent="0.25">
      <c r="A1368" t="s">
        <v>368</v>
      </c>
      <c r="B1368" t="s">
        <v>473</v>
      </c>
      <c r="C1368" t="s">
        <v>300</v>
      </c>
      <c r="D1368" t="s">
        <v>522</v>
      </c>
      <c r="E1368" t="str">
        <f t="shared" si="21"/>
        <v>When did you first apply for financial assistance?</v>
      </c>
      <c r="F1368" t="s">
        <v>392</v>
      </c>
      <c r="G1368">
        <v>2</v>
      </c>
      <c r="H1368" t="s">
        <v>621</v>
      </c>
      <c r="I1368" t="s">
        <v>256</v>
      </c>
      <c r="J1368" t="s">
        <v>398</v>
      </c>
      <c r="K1368" t="s">
        <v>30</v>
      </c>
      <c r="L1368" t="s">
        <v>583</v>
      </c>
      <c r="M1368">
        <v>63.126339973195869</v>
      </c>
    </row>
    <row r="1369" spans="1:13" x14ac:dyDescent="0.25">
      <c r="A1369" t="s">
        <v>368</v>
      </c>
      <c r="B1369" t="s">
        <v>473</v>
      </c>
      <c r="C1369" t="s">
        <v>300</v>
      </c>
      <c r="D1369" t="s">
        <v>522</v>
      </c>
      <c r="E1369" t="str">
        <f t="shared" si="21"/>
        <v>When did you first apply for financial assistance?</v>
      </c>
      <c r="F1369" t="s">
        <v>392</v>
      </c>
      <c r="G1369">
        <v>3</v>
      </c>
      <c r="H1369" t="s">
        <v>622</v>
      </c>
      <c r="I1369" t="s">
        <v>257</v>
      </c>
      <c r="J1369" t="s">
        <v>398</v>
      </c>
      <c r="K1369" t="s">
        <v>30</v>
      </c>
      <c r="L1369" t="s">
        <v>583</v>
      </c>
      <c r="M1369">
        <v>27.00354758137086</v>
      </c>
    </row>
    <row r="1370" spans="1:13" x14ac:dyDescent="0.25">
      <c r="A1370" t="s">
        <v>368</v>
      </c>
      <c r="B1370" t="s">
        <v>473</v>
      </c>
      <c r="C1370" t="s">
        <v>300</v>
      </c>
      <c r="D1370" t="s">
        <v>522</v>
      </c>
      <c r="E1370" t="str">
        <f t="shared" si="21"/>
        <v>When did you first apply for financial assistance?</v>
      </c>
      <c r="F1370" t="s">
        <v>392</v>
      </c>
      <c r="G1370">
        <v>4</v>
      </c>
      <c r="H1370" t="s">
        <v>623</v>
      </c>
      <c r="I1370" t="s">
        <v>258</v>
      </c>
      <c r="J1370" t="s">
        <v>398</v>
      </c>
      <c r="K1370" t="s">
        <v>30</v>
      </c>
      <c r="L1370" t="s">
        <v>583</v>
      </c>
      <c r="M1370">
        <v>6.3936511050824087</v>
      </c>
    </row>
    <row r="1371" spans="1:13" x14ac:dyDescent="0.25">
      <c r="A1371" t="s">
        <v>368</v>
      </c>
      <c r="B1371" t="s">
        <v>473</v>
      </c>
      <c r="C1371" t="s">
        <v>300</v>
      </c>
      <c r="D1371" t="s">
        <v>522</v>
      </c>
      <c r="E1371" t="str">
        <f t="shared" si="21"/>
        <v>When did you first apply for financial assistance?</v>
      </c>
      <c r="F1371" t="s">
        <v>392</v>
      </c>
      <c r="G1371">
        <v>5</v>
      </c>
      <c r="H1371" t="s">
        <v>624</v>
      </c>
      <c r="I1371" t="s">
        <v>259</v>
      </c>
      <c r="J1371" t="s">
        <v>398</v>
      </c>
      <c r="K1371" t="s">
        <v>30</v>
      </c>
      <c r="L1371" t="s">
        <v>583</v>
      </c>
      <c r="M1371">
        <v>6.6567088778866381</v>
      </c>
    </row>
    <row r="1372" spans="1:13" x14ac:dyDescent="0.25">
      <c r="A1372" t="s">
        <v>400</v>
      </c>
      <c r="B1372" t="s">
        <v>786</v>
      </c>
      <c r="C1372" t="s">
        <v>300</v>
      </c>
      <c r="D1372" t="s">
        <v>567</v>
      </c>
      <c r="E1372" t="str">
        <f t="shared" si="21"/>
        <v xml:space="preserve">In which of the following types of courses were you enrolled during first term at this college?Developmental Reading  </v>
      </c>
      <c r="F1372" t="s">
        <v>386</v>
      </c>
      <c r="G1372">
        <v>1</v>
      </c>
      <c r="H1372" t="s">
        <v>625</v>
      </c>
      <c r="I1372" t="s">
        <v>260</v>
      </c>
      <c r="J1372" t="s">
        <v>399</v>
      </c>
      <c r="K1372" t="s">
        <v>31</v>
      </c>
      <c r="L1372" t="s">
        <v>583</v>
      </c>
      <c r="M1372">
        <v>107.44256427302986</v>
      </c>
    </row>
    <row r="1373" spans="1:13" x14ac:dyDescent="0.25">
      <c r="A1373" t="s">
        <v>400</v>
      </c>
      <c r="B1373" t="s">
        <v>786</v>
      </c>
      <c r="C1373" t="s">
        <v>300</v>
      </c>
      <c r="D1373" t="s">
        <v>567</v>
      </c>
      <c r="E1373" t="str">
        <f t="shared" si="21"/>
        <v xml:space="preserve">In which of the following types of courses were you enrolled during first term at this college?Developmental Reading  </v>
      </c>
      <c r="F1373" t="s">
        <v>386</v>
      </c>
      <c r="G1373">
        <v>2</v>
      </c>
      <c r="H1373" t="s">
        <v>626</v>
      </c>
      <c r="I1373" t="s">
        <v>261</v>
      </c>
      <c r="J1373" t="s">
        <v>399</v>
      </c>
      <c r="K1373" t="s">
        <v>31</v>
      </c>
      <c r="L1373" t="s">
        <v>583</v>
      </c>
      <c r="M1373">
        <v>289.15922918807024</v>
      </c>
    </row>
    <row r="1374" spans="1:13" x14ac:dyDescent="0.25">
      <c r="A1374" t="s">
        <v>400</v>
      </c>
      <c r="B1374" t="s">
        <v>786</v>
      </c>
      <c r="C1374" t="s">
        <v>300</v>
      </c>
      <c r="D1374" t="s">
        <v>568</v>
      </c>
      <c r="E1374" t="str">
        <f t="shared" si="21"/>
        <v xml:space="preserve">In which of the following types of courses were you enrolled during first term at this college?Developmental Writing  </v>
      </c>
      <c r="F1374" t="s">
        <v>386</v>
      </c>
      <c r="G1374">
        <v>1</v>
      </c>
      <c r="H1374" t="s">
        <v>625</v>
      </c>
      <c r="I1374" t="s">
        <v>260</v>
      </c>
      <c r="J1374" t="s">
        <v>399</v>
      </c>
      <c r="K1374" t="s">
        <v>32</v>
      </c>
      <c r="L1374" t="s">
        <v>583</v>
      </c>
      <c r="M1374">
        <v>140.48856735520963</v>
      </c>
    </row>
    <row r="1375" spans="1:13" x14ac:dyDescent="0.25">
      <c r="A1375" t="s">
        <v>400</v>
      </c>
      <c r="B1375" t="s">
        <v>786</v>
      </c>
      <c r="C1375" t="s">
        <v>300</v>
      </c>
      <c r="D1375" t="s">
        <v>568</v>
      </c>
      <c r="E1375" t="str">
        <f t="shared" si="21"/>
        <v xml:space="preserve">In which of the following types of courses were you enrolled during first term at this college?Developmental Writing  </v>
      </c>
      <c r="F1375" t="s">
        <v>386</v>
      </c>
      <c r="G1375">
        <v>2</v>
      </c>
      <c r="H1375" t="s">
        <v>626</v>
      </c>
      <c r="I1375" t="s">
        <v>261</v>
      </c>
      <c r="J1375" t="s">
        <v>399</v>
      </c>
      <c r="K1375" t="s">
        <v>32</v>
      </c>
      <c r="L1375" t="s">
        <v>583</v>
      </c>
      <c r="M1375">
        <v>263.05915758640975</v>
      </c>
    </row>
    <row r="1376" spans="1:13" x14ac:dyDescent="0.25">
      <c r="A1376" t="s">
        <v>400</v>
      </c>
      <c r="B1376" t="s">
        <v>786</v>
      </c>
      <c r="C1376" t="s">
        <v>300</v>
      </c>
      <c r="D1376" t="s">
        <v>569</v>
      </c>
      <c r="E1376" t="str">
        <f t="shared" si="21"/>
        <v xml:space="preserve">In which of the following types of courses were you enrolled during first term at this college?Developmental Math  </v>
      </c>
      <c r="F1376" t="s">
        <v>386</v>
      </c>
      <c r="G1376">
        <v>1</v>
      </c>
      <c r="H1376" t="s">
        <v>625</v>
      </c>
      <c r="I1376" t="s">
        <v>260</v>
      </c>
      <c r="J1376" t="s">
        <v>399</v>
      </c>
      <c r="K1376" t="s">
        <v>33</v>
      </c>
      <c r="L1376" t="s">
        <v>583</v>
      </c>
      <c r="M1376">
        <v>158.44036555202376</v>
      </c>
    </row>
    <row r="1377" spans="1:13" x14ac:dyDescent="0.25">
      <c r="A1377" t="s">
        <v>400</v>
      </c>
      <c r="B1377" t="s">
        <v>786</v>
      </c>
      <c r="C1377" t="s">
        <v>300</v>
      </c>
      <c r="D1377" t="s">
        <v>569</v>
      </c>
      <c r="E1377" t="str">
        <f t="shared" si="21"/>
        <v xml:space="preserve">In which of the following types of courses were you enrolled during first term at this college?Developmental Math  </v>
      </c>
      <c r="F1377" t="s">
        <v>386</v>
      </c>
      <c r="G1377">
        <v>2</v>
      </c>
      <c r="H1377" t="s">
        <v>626</v>
      </c>
      <c r="I1377" t="s">
        <v>261</v>
      </c>
      <c r="J1377" t="s">
        <v>399</v>
      </c>
      <c r="K1377" t="s">
        <v>33</v>
      </c>
      <c r="L1377" t="s">
        <v>583</v>
      </c>
      <c r="M1377">
        <v>243.46135404907702</v>
      </c>
    </row>
    <row r="1378" spans="1:13" x14ac:dyDescent="0.25">
      <c r="A1378" t="s">
        <v>400</v>
      </c>
      <c r="B1378" t="s">
        <v>786</v>
      </c>
      <c r="C1378" t="s">
        <v>300</v>
      </c>
      <c r="D1378" t="s">
        <v>761</v>
      </c>
      <c r="E1378" t="str">
        <f t="shared" si="21"/>
        <v>In which of the following types of courses were you enrolled during first term at this college?An ESL course</v>
      </c>
      <c r="F1378" t="s">
        <v>386</v>
      </c>
      <c r="G1378">
        <v>1</v>
      </c>
      <c r="H1378" t="s">
        <v>625</v>
      </c>
      <c r="I1378" t="s">
        <v>260</v>
      </c>
      <c r="J1378" t="s">
        <v>399</v>
      </c>
      <c r="K1378" t="s">
        <v>34</v>
      </c>
      <c r="L1378" t="s">
        <v>583</v>
      </c>
      <c r="M1378">
        <v>7.6370810822376116</v>
      </c>
    </row>
    <row r="1379" spans="1:13" x14ac:dyDescent="0.25">
      <c r="A1379" t="s">
        <v>400</v>
      </c>
      <c r="B1379" t="s">
        <v>786</v>
      </c>
      <c r="C1379" t="s">
        <v>300</v>
      </c>
      <c r="D1379" t="s">
        <v>761</v>
      </c>
      <c r="E1379" t="str">
        <f t="shared" si="21"/>
        <v>In which of the following types of courses were you enrolled during first term at this college?An ESL course</v>
      </c>
      <c r="F1379" t="s">
        <v>386</v>
      </c>
      <c r="G1379">
        <v>2</v>
      </c>
      <c r="H1379" t="s">
        <v>626</v>
      </c>
      <c r="I1379" t="s">
        <v>261</v>
      </c>
      <c r="J1379" t="s">
        <v>399</v>
      </c>
      <c r="K1379" t="s">
        <v>34</v>
      </c>
      <c r="L1379" t="s">
        <v>583</v>
      </c>
      <c r="M1379">
        <v>376.2149378769754</v>
      </c>
    </row>
    <row r="1380" spans="1:13" x14ac:dyDescent="0.25">
      <c r="A1380" t="s">
        <v>400</v>
      </c>
      <c r="B1380" t="s">
        <v>786</v>
      </c>
      <c r="C1380" t="s">
        <v>300</v>
      </c>
      <c r="D1380" t="s">
        <v>760</v>
      </c>
      <c r="E1380" t="str">
        <f t="shared" si="21"/>
        <v>In which of the following types of courses were you enrolled during first term at this college?A student success course</v>
      </c>
      <c r="F1380" t="s">
        <v>386</v>
      </c>
      <c r="G1380">
        <v>1</v>
      </c>
      <c r="H1380" t="s">
        <v>625</v>
      </c>
      <c r="I1380" t="s">
        <v>260</v>
      </c>
      <c r="J1380" t="s">
        <v>399</v>
      </c>
      <c r="K1380" t="s">
        <v>35</v>
      </c>
      <c r="L1380" t="s">
        <v>583</v>
      </c>
      <c r="M1380">
        <v>138.71902183244595</v>
      </c>
    </row>
    <row r="1381" spans="1:13" x14ac:dyDescent="0.25">
      <c r="A1381" t="s">
        <v>400</v>
      </c>
      <c r="B1381" t="s">
        <v>786</v>
      </c>
      <c r="C1381" t="s">
        <v>300</v>
      </c>
      <c r="D1381" t="s">
        <v>760</v>
      </c>
      <c r="E1381" t="str">
        <f t="shared" si="21"/>
        <v>In which of the following types of courses were you enrolled during first term at this college?A student success course</v>
      </c>
      <c r="F1381" t="s">
        <v>386</v>
      </c>
      <c r="G1381">
        <v>2</v>
      </c>
      <c r="H1381" t="s">
        <v>626</v>
      </c>
      <c r="I1381" t="s">
        <v>261</v>
      </c>
      <c r="J1381" t="s">
        <v>399</v>
      </c>
      <c r="K1381" t="s">
        <v>35</v>
      </c>
      <c r="L1381" t="s">
        <v>583</v>
      </c>
      <c r="M1381">
        <v>249.78102090979181</v>
      </c>
    </row>
    <row r="1382" spans="1:13" x14ac:dyDescent="0.25">
      <c r="A1382" t="s">
        <v>400</v>
      </c>
      <c r="B1382" t="s">
        <v>786</v>
      </c>
      <c r="C1382" t="s">
        <v>300</v>
      </c>
      <c r="D1382" t="s">
        <v>570</v>
      </c>
      <c r="E1382" t="str">
        <f t="shared" si="21"/>
        <v xml:space="preserve">In which of the following types of courses were you enrolled during first term at this college?An organized "learning community"  </v>
      </c>
      <c r="F1382" t="s">
        <v>386</v>
      </c>
      <c r="G1382">
        <v>1</v>
      </c>
      <c r="H1382" t="s">
        <v>625</v>
      </c>
      <c r="I1382" t="s">
        <v>260</v>
      </c>
      <c r="J1382" t="s">
        <v>399</v>
      </c>
      <c r="K1382" t="s">
        <v>36</v>
      </c>
      <c r="L1382" t="s">
        <v>583</v>
      </c>
      <c r="M1382">
        <v>12.347199138523919</v>
      </c>
    </row>
    <row r="1383" spans="1:13" x14ac:dyDescent="0.25">
      <c r="A1383" t="s">
        <v>400</v>
      </c>
      <c r="B1383" t="s">
        <v>786</v>
      </c>
      <c r="C1383" t="s">
        <v>300</v>
      </c>
      <c r="D1383" t="s">
        <v>570</v>
      </c>
      <c r="E1383" t="str">
        <f t="shared" si="21"/>
        <v xml:space="preserve">In which of the following types of courses were you enrolled during first term at this college?An organized "learning community"  </v>
      </c>
      <c r="F1383" t="s">
        <v>386</v>
      </c>
      <c r="G1383">
        <v>2</v>
      </c>
      <c r="H1383" t="s">
        <v>626</v>
      </c>
      <c r="I1383" t="s">
        <v>261</v>
      </c>
      <c r="J1383" t="s">
        <v>399</v>
      </c>
      <c r="K1383" t="s">
        <v>36</v>
      </c>
      <c r="L1383" t="s">
        <v>583</v>
      </c>
      <c r="M1383">
        <v>369.11865302010511</v>
      </c>
    </row>
    <row r="1384" spans="1:13" x14ac:dyDescent="0.25">
      <c r="A1384" t="s">
        <v>402</v>
      </c>
      <c r="B1384" t="s">
        <v>797</v>
      </c>
      <c r="C1384" t="s">
        <v>300</v>
      </c>
      <c r="D1384" t="s">
        <v>532</v>
      </c>
      <c r="E1384" t="str">
        <f t="shared" si="21"/>
        <v>Consider your experiences with the first three weeks of your first term:The very first time I came to this college I felt welcome</v>
      </c>
      <c r="F1384" t="s">
        <v>403</v>
      </c>
      <c r="G1384">
        <v>1</v>
      </c>
      <c r="H1384" t="s">
        <v>627</v>
      </c>
      <c r="I1384" t="s">
        <v>262</v>
      </c>
      <c r="J1384" t="s">
        <v>401</v>
      </c>
      <c r="K1384" t="s">
        <v>37</v>
      </c>
      <c r="L1384" t="s">
        <v>583</v>
      </c>
      <c r="M1384">
        <v>0.47710368726129071</v>
      </c>
    </row>
    <row r="1385" spans="1:13" x14ac:dyDescent="0.25">
      <c r="A1385" t="s">
        <v>402</v>
      </c>
      <c r="B1385" t="s">
        <v>797</v>
      </c>
      <c r="C1385" t="s">
        <v>300</v>
      </c>
      <c r="D1385" t="s">
        <v>532</v>
      </c>
      <c r="E1385" t="str">
        <f t="shared" si="21"/>
        <v>Consider your experiences with the first three weeks of your first term:The very first time I came to this college I felt welcome</v>
      </c>
      <c r="F1385" t="s">
        <v>403</v>
      </c>
      <c r="G1385">
        <v>2</v>
      </c>
      <c r="H1385" t="s">
        <v>628</v>
      </c>
      <c r="I1385" t="s">
        <v>263</v>
      </c>
      <c r="J1385" t="s">
        <v>401</v>
      </c>
      <c r="K1385" t="s">
        <v>37</v>
      </c>
      <c r="L1385" t="s">
        <v>583</v>
      </c>
      <c r="M1385">
        <v>3.4661609864739553</v>
      </c>
    </row>
    <row r="1386" spans="1:13" x14ac:dyDescent="0.25">
      <c r="A1386" t="s">
        <v>402</v>
      </c>
      <c r="B1386" t="s">
        <v>797</v>
      </c>
      <c r="C1386" t="s">
        <v>300</v>
      </c>
      <c r="D1386" t="s">
        <v>532</v>
      </c>
      <c r="E1386" t="str">
        <f t="shared" si="21"/>
        <v>Consider your experiences with the first three weeks of your first term:The very first time I came to this college I felt welcome</v>
      </c>
      <c r="F1386" t="s">
        <v>403</v>
      </c>
      <c r="G1386">
        <v>3</v>
      </c>
      <c r="H1386" t="s">
        <v>629</v>
      </c>
      <c r="I1386" t="s">
        <v>264</v>
      </c>
      <c r="J1386" t="s">
        <v>401</v>
      </c>
      <c r="K1386" t="s">
        <v>37</v>
      </c>
      <c r="L1386" t="s">
        <v>583</v>
      </c>
      <c r="M1386">
        <v>78.903347846850949</v>
      </c>
    </row>
    <row r="1387" spans="1:13" x14ac:dyDescent="0.25">
      <c r="A1387" t="s">
        <v>402</v>
      </c>
      <c r="B1387" t="s">
        <v>797</v>
      </c>
      <c r="C1387" t="s">
        <v>300</v>
      </c>
      <c r="D1387" t="s">
        <v>532</v>
      </c>
      <c r="E1387" t="str">
        <f t="shared" si="21"/>
        <v>Consider your experiences with the first three weeks of your first term:The very first time I came to this college I felt welcome</v>
      </c>
      <c r="F1387" t="s">
        <v>403</v>
      </c>
      <c r="G1387">
        <v>4</v>
      </c>
      <c r="H1387" t="s">
        <v>630</v>
      </c>
      <c r="I1387" t="s">
        <v>265</v>
      </c>
      <c r="J1387" t="s">
        <v>401</v>
      </c>
      <c r="K1387" t="s">
        <v>37</v>
      </c>
      <c r="L1387" t="s">
        <v>583</v>
      </c>
      <c r="M1387">
        <v>204.32902523026323</v>
      </c>
    </row>
    <row r="1388" spans="1:13" x14ac:dyDescent="0.25">
      <c r="A1388" t="s">
        <v>402</v>
      </c>
      <c r="B1388" t="s">
        <v>797</v>
      </c>
      <c r="C1388" t="s">
        <v>300</v>
      </c>
      <c r="D1388" t="s">
        <v>532</v>
      </c>
      <c r="E1388" t="str">
        <f t="shared" si="21"/>
        <v>Consider your experiences with the first three weeks of your first term:The very first time I came to this college I felt welcome</v>
      </c>
      <c r="F1388" t="s">
        <v>403</v>
      </c>
      <c r="G1388">
        <v>5</v>
      </c>
      <c r="H1388" t="s">
        <v>631</v>
      </c>
      <c r="I1388" t="s">
        <v>266</v>
      </c>
      <c r="J1388" t="s">
        <v>401</v>
      </c>
      <c r="K1388" t="s">
        <v>37</v>
      </c>
      <c r="L1388" t="s">
        <v>583</v>
      </c>
      <c r="M1388">
        <v>128.81890831083265</v>
      </c>
    </row>
    <row r="1389" spans="1:13" x14ac:dyDescent="0.25">
      <c r="A1389" t="s">
        <v>402</v>
      </c>
      <c r="B1389" t="s">
        <v>797</v>
      </c>
      <c r="C1389" t="s">
        <v>300</v>
      </c>
      <c r="D1389" t="s">
        <v>533</v>
      </c>
      <c r="E1389" t="str">
        <f t="shared" si="21"/>
        <v>Consider your experiences with the first three weeks of your first term:The instructors at this college want me to succeed</v>
      </c>
      <c r="F1389" t="s">
        <v>386</v>
      </c>
      <c r="G1389">
        <v>1</v>
      </c>
      <c r="H1389" t="s">
        <v>627</v>
      </c>
      <c r="I1389" t="s">
        <v>262</v>
      </c>
      <c r="J1389" t="s">
        <v>401</v>
      </c>
      <c r="K1389" t="s">
        <v>38</v>
      </c>
      <c r="L1389" t="s">
        <v>583</v>
      </c>
      <c r="M1389">
        <v>0</v>
      </c>
    </row>
    <row r="1390" spans="1:13" x14ac:dyDescent="0.25">
      <c r="A1390" t="s">
        <v>402</v>
      </c>
      <c r="B1390" t="s">
        <v>797</v>
      </c>
      <c r="C1390" t="s">
        <v>300</v>
      </c>
      <c r="D1390" t="s">
        <v>533</v>
      </c>
      <c r="E1390" t="str">
        <f t="shared" si="21"/>
        <v>Consider your experiences with the first three weeks of your first term:The instructors at this college want me to succeed</v>
      </c>
      <c r="F1390" t="s">
        <v>386</v>
      </c>
      <c r="G1390">
        <v>2</v>
      </c>
      <c r="H1390" t="s">
        <v>628</v>
      </c>
      <c r="I1390" t="s">
        <v>263</v>
      </c>
      <c r="J1390" t="s">
        <v>401</v>
      </c>
      <c r="K1390" t="s">
        <v>38</v>
      </c>
      <c r="L1390" t="s">
        <v>583</v>
      </c>
      <c r="M1390">
        <v>0.55228037543685116</v>
      </c>
    </row>
    <row r="1391" spans="1:13" x14ac:dyDescent="0.25">
      <c r="A1391" t="s">
        <v>402</v>
      </c>
      <c r="B1391" t="s">
        <v>797</v>
      </c>
      <c r="C1391" t="s">
        <v>300</v>
      </c>
      <c r="D1391" t="s">
        <v>533</v>
      </c>
      <c r="E1391" t="str">
        <f t="shared" si="21"/>
        <v>Consider your experiences with the first three weeks of your first term:The instructors at this college want me to succeed</v>
      </c>
      <c r="F1391" t="s">
        <v>386</v>
      </c>
      <c r="G1391">
        <v>3</v>
      </c>
      <c r="H1391" t="s">
        <v>629</v>
      </c>
      <c r="I1391" t="s">
        <v>264</v>
      </c>
      <c r="J1391" t="s">
        <v>401</v>
      </c>
      <c r="K1391" t="s">
        <v>38</v>
      </c>
      <c r="L1391" t="s">
        <v>583</v>
      </c>
      <c r="M1391">
        <v>49.964572322328941</v>
      </c>
    </row>
    <row r="1392" spans="1:13" x14ac:dyDescent="0.25">
      <c r="A1392" t="s">
        <v>402</v>
      </c>
      <c r="B1392" t="s">
        <v>797</v>
      </c>
      <c r="C1392" t="s">
        <v>300</v>
      </c>
      <c r="D1392" t="s">
        <v>533</v>
      </c>
      <c r="E1392" t="str">
        <f t="shared" si="21"/>
        <v>Consider your experiences with the first three weeks of your first term:The instructors at this college want me to succeed</v>
      </c>
      <c r="F1392" t="s">
        <v>386</v>
      </c>
      <c r="G1392">
        <v>4</v>
      </c>
      <c r="H1392" t="s">
        <v>630</v>
      </c>
      <c r="I1392" t="s">
        <v>265</v>
      </c>
      <c r="J1392" t="s">
        <v>401</v>
      </c>
      <c r="K1392" t="s">
        <v>38</v>
      </c>
      <c r="L1392" t="s">
        <v>583</v>
      </c>
      <c r="M1392">
        <v>204.53341081586302</v>
      </c>
    </row>
    <row r="1393" spans="1:13" x14ac:dyDescent="0.25">
      <c r="A1393" t="s">
        <v>402</v>
      </c>
      <c r="B1393" t="s">
        <v>797</v>
      </c>
      <c r="C1393" t="s">
        <v>300</v>
      </c>
      <c r="D1393" t="s">
        <v>533</v>
      </c>
      <c r="E1393" t="str">
        <f t="shared" si="21"/>
        <v>Consider your experiences with the first three weeks of your first term:The instructors at this college want me to succeed</v>
      </c>
      <c r="F1393" t="s">
        <v>386</v>
      </c>
      <c r="G1393">
        <v>5</v>
      </c>
      <c r="H1393" t="s">
        <v>631</v>
      </c>
      <c r="I1393" t="s">
        <v>266</v>
      </c>
      <c r="J1393" t="s">
        <v>401</v>
      </c>
      <c r="K1393" t="s">
        <v>38</v>
      </c>
      <c r="L1393" t="s">
        <v>583</v>
      </c>
      <c r="M1393">
        <v>158.70846912382041</v>
      </c>
    </row>
    <row r="1394" spans="1:13" x14ac:dyDescent="0.25">
      <c r="A1394" t="s">
        <v>402</v>
      </c>
      <c r="B1394" t="s">
        <v>797</v>
      </c>
      <c r="C1394" t="s">
        <v>300</v>
      </c>
      <c r="D1394" t="s">
        <v>787</v>
      </c>
      <c r="E1394" t="str">
        <f t="shared" si="21"/>
        <v>Consider your experiences with the first three weeks of your first term:All the courses I needed during my first term were available at convenient times</v>
      </c>
      <c r="F1394" t="s">
        <v>386</v>
      </c>
      <c r="G1394">
        <v>1</v>
      </c>
      <c r="H1394" t="s">
        <v>627</v>
      </c>
      <c r="I1394" t="s">
        <v>262</v>
      </c>
      <c r="J1394" t="s">
        <v>401</v>
      </c>
      <c r="K1394" t="s">
        <v>39</v>
      </c>
      <c r="L1394" t="s">
        <v>583</v>
      </c>
      <c r="M1394">
        <v>7.3347760646907929</v>
      </c>
    </row>
    <row r="1395" spans="1:13" x14ac:dyDescent="0.25">
      <c r="A1395" t="s">
        <v>402</v>
      </c>
      <c r="B1395" t="s">
        <v>797</v>
      </c>
      <c r="C1395" t="s">
        <v>300</v>
      </c>
      <c r="D1395" t="s">
        <v>787</v>
      </c>
      <c r="E1395" t="str">
        <f t="shared" si="21"/>
        <v>Consider your experiences with the first three weeks of your first term:All the courses I needed during my first term were available at convenient times</v>
      </c>
      <c r="F1395" t="s">
        <v>386</v>
      </c>
      <c r="G1395">
        <v>2</v>
      </c>
      <c r="H1395" t="s">
        <v>628</v>
      </c>
      <c r="I1395" t="s">
        <v>263</v>
      </c>
      <c r="J1395" t="s">
        <v>401</v>
      </c>
      <c r="K1395" t="s">
        <v>39</v>
      </c>
      <c r="L1395" t="s">
        <v>583</v>
      </c>
      <c r="M1395">
        <v>30.911652447571203</v>
      </c>
    </row>
    <row r="1396" spans="1:13" x14ac:dyDescent="0.25">
      <c r="A1396" t="s">
        <v>402</v>
      </c>
      <c r="B1396" t="s">
        <v>797</v>
      </c>
      <c r="C1396" t="s">
        <v>300</v>
      </c>
      <c r="D1396" t="s">
        <v>787</v>
      </c>
      <c r="E1396" t="str">
        <f t="shared" si="21"/>
        <v>Consider your experiences with the first three weeks of your first term:All the courses I needed during my first term were available at convenient times</v>
      </c>
      <c r="F1396" t="s">
        <v>386</v>
      </c>
      <c r="G1396">
        <v>3</v>
      </c>
      <c r="H1396" t="s">
        <v>629</v>
      </c>
      <c r="I1396" t="s">
        <v>264</v>
      </c>
      <c r="J1396" t="s">
        <v>401</v>
      </c>
      <c r="K1396" t="s">
        <v>39</v>
      </c>
      <c r="L1396" t="s">
        <v>583</v>
      </c>
      <c r="M1396">
        <v>67.260380724959589</v>
      </c>
    </row>
    <row r="1397" spans="1:13" x14ac:dyDescent="0.25">
      <c r="A1397" t="s">
        <v>402</v>
      </c>
      <c r="B1397" t="s">
        <v>797</v>
      </c>
      <c r="C1397" t="s">
        <v>300</v>
      </c>
      <c r="D1397" t="s">
        <v>787</v>
      </c>
      <c r="E1397" t="str">
        <f t="shared" si="21"/>
        <v>Consider your experiences with the first three weeks of your first term:All the courses I needed during my first term were available at convenient times</v>
      </c>
      <c r="F1397" t="s">
        <v>386</v>
      </c>
      <c r="G1397">
        <v>4</v>
      </c>
      <c r="H1397" t="s">
        <v>630</v>
      </c>
      <c r="I1397" t="s">
        <v>265</v>
      </c>
      <c r="J1397" t="s">
        <v>401</v>
      </c>
      <c r="K1397" t="s">
        <v>39</v>
      </c>
      <c r="L1397" t="s">
        <v>583</v>
      </c>
      <c r="M1397">
        <v>159.91394858478819</v>
      </c>
    </row>
    <row r="1398" spans="1:13" x14ac:dyDescent="0.25">
      <c r="A1398" t="s">
        <v>402</v>
      </c>
      <c r="B1398" t="s">
        <v>797</v>
      </c>
      <c r="C1398" t="s">
        <v>300</v>
      </c>
      <c r="D1398" t="s">
        <v>787</v>
      </c>
      <c r="E1398" t="str">
        <f t="shared" si="21"/>
        <v>Consider your experiences with the first three weeks of your first term:All the courses I needed during my first term were available at convenient times</v>
      </c>
      <c r="F1398" t="s">
        <v>386</v>
      </c>
      <c r="G1398">
        <v>5</v>
      </c>
      <c r="H1398" t="s">
        <v>631</v>
      </c>
      <c r="I1398" t="s">
        <v>266</v>
      </c>
      <c r="J1398" t="s">
        <v>401</v>
      </c>
      <c r="K1398" t="s">
        <v>39</v>
      </c>
      <c r="L1398" t="s">
        <v>583</v>
      </c>
      <c r="M1398">
        <v>148.30044710716172</v>
      </c>
    </row>
    <row r="1399" spans="1:13" x14ac:dyDescent="0.25">
      <c r="A1399" t="s">
        <v>402</v>
      </c>
      <c r="B1399" t="s">
        <v>797</v>
      </c>
      <c r="C1399" t="s">
        <v>300</v>
      </c>
      <c r="D1399" t="s">
        <v>767</v>
      </c>
      <c r="E1399" t="str">
        <f t="shared" si="21"/>
        <v>Consider your experiences with the first three weeks of your first term:I was able to meet with an advisor at a convenient time</v>
      </c>
      <c r="F1399" t="s">
        <v>813</v>
      </c>
      <c r="G1399">
        <v>1</v>
      </c>
      <c r="H1399" t="s">
        <v>627</v>
      </c>
      <c r="I1399" t="s">
        <v>262</v>
      </c>
      <c r="J1399" t="s">
        <v>401</v>
      </c>
      <c r="K1399" t="s">
        <v>40</v>
      </c>
      <c r="L1399" t="s">
        <v>583</v>
      </c>
      <c r="M1399">
        <v>2.1606367360573882</v>
      </c>
    </row>
    <row r="1400" spans="1:13" x14ac:dyDescent="0.25">
      <c r="A1400" t="s">
        <v>402</v>
      </c>
      <c r="B1400" t="s">
        <v>797</v>
      </c>
      <c r="C1400" t="s">
        <v>300</v>
      </c>
      <c r="D1400" t="s">
        <v>767</v>
      </c>
      <c r="E1400" t="str">
        <f t="shared" si="21"/>
        <v>Consider your experiences with the first three weeks of your first term:I was able to meet with an advisor at a convenient time</v>
      </c>
      <c r="F1400" t="s">
        <v>813</v>
      </c>
      <c r="G1400">
        <v>2</v>
      </c>
      <c r="H1400" t="s">
        <v>628</v>
      </c>
      <c r="I1400" t="s">
        <v>263</v>
      </c>
      <c r="J1400" t="s">
        <v>401</v>
      </c>
      <c r="K1400" t="s">
        <v>40</v>
      </c>
      <c r="L1400" t="s">
        <v>583</v>
      </c>
      <c r="M1400">
        <v>3.7046521942943689</v>
      </c>
    </row>
    <row r="1401" spans="1:13" x14ac:dyDescent="0.25">
      <c r="A1401" t="s">
        <v>402</v>
      </c>
      <c r="B1401" t="s">
        <v>797</v>
      </c>
      <c r="C1401" t="s">
        <v>300</v>
      </c>
      <c r="D1401" t="s">
        <v>767</v>
      </c>
      <c r="E1401" t="str">
        <f t="shared" si="21"/>
        <v>Consider your experiences with the first three weeks of your first term:I was able to meet with an advisor at a convenient time</v>
      </c>
      <c r="F1401" t="s">
        <v>813</v>
      </c>
      <c r="G1401">
        <v>3</v>
      </c>
      <c r="H1401" t="s">
        <v>629</v>
      </c>
      <c r="I1401" t="s">
        <v>264</v>
      </c>
      <c r="J1401" t="s">
        <v>401</v>
      </c>
      <c r="K1401" t="s">
        <v>40</v>
      </c>
      <c r="L1401" t="s">
        <v>583</v>
      </c>
      <c r="M1401">
        <v>73.440228458825857</v>
      </c>
    </row>
    <row r="1402" spans="1:13" x14ac:dyDescent="0.25">
      <c r="A1402" t="s">
        <v>402</v>
      </c>
      <c r="B1402" t="s">
        <v>797</v>
      </c>
      <c r="C1402" t="s">
        <v>300</v>
      </c>
      <c r="D1402" t="s">
        <v>767</v>
      </c>
      <c r="E1402" t="str">
        <f t="shared" si="21"/>
        <v>Consider your experiences with the first three weeks of your first term:I was able to meet with an advisor at a convenient time</v>
      </c>
      <c r="F1402" t="s">
        <v>813</v>
      </c>
      <c r="G1402">
        <v>4</v>
      </c>
      <c r="H1402" t="s">
        <v>630</v>
      </c>
      <c r="I1402" t="s">
        <v>265</v>
      </c>
      <c r="J1402" t="s">
        <v>401</v>
      </c>
      <c r="K1402" t="s">
        <v>40</v>
      </c>
      <c r="L1402" t="s">
        <v>583</v>
      </c>
      <c r="M1402">
        <v>185.26237457631356</v>
      </c>
    </row>
    <row r="1403" spans="1:13" x14ac:dyDescent="0.25">
      <c r="A1403" t="s">
        <v>402</v>
      </c>
      <c r="B1403" t="s">
        <v>797</v>
      </c>
      <c r="C1403" t="s">
        <v>300</v>
      </c>
      <c r="D1403" t="s">
        <v>767</v>
      </c>
      <c r="E1403" t="str">
        <f t="shared" si="21"/>
        <v>Consider your experiences with the first three weeks of your first term:I was able to meet with an advisor at a convenient time</v>
      </c>
      <c r="F1403" t="s">
        <v>813</v>
      </c>
      <c r="G1403">
        <v>5</v>
      </c>
      <c r="H1403" t="s">
        <v>631</v>
      </c>
      <c r="I1403" t="s">
        <v>266</v>
      </c>
      <c r="J1403" t="s">
        <v>401</v>
      </c>
      <c r="K1403" t="s">
        <v>40</v>
      </c>
      <c r="L1403" t="s">
        <v>583</v>
      </c>
      <c r="M1403">
        <v>146.75406374818206</v>
      </c>
    </row>
    <row r="1404" spans="1:13" x14ac:dyDescent="0.25">
      <c r="A1404" t="s">
        <v>402</v>
      </c>
      <c r="B1404" t="s">
        <v>798</v>
      </c>
      <c r="C1404" t="s">
        <v>300</v>
      </c>
      <c r="D1404" t="s">
        <v>776</v>
      </c>
      <c r="E1404" t="str">
        <f t="shared" si="21"/>
        <v>Consider your experiences with the first three weeks of your first term, an advisor:helped me to select a program or major</v>
      </c>
      <c r="F1404" t="s">
        <v>813</v>
      </c>
      <c r="G1404">
        <v>1</v>
      </c>
      <c r="H1404" t="s">
        <v>627</v>
      </c>
      <c r="I1404" t="s">
        <v>262</v>
      </c>
      <c r="J1404" t="s">
        <v>401</v>
      </c>
      <c r="K1404" t="s">
        <v>41</v>
      </c>
      <c r="L1404" t="s">
        <v>583</v>
      </c>
      <c r="M1404">
        <v>5.3881852430904669</v>
      </c>
    </row>
    <row r="1405" spans="1:13" x14ac:dyDescent="0.25">
      <c r="A1405" t="s">
        <v>402</v>
      </c>
      <c r="B1405" t="s">
        <v>798</v>
      </c>
      <c r="C1405" t="s">
        <v>300</v>
      </c>
      <c r="D1405" t="s">
        <v>776</v>
      </c>
      <c r="E1405" t="str">
        <f t="shared" si="21"/>
        <v>Consider your experiences with the first three weeks of your first term, an advisor:helped me to select a program or major</v>
      </c>
      <c r="F1405" t="s">
        <v>813</v>
      </c>
      <c r="G1405">
        <v>2</v>
      </c>
      <c r="H1405" t="s">
        <v>628</v>
      </c>
      <c r="I1405" t="s">
        <v>263</v>
      </c>
      <c r="J1405" t="s">
        <v>401</v>
      </c>
      <c r="K1405" t="s">
        <v>41</v>
      </c>
      <c r="L1405" t="s">
        <v>583</v>
      </c>
      <c r="M1405">
        <v>34.453517214877877</v>
      </c>
    </row>
    <row r="1406" spans="1:13" x14ac:dyDescent="0.25">
      <c r="A1406" t="s">
        <v>402</v>
      </c>
      <c r="B1406" t="s">
        <v>798</v>
      </c>
      <c r="C1406" t="s">
        <v>300</v>
      </c>
      <c r="D1406" t="s">
        <v>776</v>
      </c>
      <c r="E1406" t="str">
        <f t="shared" si="21"/>
        <v>Consider your experiences with the first three weeks of your first term, an advisor:helped me to select a program or major</v>
      </c>
      <c r="F1406" t="s">
        <v>813</v>
      </c>
      <c r="G1406">
        <v>3</v>
      </c>
      <c r="H1406" t="s">
        <v>629</v>
      </c>
      <c r="I1406" t="s">
        <v>264</v>
      </c>
      <c r="J1406" t="s">
        <v>401</v>
      </c>
      <c r="K1406" t="s">
        <v>41</v>
      </c>
      <c r="L1406" t="s">
        <v>583</v>
      </c>
      <c r="M1406">
        <v>69.921089448417504</v>
      </c>
    </row>
    <row r="1407" spans="1:13" x14ac:dyDescent="0.25">
      <c r="A1407" t="s">
        <v>402</v>
      </c>
      <c r="B1407" t="s">
        <v>798</v>
      </c>
      <c r="C1407" t="s">
        <v>300</v>
      </c>
      <c r="D1407" t="s">
        <v>776</v>
      </c>
      <c r="E1407" t="str">
        <f t="shared" si="21"/>
        <v>Consider your experiences with the first three weeks of your first term, an advisor:helped me to select a program or major</v>
      </c>
      <c r="F1407" t="s">
        <v>813</v>
      </c>
      <c r="G1407">
        <v>4</v>
      </c>
      <c r="H1407" t="s">
        <v>630</v>
      </c>
      <c r="I1407" t="s">
        <v>265</v>
      </c>
      <c r="J1407" t="s">
        <v>401</v>
      </c>
      <c r="K1407" t="s">
        <v>41</v>
      </c>
      <c r="L1407" t="s">
        <v>583</v>
      </c>
      <c r="M1407">
        <v>144.00244347147546</v>
      </c>
    </row>
    <row r="1408" spans="1:13" x14ac:dyDescent="0.25">
      <c r="A1408" t="s">
        <v>402</v>
      </c>
      <c r="B1408" t="s">
        <v>798</v>
      </c>
      <c r="C1408" t="s">
        <v>300</v>
      </c>
      <c r="D1408" t="s">
        <v>776</v>
      </c>
      <c r="E1408" t="str">
        <f t="shared" si="21"/>
        <v>Consider your experiences with the first three weeks of your first term, an advisor:helped me to select a program or major</v>
      </c>
      <c r="F1408" t="s">
        <v>813</v>
      </c>
      <c r="G1408">
        <v>5</v>
      </c>
      <c r="H1408" t="s">
        <v>631</v>
      </c>
      <c r="I1408" t="s">
        <v>266</v>
      </c>
      <c r="J1408" t="s">
        <v>401</v>
      </c>
      <c r="K1408" t="s">
        <v>41</v>
      </c>
      <c r="L1408" t="s">
        <v>583</v>
      </c>
      <c r="M1408">
        <v>161.95317049610222</v>
      </c>
    </row>
    <row r="1409" spans="1:13" x14ac:dyDescent="0.25">
      <c r="A1409" t="s">
        <v>402</v>
      </c>
      <c r="B1409" t="s">
        <v>798</v>
      </c>
      <c r="C1409" t="s">
        <v>300</v>
      </c>
      <c r="D1409" t="s">
        <v>777</v>
      </c>
      <c r="E1409" t="str">
        <f t="shared" si="21"/>
        <v>Consider your experiences with the first three weeks of your first term, an advisor:helped me set academic goals and make a plan to achieve them</v>
      </c>
      <c r="F1409" t="s">
        <v>813</v>
      </c>
      <c r="G1409">
        <v>1</v>
      </c>
      <c r="H1409" t="s">
        <v>627</v>
      </c>
      <c r="I1409" t="s">
        <v>262</v>
      </c>
      <c r="J1409" t="s">
        <v>401</v>
      </c>
      <c r="K1409" t="s">
        <v>42</v>
      </c>
      <c r="L1409" t="s">
        <v>583</v>
      </c>
      <c r="M1409">
        <v>20.323041774398476</v>
      </c>
    </row>
    <row r="1410" spans="1:13" x14ac:dyDescent="0.25">
      <c r="A1410" t="s">
        <v>402</v>
      </c>
      <c r="B1410" t="s">
        <v>798</v>
      </c>
      <c r="C1410" t="s">
        <v>300</v>
      </c>
      <c r="D1410" t="s">
        <v>777</v>
      </c>
      <c r="E1410" t="str">
        <f t="shared" si="21"/>
        <v>Consider your experiences with the first three weeks of your first term, an advisor:helped me set academic goals and make a plan to achieve them</v>
      </c>
      <c r="F1410" t="s">
        <v>813</v>
      </c>
      <c r="G1410">
        <v>2</v>
      </c>
      <c r="H1410" t="s">
        <v>628</v>
      </c>
      <c r="I1410" t="s">
        <v>263</v>
      </c>
      <c r="J1410" t="s">
        <v>401</v>
      </c>
      <c r="K1410" t="s">
        <v>42</v>
      </c>
      <c r="L1410" t="s">
        <v>583</v>
      </c>
      <c r="M1410">
        <v>58.064905041015578</v>
      </c>
    </row>
    <row r="1411" spans="1:13" x14ac:dyDescent="0.25">
      <c r="A1411" t="s">
        <v>402</v>
      </c>
      <c r="B1411" t="s">
        <v>798</v>
      </c>
      <c r="C1411" t="s">
        <v>300</v>
      </c>
      <c r="D1411" t="s">
        <v>777</v>
      </c>
      <c r="E1411" t="str">
        <f t="shared" ref="E1411:E1474" si="22">_xlfn.CONCAT(B1411,D1411)</f>
        <v>Consider your experiences with the first three weeks of your first term, an advisor:helped me set academic goals and make a plan to achieve them</v>
      </c>
      <c r="F1411" t="s">
        <v>813</v>
      </c>
      <c r="G1411">
        <v>3</v>
      </c>
      <c r="H1411" t="s">
        <v>629</v>
      </c>
      <c r="I1411" t="s">
        <v>264</v>
      </c>
      <c r="J1411" t="s">
        <v>401</v>
      </c>
      <c r="K1411" t="s">
        <v>42</v>
      </c>
      <c r="L1411" t="s">
        <v>583</v>
      </c>
      <c r="M1411">
        <v>125.74011491530612</v>
      </c>
    </row>
    <row r="1412" spans="1:13" x14ac:dyDescent="0.25">
      <c r="A1412" t="s">
        <v>402</v>
      </c>
      <c r="B1412" t="s">
        <v>798</v>
      </c>
      <c r="C1412" t="s">
        <v>300</v>
      </c>
      <c r="D1412" t="s">
        <v>777</v>
      </c>
      <c r="E1412" t="str">
        <f t="shared" si="22"/>
        <v>Consider your experiences with the first three weeks of your first term, an advisor:helped me set academic goals and make a plan to achieve them</v>
      </c>
      <c r="F1412" t="s">
        <v>813</v>
      </c>
      <c r="G1412">
        <v>4</v>
      </c>
      <c r="H1412" t="s">
        <v>630</v>
      </c>
      <c r="I1412" t="s">
        <v>265</v>
      </c>
      <c r="J1412" t="s">
        <v>401</v>
      </c>
      <c r="K1412" t="s">
        <v>42</v>
      </c>
      <c r="L1412" t="s">
        <v>583</v>
      </c>
      <c r="M1412">
        <v>130.04753633660863</v>
      </c>
    </row>
    <row r="1413" spans="1:13" x14ac:dyDescent="0.25">
      <c r="A1413" t="s">
        <v>402</v>
      </c>
      <c r="B1413" t="s">
        <v>798</v>
      </c>
      <c r="C1413" t="s">
        <v>300</v>
      </c>
      <c r="D1413" t="s">
        <v>777</v>
      </c>
      <c r="E1413" t="str">
        <f t="shared" si="22"/>
        <v>Consider your experiences with the first three weeks of your first term, an advisor:helped me set academic goals and make a plan to achieve them</v>
      </c>
      <c r="F1413" t="s">
        <v>813</v>
      </c>
      <c r="G1413">
        <v>5</v>
      </c>
      <c r="H1413" t="s">
        <v>631</v>
      </c>
      <c r="I1413" t="s">
        <v>266</v>
      </c>
      <c r="J1413" t="s">
        <v>401</v>
      </c>
      <c r="K1413" t="s">
        <v>42</v>
      </c>
      <c r="L1413" t="s">
        <v>583</v>
      </c>
      <c r="M1413">
        <v>75.551083700638003</v>
      </c>
    </row>
    <row r="1414" spans="1:13" x14ac:dyDescent="0.25">
      <c r="A1414" t="s">
        <v>402</v>
      </c>
      <c r="B1414" t="s">
        <v>798</v>
      </c>
      <c r="C1414" t="s">
        <v>300</v>
      </c>
      <c r="D1414" t="s">
        <v>788</v>
      </c>
      <c r="E1414" t="str">
        <f t="shared" si="22"/>
        <v>Consider your experiences with the first three weeks of your first term, an advisor:helped me identify the courses I needed to take on my first term</v>
      </c>
      <c r="F1414" t="s">
        <v>813</v>
      </c>
      <c r="G1414">
        <v>1</v>
      </c>
      <c r="H1414" t="s">
        <v>627</v>
      </c>
      <c r="I1414" t="s">
        <v>262</v>
      </c>
      <c r="J1414" t="s">
        <v>401</v>
      </c>
      <c r="K1414" t="s">
        <v>43</v>
      </c>
      <c r="L1414" t="s">
        <v>583</v>
      </c>
      <c r="M1414">
        <v>9.0689192366786369</v>
      </c>
    </row>
    <row r="1415" spans="1:13" x14ac:dyDescent="0.25">
      <c r="A1415" t="s">
        <v>402</v>
      </c>
      <c r="B1415" t="s">
        <v>798</v>
      </c>
      <c r="C1415" t="s">
        <v>300</v>
      </c>
      <c r="D1415" t="s">
        <v>788</v>
      </c>
      <c r="E1415" t="str">
        <f t="shared" si="22"/>
        <v>Consider your experiences with the first three weeks of your first term, an advisor:helped me identify the courses I needed to take on my first term</v>
      </c>
      <c r="F1415" t="s">
        <v>813</v>
      </c>
      <c r="G1415">
        <v>2</v>
      </c>
      <c r="H1415" t="s">
        <v>628</v>
      </c>
      <c r="I1415" t="s">
        <v>263</v>
      </c>
      <c r="J1415" t="s">
        <v>401</v>
      </c>
      <c r="K1415" t="s">
        <v>43</v>
      </c>
      <c r="L1415" t="s">
        <v>583</v>
      </c>
      <c r="M1415">
        <v>19.34214247739035</v>
      </c>
    </row>
    <row r="1416" spans="1:13" x14ac:dyDescent="0.25">
      <c r="A1416" t="s">
        <v>402</v>
      </c>
      <c r="B1416" t="s">
        <v>798</v>
      </c>
      <c r="C1416" t="s">
        <v>300</v>
      </c>
      <c r="D1416" t="s">
        <v>788</v>
      </c>
      <c r="E1416" t="str">
        <f t="shared" si="22"/>
        <v>Consider your experiences with the first three weeks of your first term, an advisor:helped me identify the courses I needed to take on my first term</v>
      </c>
      <c r="F1416" t="s">
        <v>813</v>
      </c>
      <c r="G1416">
        <v>3</v>
      </c>
      <c r="H1416" t="s">
        <v>629</v>
      </c>
      <c r="I1416" t="s">
        <v>264</v>
      </c>
      <c r="J1416" t="s">
        <v>401</v>
      </c>
      <c r="K1416" t="s">
        <v>43</v>
      </c>
      <c r="L1416" t="s">
        <v>583</v>
      </c>
      <c r="M1416">
        <v>45.956439653552991</v>
      </c>
    </row>
    <row r="1417" spans="1:13" x14ac:dyDescent="0.25">
      <c r="A1417" t="s">
        <v>402</v>
      </c>
      <c r="B1417" t="s">
        <v>798</v>
      </c>
      <c r="C1417" t="s">
        <v>300</v>
      </c>
      <c r="D1417" t="s">
        <v>788</v>
      </c>
      <c r="E1417" t="str">
        <f t="shared" si="22"/>
        <v>Consider your experiences with the first three weeks of your first term, an advisor:helped me identify the courses I needed to take on my first term</v>
      </c>
      <c r="F1417" t="s">
        <v>813</v>
      </c>
      <c r="G1417">
        <v>4</v>
      </c>
      <c r="H1417" t="s">
        <v>630</v>
      </c>
      <c r="I1417" t="s">
        <v>265</v>
      </c>
      <c r="J1417" t="s">
        <v>401</v>
      </c>
      <c r="K1417" t="s">
        <v>43</v>
      </c>
      <c r="L1417" t="s">
        <v>583</v>
      </c>
      <c r="M1417">
        <v>163.46030661033927</v>
      </c>
    </row>
    <row r="1418" spans="1:13" x14ac:dyDescent="0.25">
      <c r="A1418" t="s">
        <v>402</v>
      </c>
      <c r="B1418" t="s">
        <v>798</v>
      </c>
      <c r="C1418" t="s">
        <v>300</v>
      </c>
      <c r="D1418" t="s">
        <v>788</v>
      </c>
      <c r="E1418" t="str">
        <f t="shared" si="22"/>
        <v>Consider your experiences with the first three weeks of your first term, an advisor:helped me identify the courses I needed to take on my first term</v>
      </c>
      <c r="F1418" t="s">
        <v>813</v>
      </c>
      <c r="G1418">
        <v>5</v>
      </c>
      <c r="H1418" t="s">
        <v>631</v>
      </c>
      <c r="I1418" t="s">
        <v>266</v>
      </c>
      <c r="J1418" t="s">
        <v>401</v>
      </c>
      <c r="K1418" t="s">
        <v>43</v>
      </c>
      <c r="L1418" t="s">
        <v>583</v>
      </c>
      <c r="M1418">
        <v>176.20706484720631</v>
      </c>
    </row>
    <row r="1419" spans="1:13" x14ac:dyDescent="0.25">
      <c r="A1419" t="s">
        <v>402</v>
      </c>
      <c r="B1419" t="s">
        <v>799</v>
      </c>
      <c r="C1419" t="s">
        <v>300</v>
      </c>
      <c r="D1419" t="s">
        <v>774</v>
      </c>
      <c r="E1419" t="str">
        <f t="shared" si="22"/>
        <v>Consider your experiences with the first three weeks of your first term, a staff member:talked with me about my commitments outside of school to help me choose courses</v>
      </c>
      <c r="F1419" t="s">
        <v>403</v>
      </c>
      <c r="G1419">
        <v>1</v>
      </c>
      <c r="H1419" t="s">
        <v>627</v>
      </c>
      <c r="I1419" t="s">
        <v>262</v>
      </c>
      <c r="J1419" t="s">
        <v>401</v>
      </c>
      <c r="K1419" t="s">
        <v>44</v>
      </c>
      <c r="L1419" t="s">
        <v>583</v>
      </c>
      <c r="M1419">
        <v>42.980991861911683</v>
      </c>
    </row>
    <row r="1420" spans="1:13" x14ac:dyDescent="0.25">
      <c r="A1420" t="s">
        <v>402</v>
      </c>
      <c r="B1420" t="s">
        <v>799</v>
      </c>
      <c r="C1420" t="s">
        <v>300</v>
      </c>
      <c r="D1420" t="s">
        <v>774</v>
      </c>
      <c r="E1420" t="str">
        <f t="shared" si="22"/>
        <v>Consider your experiences with the first three weeks of your first term, a staff member:talked with me about my commitments outside of school to help me choose courses</v>
      </c>
      <c r="F1420" t="s">
        <v>403</v>
      </c>
      <c r="G1420">
        <v>2</v>
      </c>
      <c r="H1420" t="s">
        <v>628</v>
      </c>
      <c r="I1420" t="s">
        <v>263</v>
      </c>
      <c r="J1420" t="s">
        <v>401</v>
      </c>
      <c r="K1420" t="s">
        <v>44</v>
      </c>
      <c r="L1420" t="s">
        <v>583</v>
      </c>
      <c r="M1420">
        <v>130.02509512912653</v>
      </c>
    </row>
    <row r="1421" spans="1:13" x14ac:dyDescent="0.25">
      <c r="A1421" t="s">
        <v>402</v>
      </c>
      <c r="B1421" t="s">
        <v>799</v>
      </c>
      <c r="C1421" t="s">
        <v>300</v>
      </c>
      <c r="D1421" t="s">
        <v>774</v>
      </c>
      <c r="E1421" t="str">
        <f t="shared" si="22"/>
        <v>Consider your experiences with the first three weeks of your first term, a staff member:talked with me about my commitments outside of school to help me choose courses</v>
      </c>
      <c r="F1421" t="s">
        <v>403</v>
      </c>
      <c r="G1421">
        <v>3</v>
      </c>
      <c r="H1421" t="s">
        <v>629</v>
      </c>
      <c r="I1421" t="s">
        <v>264</v>
      </c>
      <c r="J1421" t="s">
        <v>401</v>
      </c>
      <c r="K1421" t="s">
        <v>44</v>
      </c>
      <c r="L1421" t="s">
        <v>583</v>
      </c>
      <c r="M1421">
        <v>104.03335593729527</v>
      </c>
    </row>
    <row r="1422" spans="1:13" x14ac:dyDescent="0.25">
      <c r="A1422" t="s">
        <v>402</v>
      </c>
      <c r="B1422" t="s">
        <v>799</v>
      </c>
      <c r="C1422" t="s">
        <v>300</v>
      </c>
      <c r="D1422" t="s">
        <v>774</v>
      </c>
      <c r="E1422" t="str">
        <f t="shared" si="22"/>
        <v>Consider your experiences with the first three weeks of your first term, a staff member:talked with me about my commitments outside of school to help me choose courses</v>
      </c>
      <c r="F1422" t="s">
        <v>403</v>
      </c>
      <c r="G1422">
        <v>4</v>
      </c>
      <c r="H1422" t="s">
        <v>630</v>
      </c>
      <c r="I1422" t="s">
        <v>265</v>
      </c>
      <c r="J1422" t="s">
        <v>401</v>
      </c>
      <c r="K1422" t="s">
        <v>44</v>
      </c>
      <c r="L1422" t="s">
        <v>583</v>
      </c>
      <c r="M1422">
        <v>91.628919598615781</v>
      </c>
    </row>
    <row r="1423" spans="1:13" x14ac:dyDescent="0.25">
      <c r="A1423" t="s">
        <v>402</v>
      </c>
      <c r="B1423" t="s">
        <v>799</v>
      </c>
      <c r="C1423" t="s">
        <v>300</v>
      </c>
      <c r="D1423" t="s">
        <v>774</v>
      </c>
      <c r="E1423" t="str">
        <f t="shared" si="22"/>
        <v>Consider your experiences with the first three weeks of your first term, a staff member:talked with me about my commitments outside of school to help me choose courses</v>
      </c>
      <c r="F1423" t="s">
        <v>403</v>
      </c>
      <c r="G1423">
        <v>5</v>
      </c>
      <c r="H1423" t="s">
        <v>631</v>
      </c>
      <c r="I1423" t="s">
        <v>266</v>
      </c>
      <c r="J1423" t="s">
        <v>401</v>
      </c>
      <c r="K1423" t="s">
        <v>44</v>
      </c>
      <c r="L1423" t="s">
        <v>583</v>
      </c>
      <c r="M1423">
        <v>46.773903159295791</v>
      </c>
    </row>
    <row r="1424" spans="1:13" x14ac:dyDescent="0.25">
      <c r="A1424" t="s">
        <v>402</v>
      </c>
      <c r="B1424" t="s">
        <v>797</v>
      </c>
      <c r="C1424" t="s">
        <v>300</v>
      </c>
      <c r="D1424" t="s">
        <v>766</v>
      </c>
      <c r="E1424" t="str">
        <f t="shared" si="22"/>
        <v xml:space="preserve">Consider your experiences with the first three weeks of your first term:I received adequate information about financial assistance  </v>
      </c>
      <c r="F1424" t="s">
        <v>813</v>
      </c>
      <c r="G1424">
        <v>1</v>
      </c>
      <c r="H1424" t="s">
        <v>627</v>
      </c>
      <c r="I1424" t="s">
        <v>262</v>
      </c>
      <c r="J1424" t="s">
        <v>401</v>
      </c>
      <c r="K1424" t="s">
        <v>45</v>
      </c>
      <c r="L1424" t="s">
        <v>583</v>
      </c>
      <c r="M1424">
        <v>25.598643892656295</v>
      </c>
    </row>
    <row r="1425" spans="1:13" x14ac:dyDescent="0.25">
      <c r="A1425" t="s">
        <v>402</v>
      </c>
      <c r="B1425" t="s">
        <v>797</v>
      </c>
      <c r="C1425" t="s">
        <v>300</v>
      </c>
      <c r="D1425" t="s">
        <v>766</v>
      </c>
      <c r="E1425" t="str">
        <f t="shared" si="22"/>
        <v xml:space="preserve">Consider your experiences with the first three weeks of your first term:I received adequate information about financial assistance  </v>
      </c>
      <c r="F1425" t="s">
        <v>813</v>
      </c>
      <c r="G1425">
        <v>2</v>
      </c>
      <c r="H1425" t="s">
        <v>628</v>
      </c>
      <c r="I1425" t="s">
        <v>263</v>
      </c>
      <c r="J1425" t="s">
        <v>401</v>
      </c>
      <c r="K1425" t="s">
        <v>45</v>
      </c>
      <c r="L1425" t="s">
        <v>583</v>
      </c>
      <c r="M1425">
        <v>61.245265510913868</v>
      </c>
    </row>
    <row r="1426" spans="1:13" x14ac:dyDescent="0.25">
      <c r="A1426" t="s">
        <v>402</v>
      </c>
      <c r="B1426" t="s">
        <v>797</v>
      </c>
      <c r="C1426" t="s">
        <v>300</v>
      </c>
      <c r="D1426" t="s">
        <v>766</v>
      </c>
      <c r="E1426" t="str">
        <f t="shared" si="22"/>
        <v xml:space="preserve">Consider your experiences with the first three weeks of your first term:I received adequate information about financial assistance  </v>
      </c>
      <c r="F1426" t="s">
        <v>813</v>
      </c>
      <c r="G1426">
        <v>3</v>
      </c>
      <c r="H1426" t="s">
        <v>629</v>
      </c>
      <c r="I1426" t="s">
        <v>264</v>
      </c>
      <c r="J1426" t="s">
        <v>401</v>
      </c>
      <c r="K1426" t="s">
        <v>45</v>
      </c>
      <c r="L1426" t="s">
        <v>583</v>
      </c>
      <c r="M1426">
        <v>111.34605460936537</v>
      </c>
    </row>
    <row r="1427" spans="1:13" x14ac:dyDescent="0.25">
      <c r="A1427" t="s">
        <v>402</v>
      </c>
      <c r="B1427" t="s">
        <v>797</v>
      </c>
      <c r="C1427" t="s">
        <v>300</v>
      </c>
      <c r="D1427" t="s">
        <v>766</v>
      </c>
      <c r="E1427" t="str">
        <f t="shared" si="22"/>
        <v xml:space="preserve">Consider your experiences with the first three weeks of your first term:I received adequate information about financial assistance  </v>
      </c>
      <c r="F1427" t="s">
        <v>813</v>
      </c>
      <c r="G1427">
        <v>4</v>
      </c>
      <c r="H1427" t="s">
        <v>630</v>
      </c>
      <c r="I1427" t="s">
        <v>265</v>
      </c>
      <c r="J1427" t="s">
        <v>401</v>
      </c>
      <c r="K1427" t="s">
        <v>45</v>
      </c>
      <c r="L1427" t="s">
        <v>583</v>
      </c>
      <c r="M1427">
        <v>134.81857320922157</v>
      </c>
    </row>
    <row r="1428" spans="1:13" x14ac:dyDescent="0.25">
      <c r="A1428" t="s">
        <v>402</v>
      </c>
      <c r="B1428" t="s">
        <v>797</v>
      </c>
      <c r="C1428" t="s">
        <v>300</v>
      </c>
      <c r="D1428" t="s">
        <v>766</v>
      </c>
      <c r="E1428" t="str">
        <f t="shared" si="22"/>
        <v xml:space="preserve">Consider your experiences with the first three weeks of your first term:I received adequate information about financial assistance  </v>
      </c>
      <c r="F1428" t="s">
        <v>813</v>
      </c>
      <c r="G1428">
        <v>5</v>
      </c>
      <c r="H1428" t="s">
        <v>631</v>
      </c>
      <c r="I1428" t="s">
        <v>266</v>
      </c>
      <c r="J1428" t="s">
        <v>401</v>
      </c>
      <c r="K1428" t="s">
        <v>45</v>
      </c>
      <c r="L1428" t="s">
        <v>583</v>
      </c>
      <c r="M1428">
        <v>82.986008839524843</v>
      </c>
    </row>
    <row r="1429" spans="1:13" x14ac:dyDescent="0.25">
      <c r="A1429" t="s">
        <v>402</v>
      </c>
      <c r="B1429" t="s">
        <v>799</v>
      </c>
      <c r="C1429" t="s">
        <v>300</v>
      </c>
      <c r="D1429" t="s">
        <v>775</v>
      </c>
      <c r="E1429" t="str">
        <f t="shared" si="22"/>
        <v>Consider your experiences with the first three weeks of your first term, a staff member:helped me determine if I qualified for financial assistance</v>
      </c>
      <c r="F1429" t="s">
        <v>813</v>
      </c>
      <c r="G1429">
        <v>1</v>
      </c>
      <c r="H1429" t="s">
        <v>627</v>
      </c>
      <c r="I1429" t="s">
        <v>262</v>
      </c>
      <c r="J1429" t="s">
        <v>401</v>
      </c>
      <c r="K1429" t="s">
        <v>46</v>
      </c>
      <c r="L1429" t="s">
        <v>583</v>
      </c>
      <c r="M1429">
        <v>45.141749869589532</v>
      </c>
    </row>
    <row r="1430" spans="1:13" x14ac:dyDescent="0.25">
      <c r="A1430" t="s">
        <v>402</v>
      </c>
      <c r="B1430" t="s">
        <v>799</v>
      </c>
      <c r="C1430" t="s">
        <v>300</v>
      </c>
      <c r="D1430" t="s">
        <v>775</v>
      </c>
      <c r="E1430" t="str">
        <f t="shared" si="22"/>
        <v>Consider your experiences with the first three weeks of your first term, a staff member:helped me determine if I qualified for financial assistance</v>
      </c>
      <c r="F1430" t="s">
        <v>813</v>
      </c>
      <c r="G1430">
        <v>2</v>
      </c>
      <c r="H1430" t="s">
        <v>628</v>
      </c>
      <c r="I1430" t="s">
        <v>263</v>
      </c>
      <c r="J1430" t="s">
        <v>401</v>
      </c>
      <c r="K1430" t="s">
        <v>46</v>
      </c>
      <c r="L1430" t="s">
        <v>583</v>
      </c>
      <c r="M1430">
        <v>131.37039371694286</v>
      </c>
    </row>
    <row r="1431" spans="1:13" x14ac:dyDescent="0.25">
      <c r="A1431" t="s">
        <v>402</v>
      </c>
      <c r="B1431" t="s">
        <v>799</v>
      </c>
      <c r="C1431" t="s">
        <v>300</v>
      </c>
      <c r="D1431" t="s">
        <v>775</v>
      </c>
      <c r="E1431" t="str">
        <f t="shared" si="22"/>
        <v>Consider your experiences with the first three weeks of your first term, a staff member:helped me determine if I qualified for financial assistance</v>
      </c>
      <c r="F1431" t="s">
        <v>813</v>
      </c>
      <c r="G1431">
        <v>3</v>
      </c>
      <c r="H1431" t="s">
        <v>629</v>
      </c>
      <c r="I1431" t="s">
        <v>264</v>
      </c>
      <c r="J1431" t="s">
        <v>401</v>
      </c>
      <c r="K1431" t="s">
        <v>46</v>
      </c>
      <c r="L1431" t="s">
        <v>583</v>
      </c>
      <c r="M1431">
        <v>110.75387862490831</v>
      </c>
    </row>
    <row r="1432" spans="1:13" x14ac:dyDescent="0.25">
      <c r="A1432" t="s">
        <v>402</v>
      </c>
      <c r="B1432" t="s">
        <v>799</v>
      </c>
      <c r="C1432" t="s">
        <v>300</v>
      </c>
      <c r="D1432" t="s">
        <v>775</v>
      </c>
      <c r="E1432" t="str">
        <f t="shared" si="22"/>
        <v>Consider your experiences with the first three weeks of your first term, a staff member:helped me determine if I qualified for financial assistance</v>
      </c>
      <c r="F1432" t="s">
        <v>813</v>
      </c>
      <c r="G1432">
        <v>4</v>
      </c>
      <c r="H1432" t="s">
        <v>630</v>
      </c>
      <c r="I1432" t="s">
        <v>265</v>
      </c>
      <c r="J1432" t="s">
        <v>401</v>
      </c>
      <c r="K1432" t="s">
        <v>46</v>
      </c>
      <c r="L1432" t="s">
        <v>583</v>
      </c>
      <c r="M1432">
        <v>65.322500331649536</v>
      </c>
    </row>
    <row r="1433" spans="1:13" x14ac:dyDescent="0.25">
      <c r="A1433" t="s">
        <v>402</v>
      </c>
      <c r="B1433" t="s">
        <v>799</v>
      </c>
      <c r="C1433" t="s">
        <v>300</v>
      </c>
      <c r="D1433" t="s">
        <v>775</v>
      </c>
      <c r="E1433" t="str">
        <f t="shared" si="22"/>
        <v>Consider your experiences with the first three weeks of your first term, a staff member:helped me determine if I qualified for financial assistance</v>
      </c>
      <c r="F1433" t="s">
        <v>813</v>
      </c>
      <c r="G1433">
        <v>5</v>
      </c>
      <c r="H1433" t="s">
        <v>631</v>
      </c>
      <c r="I1433" t="s">
        <v>266</v>
      </c>
      <c r="J1433" t="s">
        <v>401</v>
      </c>
      <c r="K1433" t="s">
        <v>46</v>
      </c>
      <c r="L1433" t="s">
        <v>583</v>
      </c>
      <c r="M1433">
        <v>55.090226885272322</v>
      </c>
    </row>
    <row r="1434" spans="1:13" x14ac:dyDescent="0.25">
      <c r="A1434" t="s">
        <v>402</v>
      </c>
      <c r="B1434" t="s">
        <v>800</v>
      </c>
      <c r="C1434" t="s">
        <v>300</v>
      </c>
      <c r="D1434" t="s">
        <v>770</v>
      </c>
      <c r="E1434" t="str">
        <f t="shared" si="22"/>
        <v>Consider your experiences with the first three weeks of your first term, all instructors: had activities to introduce students to one another</v>
      </c>
      <c r="F1434" t="s">
        <v>386</v>
      </c>
      <c r="G1434">
        <v>1</v>
      </c>
      <c r="H1434" t="s">
        <v>627</v>
      </c>
      <c r="I1434" t="s">
        <v>262</v>
      </c>
      <c r="J1434" t="s">
        <v>401</v>
      </c>
      <c r="K1434" t="s">
        <v>47</v>
      </c>
      <c r="L1434" t="s">
        <v>583</v>
      </c>
      <c r="M1434">
        <v>33.246966581722603</v>
      </c>
    </row>
    <row r="1435" spans="1:13" x14ac:dyDescent="0.25">
      <c r="A1435" t="s">
        <v>402</v>
      </c>
      <c r="B1435" t="s">
        <v>800</v>
      </c>
      <c r="C1435" t="s">
        <v>300</v>
      </c>
      <c r="D1435" t="s">
        <v>770</v>
      </c>
      <c r="E1435" t="str">
        <f t="shared" si="22"/>
        <v>Consider your experiences with the first three weeks of your first term, all instructors: had activities to introduce students to one another</v>
      </c>
      <c r="F1435" t="s">
        <v>386</v>
      </c>
      <c r="G1435">
        <v>2</v>
      </c>
      <c r="H1435" t="s">
        <v>628</v>
      </c>
      <c r="I1435" t="s">
        <v>263</v>
      </c>
      <c r="J1435" t="s">
        <v>401</v>
      </c>
      <c r="K1435" t="s">
        <v>47</v>
      </c>
      <c r="L1435" t="s">
        <v>583</v>
      </c>
      <c r="M1435">
        <v>86.881031290810995</v>
      </c>
    </row>
    <row r="1436" spans="1:13" x14ac:dyDescent="0.25">
      <c r="A1436" t="s">
        <v>402</v>
      </c>
      <c r="B1436" t="s">
        <v>800</v>
      </c>
      <c r="C1436" t="s">
        <v>300</v>
      </c>
      <c r="D1436" t="s">
        <v>770</v>
      </c>
      <c r="E1436" t="str">
        <f t="shared" si="22"/>
        <v>Consider your experiences with the first three weeks of your first term, all instructors: had activities to introduce students to one another</v>
      </c>
      <c r="F1436" t="s">
        <v>386</v>
      </c>
      <c r="G1436">
        <v>3</v>
      </c>
      <c r="H1436" t="s">
        <v>629</v>
      </c>
      <c r="I1436" t="s">
        <v>264</v>
      </c>
      <c r="J1436" t="s">
        <v>401</v>
      </c>
      <c r="K1436" t="s">
        <v>47</v>
      </c>
      <c r="L1436" t="s">
        <v>583</v>
      </c>
      <c r="M1436">
        <v>96.687744086812486</v>
      </c>
    </row>
    <row r="1437" spans="1:13" x14ac:dyDescent="0.25">
      <c r="A1437" t="s">
        <v>402</v>
      </c>
      <c r="B1437" t="s">
        <v>800</v>
      </c>
      <c r="C1437" t="s">
        <v>300</v>
      </c>
      <c r="D1437" t="s">
        <v>770</v>
      </c>
      <c r="E1437" t="str">
        <f t="shared" si="22"/>
        <v>Consider your experiences with the first three weeks of your first term, all instructors: had activities to introduce students to one another</v>
      </c>
      <c r="F1437" t="s">
        <v>386</v>
      </c>
      <c r="G1437">
        <v>4</v>
      </c>
      <c r="H1437" t="s">
        <v>630</v>
      </c>
      <c r="I1437" t="s">
        <v>265</v>
      </c>
      <c r="J1437" t="s">
        <v>401</v>
      </c>
      <c r="K1437" t="s">
        <v>47</v>
      </c>
      <c r="L1437" t="s">
        <v>583</v>
      </c>
      <c r="M1437">
        <v>124.41784362067747</v>
      </c>
    </row>
    <row r="1438" spans="1:13" x14ac:dyDescent="0.25">
      <c r="A1438" t="s">
        <v>402</v>
      </c>
      <c r="B1438" t="s">
        <v>800</v>
      </c>
      <c r="C1438" t="s">
        <v>300</v>
      </c>
      <c r="D1438" t="s">
        <v>770</v>
      </c>
      <c r="E1438" t="str">
        <f t="shared" si="22"/>
        <v>Consider your experiences with the first three weeks of your first term, all instructors: had activities to introduce students to one another</v>
      </c>
      <c r="F1438" t="s">
        <v>386</v>
      </c>
      <c r="G1438">
        <v>5</v>
      </c>
      <c r="H1438" t="s">
        <v>631</v>
      </c>
      <c r="I1438" t="s">
        <v>266</v>
      </c>
      <c r="J1438" t="s">
        <v>401</v>
      </c>
      <c r="K1438" t="s">
        <v>47</v>
      </c>
      <c r="L1438" t="s">
        <v>583</v>
      </c>
      <c r="M1438">
        <v>74.760960481658344</v>
      </c>
    </row>
    <row r="1439" spans="1:13" x14ac:dyDescent="0.25">
      <c r="A1439" t="s">
        <v>402</v>
      </c>
      <c r="B1439" t="s">
        <v>800</v>
      </c>
      <c r="C1439" t="s">
        <v>300</v>
      </c>
      <c r="D1439" t="s">
        <v>771</v>
      </c>
      <c r="E1439" t="str">
        <f t="shared" si="22"/>
        <v>Consider your experiences with the first three weeks of your first term, all instructors: clearly explained available academic and student support services</v>
      </c>
      <c r="F1439" t="s">
        <v>386</v>
      </c>
      <c r="G1439">
        <v>1</v>
      </c>
      <c r="H1439" t="s">
        <v>627</v>
      </c>
      <c r="I1439" t="s">
        <v>262</v>
      </c>
      <c r="J1439" t="s">
        <v>401</v>
      </c>
      <c r="K1439" t="s">
        <v>48</v>
      </c>
      <c r="L1439" t="s">
        <v>583</v>
      </c>
      <c r="M1439">
        <v>3.1148441105799693</v>
      </c>
    </row>
    <row r="1440" spans="1:13" x14ac:dyDescent="0.25">
      <c r="A1440" t="s">
        <v>402</v>
      </c>
      <c r="B1440" t="s">
        <v>800</v>
      </c>
      <c r="C1440" t="s">
        <v>300</v>
      </c>
      <c r="D1440" t="s">
        <v>771</v>
      </c>
      <c r="E1440" t="str">
        <f t="shared" si="22"/>
        <v>Consider your experiences with the first three weeks of your first term, all instructors: clearly explained available academic and student support services</v>
      </c>
      <c r="F1440" t="s">
        <v>386</v>
      </c>
      <c r="G1440">
        <v>2</v>
      </c>
      <c r="H1440" t="s">
        <v>628</v>
      </c>
      <c r="I1440" t="s">
        <v>263</v>
      </c>
      <c r="J1440" t="s">
        <v>401</v>
      </c>
      <c r="K1440" t="s">
        <v>48</v>
      </c>
      <c r="L1440" t="s">
        <v>583</v>
      </c>
      <c r="M1440">
        <v>22.910172074525409</v>
      </c>
    </row>
    <row r="1441" spans="1:13" x14ac:dyDescent="0.25">
      <c r="A1441" t="s">
        <v>402</v>
      </c>
      <c r="B1441" t="s">
        <v>800</v>
      </c>
      <c r="C1441" t="s">
        <v>300</v>
      </c>
      <c r="D1441" t="s">
        <v>771</v>
      </c>
      <c r="E1441" t="str">
        <f t="shared" si="22"/>
        <v>Consider your experiences with the first three weeks of your first term, all instructors: clearly explained available academic and student support services</v>
      </c>
      <c r="F1441" t="s">
        <v>386</v>
      </c>
      <c r="G1441">
        <v>3</v>
      </c>
      <c r="H1441" t="s">
        <v>629</v>
      </c>
      <c r="I1441" t="s">
        <v>264</v>
      </c>
      <c r="J1441" t="s">
        <v>401</v>
      </c>
      <c r="K1441" t="s">
        <v>48</v>
      </c>
      <c r="L1441" t="s">
        <v>583</v>
      </c>
      <c r="M1441">
        <v>75.726530734630089</v>
      </c>
    </row>
    <row r="1442" spans="1:13" x14ac:dyDescent="0.25">
      <c r="A1442" t="s">
        <v>402</v>
      </c>
      <c r="B1442" t="s">
        <v>800</v>
      </c>
      <c r="C1442" t="s">
        <v>300</v>
      </c>
      <c r="D1442" t="s">
        <v>771</v>
      </c>
      <c r="E1442" t="str">
        <f t="shared" si="22"/>
        <v>Consider your experiences with the first three weeks of your first term, all instructors: clearly explained available academic and student support services</v>
      </c>
      <c r="F1442" t="s">
        <v>386</v>
      </c>
      <c r="G1442">
        <v>4</v>
      </c>
      <c r="H1442" t="s">
        <v>630</v>
      </c>
      <c r="I1442" t="s">
        <v>265</v>
      </c>
      <c r="J1442" t="s">
        <v>401</v>
      </c>
      <c r="K1442" t="s">
        <v>48</v>
      </c>
      <c r="L1442" t="s">
        <v>583</v>
      </c>
      <c r="M1442">
        <v>169.09729175438503</v>
      </c>
    </row>
    <row r="1443" spans="1:13" x14ac:dyDescent="0.25">
      <c r="A1443" t="s">
        <v>402</v>
      </c>
      <c r="B1443" t="s">
        <v>800</v>
      </c>
      <c r="C1443" t="s">
        <v>300</v>
      </c>
      <c r="D1443" t="s">
        <v>771</v>
      </c>
      <c r="E1443" t="str">
        <f t="shared" si="22"/>
        <v>Consider your experiences with the first three weeks of your first term, all instructors: clearly explained available academic and student support services</v>
      </c>
      <c r="F1443" t="s">
        <v>386</v>
      </c>
      <c r="G1443">
        <v>5</v>
      </c>
      <c r="H1443" t="s">
        <v>631</v>
      </c>
      <c r="I1443" t="s">
        <v>266</v>
      </c>
      <c r="J1443" t="s">
        <v>401</v>
      </c>
      <c r="K1443" t="s">
        <v>48</v>
      </c>
      <c r="L1443" t="s">
        <v>583</v>
      </c>
      <c r="M1443">
        <v>142.38218015287555</v>
      </c>
    </row>
    <row r="1444" spans="1:13" x14ac:dyDescent="0.25">
      <c r="A1444" t="s">
        <v>402</v>
      </c>
      <c r="B1444" t="s">
        <v>800</v>
      </c>
      <c r="C1444" t="s">
        <v>300</v>
      </c>
      <c r="D1444" t="s">
        <v>772</v>
      </c>
      <c r="E1444" t="str">
        <f t="shared" si="22"/>
        <v>Consider your experiences with the first three weeks of your first term, all instructors: clearly explained course grading policies</v>
      </c>
      <c r="F1444" t="s">
        <v>386</v>
      </c>
      <c r="G1444">
        <v>1</v>
      </c>
      <c r="H1444" t="s">
        <v>627</v>
      </c>
      <c r="I1444" t="s">
        <v>262</v>
      </c>
      <c r="J1444" t="s">
        <v>401</v>
      </c>
      <c r="K1444" t="s">
        <v>49</v>
      </c>
      <c r="L1444" t="s">
        <v>583</v>
      </c>
      <c r="M1444">
        <v>0.27614018771842558</v>
      </c>
    </row>
    <row r="1445" spans="1:13" x14ac:dyDescent="0.25">
      <c r="A1445" t="s">
        <v>402</v>
      </c>
      <c r="B1445" t="s">
        <v>800</v>
      </c>
      <c r="C1445" t="s">
        <v>300</v>
      </c>
      <c r="D1445" t="s">
        <v>772</v>
      </c>
      <c r="E1445" t="str">
        <f t="shared" si="22"/>
        <v>Consider your experiences with the first three weeks of your first term, all instructors: clearly explained course grading policies</v>
      </c>
      <c r="F1445" t="s">
        <v>386</v>
      </c>
      <c r="G1445">
        <v>2</v>
      </c>
      <c r="H1445" t="s">
        <v>628</v>
      </c>
      <c r="I1445" t="s">
        <v>263</v>
      </c>
      <c r="J1445" t="s">
        <v>401</v>
      </c>
      <c r="K1445" t="s">
        <v>49</v>
      </c>
      <c r="L1445" t="s">
        <v>583</v>
      </c>
      <c r="M1445">
        <v>17.007234164275637</v>
      </c>
    </row>
    <row r="1446" spans="1:13" x14ac:dyDescent="0.25">
      <c r="A1446" t="s">
        <v>402</v>
      </c>
      <c r="B1446" t="s">
        <v>800</v>
      </c>
      <c r="C1446" t="s">
        <v>300</v>
      </c>
      <c r="D1446" t="s">
        <v>772</v>
      </c>
      <c r="E1446" t="str">
        <f t="shared" si="22"/>
        <v>Consider your experiences with the first three weeks of your first term, all instructors: clearly explained course grading policies</v>
      </c>
      <c r="F1446" t="s">
        <v>386</v>
      </c>
      <c r="G1446">
        <v>3</v>
      </c>
      <c r="H1446" t="s">
        <v>629</v>
      </c>
      <c r="I1446" t="s">
        <v>264</v>
      </c>
      <c r="J1446" t="s">
        <v>401</v>
      </c>
      <c r="K1446" t="s">
        <v>49</v>
      </c>
      <c r="L1446" t="s">
        <v>583</v>
      </c>
      <c r="M1446">
        <v>44.388505994609801</v>
      </c>
    </row>
    <row r="1447" spans="1:13" x14ac:dyDescent="0.25">
      <c r="A1447" t="s">
        <v>402</v>
      </c>
      <c r="B1447" t="s">
        <v>800</v>
      </c>
      <c r="C1447" t="s">
        <v>300</v>
      </c>
      <c r="D1447" t="s">
        <v>772</v>
      </c>
      <c r="E1447" t="str">
        <f t="shared" si="22"/>
        <v>Consider your experiences with the first three weeks of your first term, all instructors: clearly explained course grading policies</v>
      </c>
      <c r="F1447" t="s">
        <v>386</v>
      </c>
      <c r="G1447">
        <v>4</v>
      </c>
      <c r="H1447" t="s">
        <v>630</v>
      </c>
      <c r="I1447" t="s">
        <v>265</v>
      </c>
      <c r="J1447" t="s">
        <v>401</v>
      </c>
      <c r="K1447" t="s">
        <v>49</v>
      </c>
      <c r="L1447" t="s">
        <v>583</v>
      </c>
      <c r="M1447">
        <v>162.15360690298789</v>
      </c>
    </row>
    <row r="1448" spans="1:13" x14ac:dyDescent="0.25">
      <c r="A1448" t="s">
        <v>402</v>
      </c>
      <c r="B1448" t="s">
        <v>800</v>
      </c>
      <c r="C1448" t="s">
        <v>300</v>
      </c>
      <c r="D1448" t="s">
        <v>772</v>
      </c>
      <c r="E1448" t="str">
        <f t="shared" si="22"/>
        <v>Consider your experiences with the first three weeks of your first term, all instructors: clearly explained course grading policies</v>
      </c>
      <c r="F1448" t="s">
        <v>386</v>
      </c>
      <c r="G1448">
        <v>5</v>
      </c>
      <c r="H1448" t="s">
        <v>631</v>
      </c>
      <c r="I1448" t="s">
        <v>266</v>
      </c>
      <c r="J1448" t="s">
        <v>401</v>
      </c>
      <c r="K1448" t="s">
        <v>49</v>
      </c>
      <c r="L1448" t="s">
        <v>583</v>
      </c>
      <c r="M1448">
        <v>191.96809531254746</v>
      </c>
    </row>
    <row r="1449" spans="1:13" x14ac:dyDescent="0.25">
      <c r="A1449" t="s">
        <v>402</v>
      </c>
      <c r="B1449" t="s">
        <v>800</v>
      </c>
      <c r="C1449" t="s">
        <v>300</v>
      </c>
      <c r="D1449" t="s">
        <v>773</v>
      </c>
      <c r="E1449" t="str">
        <f t="shared" si="22"/>
        <v xml:space="preserve">Consider your experiences with the first three weeks of your first term, all instructors: clearly explained course syllabi  </v>
      </c>
      <c r="F1449" t="s">
        <v>386</v>
      </c>
      <c r="G1449">
        <v>1</v>
      </c>
      <c r="H1449" t="s">
        <v>627</v>
      </c>
      <c r="I1449" t="s">
        <v>262</v>
      </c>
      <c r="J1449" t="s">
        <v>401</v>
      </c>
      <c r="K1449" t="s">
        <v>50</v>
      </c>
      <c r="L1449" t="s">
        <v>583</v>
      </c>
      <c r="M1449">
        <v>0.20096349954286516</v>
      </c>
    </row>
    <row r="1450" spans="1:13" x14ac:dyDescent="0.25">
      <c r="A1450" t="s">
        <v>402</v>
      </c>
      <c r="B1450" t="s">
        <v>800</v>
      </c>
      <c r="C1450" t="s">
        <v>300</v>
      </c>
      <c r="D1450" t="s">
        <v>773</v>
      </c>
      <c r="E1450" t="str">
        <f t="shared" si="22"/>
        <v xml:space="preserve">Consider your experiences with the first three weeks of your first term, all instructors: clearly explained course syllabi  </v>
      </c>
      <c r="F1450" t="s">
        <v>386</v>
      </c>
      <c r="G1450">
        <v>2</v>
      </c>
      <c r="H1450" t="s">
        <v>628</v>
      </c>
      <c r="I1450" t="s">
        <v>263</v>
      </c>
      <c r="J1450" t="s">
        <v>401</v>
      </c>
      <c r="K1450" t="s">
        <v>50</v>
      </c>
      <c r="L1450" t="s">
        <v>583</v>
      </c>
      <c r="M1450">
        <v>2.9138806110371043</v>
      </c>
    </row>
    <row r="1451" spans="1:13" x14ac:dyDescent="0.25">
      <c r="A1451" t="s">
        <v>402</v>
      </c>
      <c r="B1451" t="s">
        <v>800</v>
      </c>
      <c r="C1451" t="s">
        <v>300</v>
      </c>
      <c r="D1451" t="s">
        <v>773</v>
      </c>
      <c r="E1451" t="str">
        <f t="shared" si="22"/>
        <v xml:space="preserve">Consider your experiences with the first three weeks of your first term, all instructors: clearly explained course syllabi  </v>
      </c>
      <c r="F1451" t="s">
        <v>386</v>
      </c>
      <c r="G1451">
        <v>3</v>
      </c>
      <c r="H1451" t="s">
        <v>629</v>
      </c>
      <c r="I1451" t="s">
        <v>264</v>
      </c>
      <c r="J1451" t="s">
        <v>401</v>
      </c>
      <c r="K1451" t="s">
        <v>50</v>
      </c>
      <c r="L1451" t="s">
        <v>583</v>
      </c>
      <c r="M1451">
        <v>49.437385604533063</v>
      </c>
    </row>
    <row r="1452" spans="1:13" x14ac:dyDescent="0.25">
      <c r="A1452" t="s">
        <v>402</v>
      </c>
      <c r="B1452" t="s">
        <v>800</v>
      </c>
      <c r="C1452" t="s">
        <v>300</v>
      </c>
      <c r="D1452" t="s">
        <v>773</v>
      </c>
      <c r="E1452" t="str">
        <f t="shared" si="22"/>
        <v xml:space="preserve">Consider your experiences with the first three weeks of your first term, all instructors: clearly explained course syllabi  </v>
      </c>
      <c r="F1452" t="s">
        <v>386</v>
      </c>
      <c r="G1452">
        <v>4</v>
      </c>
      <c r="H1452" t="s">
        <v>630</v>
      </c>
      <c r="I1452" t="s">
        <v>265</v>
      </c>
      <c r="J1452" t="s">
        <v>401</v>
      </c>
      <c r="K1452" t="s">
        <v>50</v>
      </c>
      <c r="L1452" t="s">
        <v>583</v>
      </c>
      <c r="M1452">
        <v>161.3230609823309</v>
      </c>
    </row>
    <row r="1453" spans="1:13" x14ac:dyDescent="0.25">
      <c r="A1453" t="s">
        <v>402</v>
      </c>
      <c r="B1453" t="s">
        <v>800</v>
      </c>
      <c r="C1453" t="s">
        <v>300</v>
      </c>
      <c r="D1453" t="s">
        <v>773</v>
      </c>
      <c r="E1453" t="str">
        <f t="shared" si="22"/>
        <v xml:space="preserve">Consider your experiences with the first three weeks of your first term, all instructors: clearly explained course syllabi  </v>
      </c>
      <c r="F1453" t="s">
        <v>386</v>
      </c>
      <c r="G1453">
        <v>5</v>
      </c>
      <c r="H1453" t="s">
        <v>631</v>
      </c>
      <c r="I1453" t="s">
        <v>266</v>
      </c>
      <c r="J1453" t="s">
        <v>401</v>
      </c>
      <c r="K1453" t="s">
        <v>50</v>
      </c>
      <c r="L1453" t="s">
        <v>583</v>
      </c>
      <c r="M1453">
        <v>201.91829186469531</v>
      </c>
    </row>
    <row r="1454" spans="1:13" x14ac:dyDescent="0.25">
      <c r="A1454" t="s">
        <v>402</v>
      </c>
      <c r="B1454" t="s">
        <v>797</v>
      </c>
      <c r="C1454" t="s">
        <v>300</v>
      </c>
      <c r="D1454" t="s">
        <v>534</v>
      </c>
      <c r="E1454" t="str">
        <f t="shared" si="22"/>
        <v>Consider your experiences with the first three weeks of your first term:I knew how to get in touch with my instructors outside of class</v>
      </c>
      <c r="F1454" t="s">
        <v>386</v>
      </c>
      <c r="G1454">
        <v>1</v>
      </c>
      <c r="H1454" t="s">
        <v>627</v>
      </c>
      <c r="I1454" t="s">
        <v>262</v>
      </c>
      <c r="J1454" t="s">
        <v>401</v>
      </c>
      <c r="K1454" t="s">
        <v>51</v>
      </c>
      <c r="L1454" t="s">
        <v>583</v>
      </c>
      <c r="M1454">
        <v>1.9596732365145229</v>
      </c>
    </row>
    <row r="1455" spans="1:13" x14ac:dyDescent="0.25">
      <c r="A1455" t="s">
        <v>402</v>
      </c>
      <c r="B1455" t="s">
        <v>797</v>
      </c>
      <c r="C1455" t="s">
        <v>300</v>
      </c>
      <c r="D1455" t="s">
        <v>534</v>
      </c>
      <c r="E1455" t="str">
        <f t="shared" si="22"/>
        <v>Consider your experiences with the first three weeks of your first term:I knew how to get in touch with my instructors outside of class</v>
      </c>
      <c r="F1455" t="s">
        <v>386</v>
      </c>
      <c r="G1455">
        <v>2</v>
      </c>
      <c r="H1455" t="s">
        <v>628</v>
      </c>
      <c r="I1455" t="s">
        <v>263</v>
      </c>
      <c r="J1455" t="s">
        <v>401</v>
      </c>
      <c r="K1455" t="s">
        <v>51</v>
      </c>
      <c r="L1455" t="s">
        <v>583</v>
      </c>
      <c r="M1455">
        <v>11.642967121891374</v>
      </c>
    </row>
    <row r="1456" spans="1:13" x14ac:dyDescent="0.25">
      <c r="A1456" t="s">
        <v>402</v>
      </c>
      <c r="B1456" t="s">
        <v>797</v>
      </c>
      <c r="C1456" t="s">
        <v>300</v>
      </c>
      <c r="D1456" t="s">
        <v>534</v>
      </c>
      <c r="E1456" t="str">
        <f t="shared" si="22"/>
        <v>Consider your experiences with the first three weeks of your first term:I knew how to get in touch with my instructors outside of class</v>
      </c>
      <c r="F1456" t="s">
        <v>386</v>
      </c>
      <c r="G1456">
        <v>3</v>
      </c>
      <c r="H1456" t="s">
        <v>629</v>
      </c>
      <c r="I1456" t="s">
        <v>264</v>
      </c>
      <c r="J1456" t="s">
        <v>401</v>
      </c>
      <c r="K1456" t="s">
        <v>51</v>
      </c>
      <c r="L1456" t="s">
        <v>583</v>
      </c>
      <c r="M1456">
        <v>28.963342089505836</v>
      </c>
    </row>
    <row r="1457" spans="1:13" x14ac:dyDescent="0.25">
      <c r="A1457" t="s">
        <v>402</v>
      </c>
      <c r="B1457" t="s">
        <v>797</v>
      </c>
      <c r="C1457" t="s">
        <v>300</v>
      </c>
      <c r="D1457" t="s">
        <v>534</v>
      </c>
      <c r="E1457" t="str">
        <f t="shared" si="22"/>
        <v>Consider your experiences with the first three weeks of your first term:I knew how to get in touch with my instructors outside of class</v>
      </c>
      <c r="F1457" t="s">
        <v>386</v>
      </c>
      <c r="G1457">
        <v>4</v>
      </c>
      <c r="H1457" t="s">
        <v>630</v>
      </c>
      <c r="I1457" t="s">
        <v>265</v>
      </c>
      <c r="J1457" t="s">
        <v>401</v>
      </c>
      <c r="K1457" t="s">
        <v>51</v>
      </c>
      <c r="L1457" t="s">
        <v>583</v>
      </c>
      <c r="M1457">
        <v>160.2047694522654</v>
      </c>
    </row>
    <row r="1458" spans="1:13" x14ac:dyDescent="0.25">
      <c r="A1458" t="s">
        <v>402</v>
      </c>
      <c r="B1458" t="s">
        <v>797</v>
      </c>
      <c r="C1458" t="s">
        <v>300</v>
      </c>
      <c r="D1458" t="s">
        <v>534</v>
      </c>
      <c r="E1458" t="str">
        <f t="shared" si="22"/>
        <v>Consider your experiences with the first three weeks of your first term:I knew how to get in touch with my instructors outside of class</v>
      </c>
      <c r="F1458" t="s">
        <v>386</v>
      </c>
      <c r="G1458">
        <v>5</v>
      </c>
      <c r="H1458" t="s">
        <v>631</v>
      </c>
      <c r="I1458" t="s">
        <v>266</v>
      </c>
      <c r="J1458" t="s">
        <v>401</v>
      </c>
      <c r="K1458" t="s">
        <v>51</v>
      </c>
      <c r="L1458" t="s">
        <v>583</v>
      </c>
      <c r="M1458">
        <v>213.0228306619621</v>
      </c>
    </row>
    <row r="1459" spans="1:13" x14ac:dyDescent="0.25">
      <c r="A1459" t="s">
        <v>402</v>
      </c>
      <c r="B1459" t="s">
        <v>801</v>
      </c>
      <c r="C1459" t="s">
        <v>300</v>
      </c>
      <c r="D1459" t="s">
        <v>778</v>
      </c>
      <c r="E1459" t="str">
        <f t="shared" si="22"/>
        <v>Consider your experiences with the first three weeks of your first term, at least one:college staff member learned my name</v>
      </c>
      <c r="F1459" t="s">
        <v>403</v>
      </c>
      <c r="G1459">
        <v>1</v>
      </c>
      <c r="H1459" t="s">
        <v>627</v>
      </c>
      <c r="I1459" t="s">
        <v>262</v>
      </c>
      <c r="J1459" t="s">
        <v>401</v>
      </c>
      <c r="K1459" t="s">
        <v>52</v>
      </c>
      <c r="L1459" t="s">
        <v>583</v>
      </c>
      <c r="M1459">
        <v>54.248196814545707</v>
      </c>
    </row>
    <row r="1460" spans="1:13" x14ac:dyDescent="0.25">
      <c r="A1460" t="s">
        <v>402</v>
      </c>
      <c r="B1460" t="s">
        <v>801</v>
      </c>
      <c r="C1460" t="s">
        <v>300</v>
      </c>
      <c r="D1460" t="s">
        <v>778</v>
      </c>
      <c r="E1460" t="str">
        <f t="shared" si="22"/>
        <v>Consider your experiences with the first three weeks of your first term, at least one:college staff member learned my name</v>
      </c>
      <c r="F1460" t="s">
        <v>403</v>
      </c>
      <c r="G1460">
        <v>2</v>
      </c>
      <c r="H1460" t="s">
        <v>628</v>
      </c>
      <c r="I1460" t="s">
        <v>263</v>
      </c>
      <c r="J1460" t="s">
        <v>401</v>
      </c>
      <c r="K1460" t="s">
        <v>52</v>
      </c>
      <c r="L1460" t="s">
        <v>583</v>
      </c>
      <c r="M1460">
        <v>91.967982688542065</v>
      </c>
    </row>
    <row r="1461" spans="1:13" x14ac:dyDescent="0.25">
      <c r="A1461" t="s">
        <v>402</v>
      </c>
      <c r="B1461" t="s">
        <v>801</v>
      </c>
      <c r="C1461" t="s">
        <v>300</v>
      </c>
      <c r="D1461" t="s">
        <v>778</v>
      </c>
      <c r="E1461" t="str">
        <f t="shared" si="22"/>
        <v>Consider your experiences with the first three weeks of your first term, at least one:college staff member learned my name</v>
      </c>
      <c r="F1461" t="s">
        <v>403</v>
      </c>
      <c r="G1461">
        <v>3</v>
      </c>
      <c r="H1461" t="s">
        <v>629</v>
      </c>
      <c r="I1461" t="s">
        <v>264</v>
      </c>
      <c r="J1461" t="s">
        <v>401</v>
      </c>
      <c r="K1461" t="s">
        <v>52</v>
      </c>
      <c r="L1461" t="s">
        <v>583</v>
      </c>
      <c r="M1461">
        <v>81.062386318063773</v>
      </c>
    </row>
    <row r="1462" spans="1:13" x14ac:dyDescent="0.25">
      <c r="A1462" t="s">
        <v>402</v>
      </c>
      <c r="B1462" t="s">
        <v>801</v>
      </c>
      <c r="C1462" t="s">
        <v>300</v>
      </c>
      <c r="D1462" t="s">
        <v>778</v>
      </c>
      <c r="E1462" t="str">
        <f t="shared" si="22"/>
        <v>Consider your experiences with the first three weeks of your first term, at least one:college staff member learned my name</v>
      </c>
      <c r="F1462" t="s">
        <v>403</v>
      </c>
      <c r="G1462">
        <v>4</v>
      </c>
      <c r="H1462" t="s">
        <v>630</v>
      </c>
      <c r="I1462" t="s">
        <v>265</v>
      </c>
      <c r="J1462" t="s">
        <v>401</v>
      </c>
      <c r="K1462" t="s">
        <v>52</v>
      </c>
      <c r="L1462" t="s">
        <v>583</v>
      </c>
      <c r="M1462">
        <v>92.478647918493664</v>
      </c>
    </row>
    <row r="1463" spans="1:13" x14ac:dyDescent="0.25">
      <c r="A1463" t="s">
        <v>402</v>
      </c>
      <c r="B1463" t="s">
        <v>801</v>
      </c>
      <c r="C1463" t="s">
        <v>300</v>
      </c>
      <c r="D1463" t="s">
        <v>778</v>
      </c>
      <c r="E1463" t="str">
        <f t="shared" si="22"/>
        <v>Consider your experiences with the first three weeks of your first term, at least one:college staff member learned my name</v>
      </c>
      <c r="F1463" t="s">
        <v>403</v>
      </c>
      <c r="G1463">
        <v>5</v>
      </c>
      <c r="H1463" t="s">
        <v>631</v>
      </c>
      <c r="I1463" t="s">
        <v>266</v>
      </c>
      <c r="J1463" t="s">
        <v>401</v>
      </c>
      <c r="K1463" t="s">
        <v>52</v>
      </c>
      <c r="L1463" t="s">
        <v>583</v>
      </c>
      <c r="M1463">
        <v>92.205281452554573</v>
      </c>
    </row>
    <row r="1464" spans="1:13" x14ac:dyDescent="0.25">
      <c r="A1464" t="s">
        <v>402</v>
      </c>
      <c r="B1464" t="s">
        <v>801</v>
      </c>
      <c r="C1464" t="s">
        <v>300</v>
      </c>
      <c r="D1464" t="s">
        <v>779</v>
      </c>
      <c r="E1464" t="str">
        <f t="shared" si="22"/>
        <v>Consider your experiences with the first three weeks of your first term, at least one:other student whom I didn't previously know learned my name</v>
      </c>
      <c r="F1464" t="s">
        <v>403</v>
      </c>
      <c r="G1464">
        <v>1</v>
      </c>
      <c r="H1464" t="s">
        <v>627</v>
      </c>
      <c r="I1464" t="s">
        <v>262</v>
      </c>
      <c r="J1464" t="s">
        <v>401</v>
      </c>
      <c r="K1464" t="s">
        <v>53</v>
      </c>
      <c r="L1464" t="s">
        <v>583</v>
      </c>
      <c r="M1464">
        <v>21.315425221476222</v>
      </c>
    </row>
    <row r="1465" spans="1:13" x14ac:dyDescent="0.25">
      <c r="A1465" t="s">
        <v>402</v>
      </c>
      <c r="B1465" t="s">
        <v>801</v>
      </c>
      <c r="C1465" t="s">
        <v>300</v>
      </c>
      <c r="D1465" t="s">
        <v>779</v>
      </c>
      <c r="E1465" t="str">
        <f t="shared" si="22"/>
        <v>Consider your experiences with the first three weeks of your first term, at least one:other student whom I didn't previously know learned my name</v>
      </c>
      <c r="F1465" t="s">
        <v>403</v>
      </c>
      <c r="G1465">
        <v>2</v>
      </c>
      <c r="H1465" t="s">
        <v>628</v>
      </c>
      <c r="I1465" t="s">
        <v>263</v>
      </c>
      <c r="J1465" t="s">
        <v>401</v>
      </c>
      <c r="K1465" t="s">
        <v>53</v>
      </c>
      <c r="L1465" t="s">
        <v>583</v>
      </c>
      <c r="M1465">
        <v>28.072827253089194</v>
      </c>
    </row>
    <row r="1466" spans="1:13" x14ac:dyDescent="0.25">
      <c r="A1466" t="s">
        <v>402</v>
      </c>
      <c r="B1466" t="s">
        <v>801</v>
      </c>
      <c r="C1466" t="s">
        <v>300</v>
      </c>
      <c r="D1466" t="s">
        <v>779</v>
      </c>
      <c r="E1466" t="str">
        <f t="shared" si="22"/>
        <v>Consider your experiences with the first three weeks of your first term, at least one:other student whom I didn't previously know learned my name</v>
      </c>
      <c r="F1466" t="s">
        <v>403</v>
      </c>
      <c r="G1466">
        <v>3</v>
      </c>
      <c r="H1466" t="s">
        <v>629</v>
      </c>
      <c r="I1466" t="s">
        <v>264</v>
      </c>
      <c r="J1466" t="s">
        <v>401</v>
      </c>
      <c r="K1466" t="s">
        <v>53</v>
      </c>
      <c r="L1466" t="s">
        <v>583</v>
      </c>
      <c r="M1466">
        <v>56.710067395962497</v>
      </c>
    </row>
    <row r="1467" spans="1:13" x14ac:dyDescent="0.25">
      <c r="A1467" t="s">
        <v>402</v>
      </c>
      <c r="B1467" t="s">
        <v>801</v>
      </c>
      <c r="C1467" t="s">
        <v>300</v>
      </c>
      <c r="D1467" t="s">
        <v>779</v>
      </c>
      <c r="E1467" t="str">
        <f t="shared" si="22"/>
        <v>Consider your experiences with the first three weeks of your first term, at least one:other student whom I didn't previously know learned my name</v>
      </c>
      <c r="F1467" t="s">
        <v>403</v>
      </c>
      <c r="G1467">
        <v>4</v>
      </c>
      <c r="H1467" t="s">
        <v>630</v>
      </c>
      <c r="I1467" t="s">
        <v>265</v>
      </c>
      <c r="J1467" t="s">
        <v>401</v>
      </c>
      <c r="K1467" t="s">
        <v>53</v>
      </c>
      <c r="L1467" t="s">
        <v>583</v>
      </c>
      <c r="M1467">
        <v>144.25373254479388</v>
      </c>
    </row>
    <row r="1468" spans="1:13" x14ac:dyDescent="0.25">
      <c r="A1468" t="s">
        <v>402</v>
      </c>
      <c r="B1468" t="s">
        <v>801</v>
      </c>
      <c r="C1468" t="s">
        <v>300</v>
      </c>
      <c r="D1468" t="s">
        <v>779</v>
      </c>
      <c r="E1468" t="str">
        <f t="shared" si="22"/>
        <v>Consider your experiences with the first three weeks of your first term, at least one:other student whom I didn't previously know learned my name</v>
      </c>
      <c r="F1468" t="s">
        <v>403</v>
      </c>
      <c r="G1468">
        <v>5</v>
      </c>
      <c r="H1468" t="s">
        <v>631</v>
      </c>
      <c r="I1468" t="s">
        <v>266</v>
      </c>
      <c r="J1468" t="s">
        <v>401</v>
      </c>
      <c r="K1468" t="s">
        <v>53</v>
      </c>
      <c r="L1468" t="s">
        <v>583</v>
      </c>
      <c r="M1468">
        <v>165.36635345864181</v>
      </c>
    </row>
    <row r="1469" spans="1:13" x14ac:dyDescent="0.25">
      <c r="A1469" t="s">
        <v>402</v>
      </c>
      <c r="B1469" t="s">
        <v>797</v>
      </c>
      <c r="C1469" t="s">
        <v>300</v>
      </c>
      <c r="D1469" t="s">
        <v>535</v>
      </c>
      <c r="E1469" t="str">
        <f t="shared" si="22"/>
        <v>Consider your experiences with the first three weeks of your first term:At least one instructor learned my name</v>
      </c>
      <c r="F1469" t="s">
        <v>386</v>
      </c>
      <c r="G1469">
        <v>1</v>
      </c>
      <c r="H1469" t="s">
        <v>627</v>
      </c>
      <c r="I1469" t="s">
        <v>262</v>
      </c>
      <c r="J1469" t="s">
        <v>401</v>
      </c>
      <c r="K1469" t="s">
        <v>54</v>
      </c>
      <c r="L1469" t="s">
        <v>583</v>
      </c>
      <c r="M1469">
        <v>10.827628973650294</v>
      </c>
    </row>
    <row r="1470" spans="1:13" x14ac:dyDescent="0.25">
      <c r="A1470" t="s">
        <v>402</v>
      </c>
      <c r="B1470" t="s">
        <v>797</v>
      </c>
      <c r="C1470" t="s">
        <v>300</v>
      </c>
      <c r="D1470" t="s">
        <v>535</v>
      </c>
      <c r="E1470" t="str">
        <f t="shared" si="22"/>
        <v>Consider your experiences with the first three weeks of your first term:At least one instructor learned my name</v>
      </c>
      <c r="F1470" t="s">
        <v>386</v>
      </c>
      <c r="G1470">
        <v>2</v>
      </c>
      <c r="H1470" t="s">
        <v>628</v>
      </c>
      <c r="I1470" t="s">
        <v>263</v>
      </c>
      <c r="J1470" t="s">
        <v>401</v>
      </c>
      <c r="K1470" t="s">
        <v>54</v>
      </c>
      <c r="L1470" t="s">
        <v>583</v>
      </c>
      <c r="M1470">
        <v>14.255613887569087</v>
      </c>
    </row>
    <row r="1471" spans="1:13" x14ac:dyDescent="0.25">
      <c r="A1471" t="s">
        <v>402</v>
      </c>
      <c r="B1471" t="s">
        <v>797</v>
      </c>
      <c r="C1471" t="s">
        <v>300</v>
      </c>
      <c r="D1471" t="s">
        <v>535</v>
      </c>
      <c r="E1471" t="str">
        <f t="shared" si="22"/>
        <v>Consider your experiences with the first three weeks of your first term:At least one instructor learned my name</v>
      </c>
      <c r="F1471" t="s">
        <v>386</v>
      </c>
      <c r="G1471">
        <v>3</v>
      </c>
      <c r="H1471" t="s">
        <v>629</v>
      </c>
      <c r="I1471" t="s">
        <v>264</v>
      </c>
      <c r="J1471" t="s">
        <v>401</v>
      </c>
      <c r="K1471" t="s">
        <v>54</v>
      </c>
      <c r="L1471" t="s">
        <v>583</v>
      </c>
      <c r="M1471">
        <v>55.9806204500685</v>
      </c>
    </row>
    <row r="1472" spans="1:13" x14ac:dyDescent="0.25">
      <c r="A1472" t="s">
        <v>402</v>
      </c>
      <c r="B1472" t="s">
        <v>797</v>
      </c>
      <c r="C1472" t="s">
        <v>300</v>
      </c>
      <c r="D1472" t="s">
        <v>535</v>
      </c>
      <c r="E1472" t="str">
        <f t="shared" si="22"/>
        <v>Consider your experiences with the first three weeks of your first term:At least one instructor learned my name</v>
      </c>
      <c r="F1472" t="s">
        <v>386</v>
      </c>
      <c r="G1472">
        <v>4</v>
      </c>
      <c r="H1472" t="s">
        <v>630</v>
      </c>
      <c r="I1472" t="s">
        <v>265</v>
      </c>
      <c r="J1472" t="s">
        <v>401</v>
      </c>
      <c r="K1472" t="s">
        <v>54</v>
      </c>
      <c r="L1472" t="s">
        <v>583</v>
      </c>
      <c r="M1472">
        <v>150.21981891361929</v>
      </c>
    </row>
    <row r="1473" spans="1:13" x14ac:dyDescent="0.25">
      <c r="A1473" t="s">
        <v>402</v>
      </c>
      <c r="B1473" t="s">
        <v>797</v>
      </c>
      <c r="C1473" t="s">
        <v>300</v>
      </c>
      <c r="D1473" t="s">
        <v>535</v>
      </c>
      <c r="E1473" t="str">
        <f t="shared" si="22"/>
        <v>Consider your experiences with the first three weeks of your first term:At least one instructor learned my name</v>
      </c>
      <c r="F1473" t="s">
        <v>386</v>
      </c>
      <c r="G1473">
        <v>5</v>
      </c>
      <c r="H1473" t="s">
        <v>631</v>
      </c>
      <c r="I1473" t="s">
        <v>266</v>
      </c>
      <c r="J1473" t="s">
        <v>401</v>
      </c>
      <c r="K1473" t="s">
        <v>54</v>
      </c>
      <c r="L1473" t="s">
        <v>583</v>
      </c>
      <c r="M1473">
        <v>181.79698322573776</v>
      </c>
    </row>
    <row r="1474" spans="1:13" x14ac:dyDescent="0.25">
      <c r="A1474" t="s">
        <v>402</v>
      </c>
      <c r="B1474" t="s">
        <v>797</v>
      </c>
      <c r="C1474" t="s">
        <v>300</v>
      </c>
      <c r="D1474" t="s">
        <v>536</v>
      </c>
      <c r="E1474" t="str">
        <f t="shared" si="22"/>
        <v>Consider your experiences with the first three weeks of your first term:I learned the name of at least one other student in most of my classes</v>
      </c>
      <c r="F1474" t="s">
        <v>403</v>
      </c>
      <c r="G1474">
        <v>1</v>
      </c>
      <c r="H1474" t="s">
        <v>627</v>
      </c>
      <c r="I1474" t="s">
        <v>262</v>
      </c>
      <c r="J1474" t="s">
        <v>401</v>
      </c>
      <c r="K1474" t="s">
        <v>55</v>
      </c>
      <c r="L1474" t="s">
        <v>583</v>
      </c>
      <c r="M1474">
        <v>17.195115248904308</v>
      </c>
    </row>
    <row r="1475" spans="1:13" x14ac:dyDescent="0.25">
      <c r="A1475" t="s">
        <v>402</v>
      </c>
      <c r="B1475" t="s">
        <v>797</v>
      </c>
      <c r="C1475" t="s">
        <v>300</v>
      </c>
      <c r="D1475" t="s">
        <v>536</v>
      </c>
      <c r="E1475" t="str">
        <f t="shared" ref="E1475:E1538" si="23">_xlfn.CONCAT(B1475,D1475)</f>
        <v>Consider your experiences with the first three weeks of your first term:I learned the name of at least one other student in most of my classes</v>
      </c>
      <c r="F1475" t="s">
        <v>403</v>
      </c>
      <c r="G1475">
        <v>2</v>
      </c>
      <c r="H1475" t="s">
        <v>628</v>
      </c>
      <c r="I1475" t="s">
        <v>263</v>
      </c>
      <c r="J1475" t="s">
        <v>401</v>
      </c>
      <c r="K1475" t="s">
        <v>55</v>
      </c>
      <c r="L1475" t="s">
        <v>583</v>
      </c>
      <c r="M1475">
        <v>37.354194139380326</v>
      </c>
    </row>
    <row r="1476" spans="1:13" x14ac:dyDescent="0.25">
      <c r="A1476" t="s">
        <v>402</v>
      </c>
      <c r="B1476" t="s">
        <v>797</v>
      </c>
      <c r="C1476" t="s">
        <v>300</v>
      </c>
      <c r="D1476" t="s">
        <v>536</v>
      </c>
      <c r="E1476" t="str">
        <f t="shared" si="23"/>
        <v>Consider your experiences with the first three weeks of your first term:I learned the name of at least one other student in most of my classes</v>
      </c>
      <c r="F1476" t="s">
        <v>403</v>
      </c>
      <c r="G1476">
        <v>3</v>
      </c>
      <c r="H1476" t="s">
        <v>629</v>
      </c>
      <c r="I1476" t="s">
        <v>264</v>
      </c>
      <c r="J1476" t="s">
        <v>401</v>
      </c>
      <c r="K1476" t="s">
        <v>55</v>
      </c>
      <c r="L1476" t="s">
        <v>583</v>
      </c>
      <c r="M1476">
        <v>42.704972945813701</v>
      </c>
    </row>
    <row r="1477" spans="1:13" x14ac:dyDescent="0.25">
      <c r="A1477" t="s">
        <v>402</v>
      </c>
      <c r="B1477" t="s">
        <v>797</v>
      </c>
      <c r="C1477" t="s">
        <v>300</v>
      </c>
      <c r="D1477" t="s">
        <v>536</v>
      </c>
      <c r="E1477" t="str">
        <f t="shared" si="23"/>
        <v>Consider your experiences with the first three weeks of your first term:I learned the name of at least one other student in most of my classes</v>
      </c>
      <c r="F1477" t="s">
        <v>403</v>
      </c>
      <c r="G1477">
        <v>4</v>
      </c>
      <c r="H1477" t="s">
        <v>630</v>
      </c>
      <c r="I1477" t="s">
        <v>265</v>
      </c>
      <c r="J1477" t="s">
        <v>401</v>
      </c>
      <c r="K1477" t="s">
        <v>55</v>
      </c>
      <c r="L1477" t="s">
        <v>583</v>
      </c>
      <c r="M1477">
        <v>136.59220616919291</v>
      </c>
    </row>
    <row r="1478" spans="1:13" x14ac:dyDescent="0.25">
      <c r="A1478" t="s">
        <v>402</v>
      </c>
      <c r="B1478" t="s">
        <v>797</v>
      </c>
      <c r="C1478" t="s">
        <v>300</v>
      </c>
      <c r="D1478" t="s">
        <v>536</v>
      </c>
      <c r="E1478" t="str">
        <f t="shared" si="23"/>
        <v>Consider your experiences with the first three weeks of your first term:I learned the name of at least one other student in most of my classes</v>
      </c>
      <c r="F1478" t="s">
        <v>403</v>
      </c>
      <c r="G1478">
        <v>5</v>
      </c>
      <c r="H1478" t="s">
        <v>631</v>
      </c>
      <c r="I1478" t="s">
        <v>266</v>
      </c>
      <c r="J1478" t="s">
        <v>401</v>
      </c>
      <c r="K1478" t="s">
        <v>55</v>
      </c>
      <c r="L1478" t="s">
        <v>583</v>
      </c>
      <c r="M1478">
        <v>182.14805755839078</v>
      </c>
    </row>
    <row r="1479" spans="1:13" x14ac:dyDescent="0.25">
      <c r="A1479" t="s">
        <v>402</v>
      </c>
      <c r="B1479" t="s">
        <v>797</v>
      </c>
      <c r="C1479" t="s">
        <v>300</v>
      </c>
      <c r="D1479" t="s">
        <v>537</v>
      </c>
      <c r="E1479" t="str">
        <f t="shared" si="23"/>
        <v>Consider your experiences with the first three weeks of your first term:I have the motivation to do what it takes to succeed in college</v>
      </c>
      <c r="F1479" t="s">
        <v>403</v>
      </c>
      <c r="G1479">
        <v>1</v>
      </c>
      <c r="H1479" t="s">
        <v>627</v>
      </c>
      <c r="I1479" t="s">
        <v>262</v>
      </c>
      <c r="J1479" t="s">
        <v>401</v>
      </c>
      <c r="K1479" t="s">
        <v>56</v>
      </c>
      <c r="L1479" t="s">
        <v>583</v>
      </c>
      <c r="M1479">
        <v>8.4285010297724909</v>
      </c>
    </row>
    <row r="1480" spans="1:13" x14ac:dyDescent="0.25">
      <c r="A1480" t="s">
        <v>402</v>
      </c>
      <c r="B1480" t="s">
        <v>797</v>
      </c>
      <c r="C1480" t="s">
        <v>300</v>
      </c>
      <c r="D1480" t="s">
        <v>537</v>
      </c>
      <c r="E1480" t="str">
        <f t="shared" si="23"/>
        <v>Consider your experiences with the first three weeks of your first term:I have the motivation to do what it takes to succeed in college</v>
      </c>
      <c r="F1480" t="s">
        <v>403</v>
      </c>
      <c r="G1480">
        <v>2</v>
      </c>
      <c r="H1480" t="s">
        <v>628</v>
      </c>
      <c r="I1480" t="s">
        <v>263</v>
      </c>
      <c r="J1480" t="s">
        <v>401</v>
      </c>
      <c r="K1480" t="s">
        <v>56</v>
      </c>
      <c r="L1480" t="s">
        <v>583</v>
      </c>
      <c r="M1480">
        <v>8.1011023545847074</v>
      </c>
    </row>
    <row r="1481" spans="1:13" x14ac:dyDescent="0.25">
      <c r="A1481" t="s">
        <v>402</v>
      </c>
      <c r="B1481" t="s">
        <v>797</v>
      </c>
      <c r="C1481" t="s">
        <v>300</v>
      </c>
      <c r="D1481" t="s">
        <v>537</v>
      </c>
      <c r="E1481" t="str">
        <f t="shared" si="23"/>
        <v>Consider your experiences with the first three weeks of your first term:I have the motivation to do what it takes to succeed in college</v>
      </c>
      <c r="F1481" t="s">
        <v>403</v>
      </c>
      <c r="G1481">
        <v>3</v>
      </c>
      <c r="H1481" t="s">
        <v>629</v>
      </c>
      <c r="I1481" t="s">
        <v>264</v>
      </c>
      <c r="J1481" t="s">
        <v>401</v>
      </c>
      <c r="K1481" t="s">
        <v>56</v>
      </c>
      <c r="L1481" t="s">
        <v>583</v>
      </c>
      <c r="M1481">
        <v>67.523965590420971</v>
      </c>
    </row>
    <row r="1482" spans="1:13" x14ac:dyDescent="0.25">
      <c r="A1482" t="s">
        <v>402</v>
      </c>
      <c r="B1482" t="s">
        <v>797</v>
      </c>
      <c r="C1482" t="s">
        <v>300</v>
      </c>
      <c r="D1482" t="s">
        <v>537</v>
      </c>
      <c r="E1482" t="str">
        <f t="shared" si="23"/>
        <v>Consider your experiences with the first three weeks of your first term:I have the motivation to do what it takes to succeed in college</v>
      </c>
      <c r="F1482" t="s">
        <v>403</v>
      </c>
      <c r="G1482">
        <v>4</v>
      </c>
      <c r="H1482" t="s">
        <v>630</v>
      </c>
      <c r="I1482" t="s">
        <v>265</v>
      </c>
      <c r="J1482" t="s">
        <v>401</v>
      </c>
      <c r="K1482" t="s">
        <v>56</v>
      </c>
      <c r="L1482" t="s">
        <v>583</v>
      </c>
      <c r="M1482">
        <v>169.51400371797686</v>
      </c>
    </row>
    <row r="1483" spans="1:13" x14ac:dyDescent="0.25">
      <c r="A1483" t="s">
        <v>402</v>
      </c>
      <c r="B1483" t="s">
        <v>797</v>
      </c>
      <c r="C1483" t="s">
        <v>300</v>
      </c>
      <c r="D1483" t="s">
        <v>537</v>
      </c>
      <c r="E1483" t="str">
        <f t="shared" si="23"/>
        <v>Consider your experiences with the first three weeks of your first term:I have the motivation to do what it takes to succeed in college</v>
      </c>
      <c r="F1483" t="s">
        <v>403</v>
      </c>
      <c r="G1483">
        <v>5</v>
      </c>
      <c r="H1483" t="s">
        <v>631</v>
      </c>
      <c r="I1483" t="s">
        <v>266</v>
      </c>
      <c r="J1483" t="s">
        <v>401</v>
      </c>
      <c r="K1483" t="s">
        <v>56</v>
      </c>
      <c r="L1483" t="s">
        <v>583</v>
      </c>
      <c r="M1483">
        <v>159.95266873687365</v>
      </c>
    </row>
    <row r="1484" spans="1:13" x14ac:dyDescent="0.25">
      <c r="A1484" t="s">
        <v>402</v>
      </c>
      <c r="B1484" t="s">
        <v>797</v>
      </c>
      <c r="C1484" t="s">
        <v>300</v>
      </c>
      <c r="D1484" t="s">
        <v>538</v>
      </c>
      <c r="E1484" t="str">
        <f t="shared" si="23"/>
        <v>Consider your experiences with the first three weeks of your first term:I am prepared academically to succeed in college</v>
      </c>
      <c r="F1484" t="s">
        <v>403</v>
      </c>
      <c r="G1484">
        <v>1</v>
      </c>
      <c r="H1484" t="s">
        <v>627</v>
      </c>
      <c r="I1484" t="s">
        <v>262</v>
      </c>
      <c r="J1484" t="s">
        <v>401</v>
      </c>
      <c r="K1484" t="s">
        <v>57</v>
      </c>
      <c r="L1484" t="s">
        <v>583</v>
      </c>
      <c r="M1484">
        <v>6.2171328989028964</v>
      </c>
    </row>
    <row r="1485" spans="1:13" x14ac:dyDescent="0.25">
      <c r="A1485" t="s">
        <v>402</v>
      </c>
      <c r="B1485" t="s">
        <v>797</v>
      </c>
      <c r="C1485" t="s">
        <v>300</v>
      </c>
      <c r="D1485" t="s">
        <v>538</v>
      </c>
      <c r="E1485" t="str">
        <f t="shared" si="23"/>
        <v>Consider your experiences with the first three weeks of your first term:I am prepared academically to succeed in college</v>
      </c>
      <c r="F1485" t="s">
        <v>403</v>
      </c>
      <c r="G1485">
        <v>2</v>
      </c>
      <c r="H1485" t="s">
        <v>628</v>
      </c>
      <c r="I1485" t="s">
        <v>263</v>
      </c>
      <c r="J1485" t="s">
        <v>401</v>
      </c>
      <c r="K1485" t="s">
        <v>57</v>
      </c>
      <c r="L1485" t="s">
        <v>583</v>
      </c>
      <c r="M1485">
        <v>11.06624145309117</v>
      </c>
    </row>
    <row r="1486" spans="1:13" x14ac:dyDescent="0.25">
      <c r="A1486" t="s">
        <v>402</v>
      </c>
      <c r="B1486" t="s">
        <v>797</v>
      </c>
      <c r="C1486" t="s">
        <v>300</v>
      </c>
      <c r="D1486" t="s">
        <v>538</v>
      </c>
      <c r="E1486" t="str">
        <f t="shared" si="23"/>
        <v>Consider your experiences with the first three weeks of your first term:I am prepared academically to succeed in college</v>
      </c>
      <c r="F1486" t="s">
        <v>403</v>
      </c>
      <c r="G1486">
        <v>3</v>
      </c>
      <c r="H1486" t="s">
        <v>629</v>
      </c>
      <c r="I1486" t="s">
        <v>264</v>
      </c>
      <c r="J1486" t="s">
        <v>401</v>
      </c>
      <c r="K1486" t="s">
        <v>57</v>
      </c>
      <c r="L1486" t="s">
        <v>583</v>
      </c>
      <c r="M1486">
        <v>64.973957177534899</v>
      </c>
    </row>
    <row r="1487" spans="1:13" x14ac:dyDescent="0.25">
      <c r="A1487" t="s">
        <v>402</v>
      </c>
      <c r="B1487" t="s">
        <v>797</v>
      </c>
      <c r="C1487" t="s">
        <v>300</v>
      </c>
      <c r="D1487" t="s">
        <v>538</v>
      </c>
      <c r="E1487" t="str">
        <f t="shared" si="23"/>
        <v>Consider your experiences with the first three weeks of your first term:I am prepared academically to succeed in college</v>
      </c>
      <c r="F1487" t="s">
        <v>403</v>
      </c>
      <c r="G1487">
        <v>4</v>
      </c>
      <c r="H1487" t="s">
        <v>630</v>
      </c>
      <c r="I1487" t="s">
        <v>265</v>
      </c>
      <c r="J1487" t="s">
        <v>401</v>
      </c>
      <c r="K1487" t="s">
        <v>57</v>
      </c>
      <c r="L1487" t="s">
        <v>583</v>
      </c>
      <c r="M1487">
        <v>185.71608715552586</v>
      </c>
    </row>
    <row r="1488" spans="1:13" x14ac:dyDescent="0.25">
      <c r="A1488" t="s">
        <v>402</v>
      </c>
      <c r="B1488" t="s">
        <v>797</v>
      </c>
      <c r="C1488" t="s">
        <v>300</v>
      </c>
      <c r="D1488" t="s">
        <v>538</v>
      </c>
      <c r="E1488" t="str">
        <f t="shared" si="23"/>
        <v>Consider your experiences with the first three weeks of your first term:I am prepared academically to succeed in college</v>
      </c>
      <c r="F1488" t="s">
        <v>403</v>
      </c>
      <c r="G1488">
        <v>5</v>
      </c>
      <c r="H1488" t="s">
        <v>631</v>
      </c>
      <c r="I1488" t="s">
        <v>266</v>
      </c>
      <c r="J1488" t="s">
        <v>401</v>
      </c>
      <c r="K1488" t="s">
        <v>57</v>
      </c>
      <c r="L1488" t="s">
        <v>583</v>
      </c>
      <c r="M1488">
        <v>147.74498718890882</v>
      </c>
    </row>
    <row r="1489" spans="1:13" x14ac:dyDescent="0.25">
      <c r="A1489" t="s">
        <v>360</v>
      </c>
      <c r="B1489" t="s">
        <v>807</v>
      </c>
      <c r="C1489" t="s">
        <v>300</v>
      </c>
      <c r="D1489" t="s">
        <v>346</v>
      </c>
      <c r="E1489" t="str">
        <f t="shared" si="23"/>
        <v>In first three weeks of first term at this college, how often did you:Ask questions in class or contribute to class discussions</v>
      </c>
      <c r="F1489" t="s">
        <v>386</v>
      </c>
      <c r="G1489">
        <v>1</v>
      </c>
      <c r="H1489" t="s">
        <v>632</v>
      </c>
      <c r="I1489" t="s">
        <v>267</v>
      </c>
      <c r="J1489" t="s">
        <v>405</v>
      </c>
      <c r="K1489" t="s">
        <v>58</v>
      </c>
      <c r="L1489" t="s">
        <v>583</v>
      </c>
      <c r="M1489">
        <v>39.941203167886798</v>
      </c>
    </row>
    <row r="1490" spans="1:13" x14ac:dyDescent="0.25">
      <c r="A1490" t="s">
        <v>360</v>
      </c>
      <c r="B1490" t="s">
        <v>807</v>
      </c>
      <c r="C1490" t="s">
        <v>300</v>
      </c>
      <c r="D1490" t="s">
        <v>346</v>
      </c>
      <c r="E1490" t="str">
        <f t="shared" si="23"/>
        <v>In first three weeks of first term at this college, how often did you:Ask questions in class or contribute to class discussions</v>
      </c>
      <c r="F1490" t="s">
        <v>386</v>
      </c>
      <c r="G1490">
        <v>2</v>
      </c>
      <c r="H1490" t="s">
        <v>633</v>
      </c>
      <c r="I1490" t="s">
        <v>268</v>
      </c>
      <c r="J1490" t="s">
        <v>405</v>
      </c>
      <c r="K1490" t="s">
        <v>58</v>
      </c>
      <c r="L1490" t="s">
        <v>583</v>
      </c>
      <c r="M1490">
        <v>120.68015697634995</v>
      </c>
    </row>
    <row r="1491" spans="1:13" x14ac:dyDescent="0.25">
      <c r="A1491" t="s">
        <v>360</v>
      </c>
      <c r="B1491" t="s">
        <v>807</v>
      </c>
      <c r="C1491" t="s">
        <v>300</v>
      </c>
      <c r="D1491" t="s">
        <v>346</v>
      </c>
      <c r="E1491" t="str">
        <f t="shared" si="23"/>
        <v>In first three weeks of first term at this college, how often did you:Ask questions in class or contribute to class discussions</v>
      </c>
      <c r="F1491" t="s">
        <v>386</v>
      </c>
      <c r="G1491">
        <v>3</v>
      </c>
      <c r="H1491" t="s">
        <v>634</v>
      </c>
      <c r="I1491" t="s">
        <v>269</v>
      </c>
      <c r="J1491" t="s">
        <v>405</v>
      </c>
      <c r="K1491" t="s">
        <v>58</v>
      </c>
      <c r="L1491" t="s">
        <v>583</v>
      </c>
      <c r="M1491">
        <v>197.08038291116046</v>
      </c>
    </row>
    <row r="1492" spans="1:13" x14ac:dyDescent="0.25">
      <c r="A1492" t="s">
        <v>360</v>
      </c>
      <c r="B1492" t="s">
        <v>807</v>
      </c>
      <c r="C1492" t="s">
        <v>300</v>
      </c>
      <c r="D1492" t="s">
        <v>346</v>
      </c>
      <c r="E1492" t="str">
        <f t="shared" si="23"/>
        <v>In first three weeks of first term at this college, how often did you:Ask questions in class or contribute to class discussions</v>
      </c>
      <c r="F1492" t="s">
        <v>386</v>
      </c>
      <c r="G1492">
        <v>4</v>
      </c>
      <c r="H1492" t="s">
        <v>635</v>
      </c>
      <c r="I1492" t="s">
        <v>270</v>
      </c>
      <c r="J1492" t="s">
        <v>405</v>
      </c>
      <c r="K1492" t="s">
        <v>58</v>
      </c>
      <c r="L1492" t="s">
        <v>583</v>
      </c>
      <c r="M1492">
        <v>69.571370837368079</v>
      </c>
    </row>
    <row r="1493" spans="1:13" x14ac:dyDescent="0.25">
      <c r="A1493" t="s">
        <v>360</v>
      </c>
      <c r="B1493" t="s">
        <v>807</v>
      </c>
      <c r="C1493" t="s">
        <v>300</v>
      </c>
      <c r="D1493" t="s">
        <v>347</v>
      </c>
      <c r="E1493" t="str">
        <f t="shared" si="23"/>
        <v>In first three weeks of first term at this college, how often did you:Prepare at least two drafts of a paper or assignment before turning it in</v>
      </c>
      <c r="F1493" t="s">
        <v>386</v>
      </c>
      <c r="G1493">
        <v>1</v>
      </c>
      <c r="H1493" t="s">
        <v>632</v>
      </c>
      <c r="I1493" t="s">
        <v>267</v>
      </c>
      <c r="J1493" t="s">
        <v>405</v>
      </c>
      <c r="K1493" t="s">
        <v>59</v>
      </c>
      <c r="L1493" t="s">
        <v>583</v>
      </c>
      <c r="M1493">
        <v>184.79556259531401</v>
      </c>
    </row>
    <row r="1494" spans="1:13" x14ac:dyDescent="0.25">
      <c r="A1494" t="s">
        <v>360</v>
      </c>
      <c r="B1494" t="s">
        <v>807</v>
      </c>
      <c r="C1494" t="s">
        <v>300</v>
      </c>
      <c r="D1494" t="s">
        <v>347</v>
      </c>
      <c r="E1494" t="str">
        <f t="shared" si="23"/>
        <v>In first three weeks of first term at this college, how often did you:Prepare at least two drafts of a paper or assignment before turning it in</v>
      </c>
      <c r="F1494" t="s">
        <v>386</v>
      </c>
      <c r="G1494">
        <v>2</v>
      </c>
      <c r="H1494" t="s">
        <v>633</v>
      </c>
      <c r="I1494" t="s">
        <v>268</v>
      </c>
      <c r="J1494" t="s">
        <v>405</v>
      </c>
      <c r="K1494" t="s">
        <v>59</v>
      </c>
      <c r="L1494" t="s">
        <v>583</v>
      </c>
      <c r="M1494">
        <v>127.98771402589804</v>
      </c>
    </row>
    <row r="1495" spans="1:13" x14ac:dyDescent="0.25">
      <c r="A1495" t="s">
        <v>360</v>
      </c>
      <c r="B1495" t="s">
        <v>807</v>
      </c>
      <c r="C1495" t="s">
        <v>300</v>
      </c>
      <c r="D1495" t="s">
        <v>347</v>
      </c>
      <c r="E1495" t="str">
        <f t="shared" si="23"/>
        <v>In first three weeks of first term at this college, how often did you:Prepare at least two drafts of a paper or assignment before turning it in</v>
      </c>
      <c r="F1495" t="s">
        <v>386</v>
      </c>
      <c r="G1495">
        <v>3</v>
      </c>
      <c r="H1495" t="s">
        <v>634</v>
      </c>
      <c r="I1495" t="s">
        <v>269</v>
      </c>
      <c r="J1495" t="s">
        <v>405</v>
      </c>
      <c r="K1495" t="s">
        <v>59</v>
      </c>
      <c r="L1495" t="s">
        <v>583</v>
      </c>
      <c r="M1495">
        <v>89.242510254790787</v>
      </c>
    </row>
    <row r="1496" spans="1:13" x14ac:dyDescent="0.25">
      <c r="A1496" t="s">
        <v>360</v>
      </c>
      <c r="B1496" t="s">
        <v>807</v>
      </c>
      <c r="C1496" t="s">
        <v>300</v>
      </c>
      <c r="D1496" t="s">
        <v>347</v>
      </c>
      <c r="E1496" t="str">
        <f t="shared" si="23"/>
        <v>In first three weeks of first term at this college, how often did you:Prepare at least two drafts of a paper or assignment before turning it in</v>
      </c>
      <c r="F1496" t="s">
        <v>386</v>
      </c>
      <c r="G1496">
        <v>4</v>
      </c>
      <c r="H1496" t="s">
        <v>635</v>
      </c>
      <c r="I1496" t="s">
        <v>270</v>
      </c>
      <c r="J1496" t="s">
        <v>405</v>
      </c>
      <c r="K1496" t="s">
        <v>59</v>
      </c>
      <c r="L1496" t="s">
        <v>583</v>
      </c>
      <c r="M1496">
        <v>17.749115160806198</v>
      </c>
    </row>
    <row r="1497" spans="1:13" x14ac:dyDescent="0.25">
      <c r="A1497" t="s">
        <v>360</v>
      </c>
      <c r="B1497" t="s">
        <v>807</v>
      </c>
      <c r="C1497" t="s">
        <v>300</v>
      </c>
      <c r="D1497" t="s">
        <v>348</v>
      </c>
      <c r="E1497" t="str">
        <f t="shared" si="23"/>
        <v>In first three weeks of first term at this college, how often did you:Turn in an assignment late</v>
      </c>
      <c r="F1497" t="s">
        <v>386</v>
      </c>
      <c r="G1497">
        <v>1</v>
      </c>
      <c r="H1497" t="s">
        <v>632</v>
      </c>
      <c r="I1497" t="s">
        <v>267</v>
      </c>
      <c r="J1497" t="s">
        <v>405</v>
      </c>
      <c r="K1497" t="s">
        <v>60</v>
      </c>
      <c r="L1497" t="s">
        <v>583</v>
      </c>
      <c r="M1497">
        <v>185.565327958138</v>
      </c>
    </row>
    <row r="1498" spans="1:13" x14ac:dyDescent="0.25">
      <c r="A1498" t="s">
        <v>360</v>
      </c>
      <c r="B1498" t="s">
        <v>807</v>
      </c>
      <c r="C1498" t="s">
        <v>300</v>
      </c>
      <c r="D1498" t="s">
        <v>348</v>
      </c>
      <c r="E1498" t="str">
        <f t="shared" si="23"/>
        <v>In first three weeks of first term at this college, how often did you:Turn in an assignment late</v>
      </c>
      <c r="F1498" t="s">
        <v>386</v>
      </c>
      <c r="G1498">
        <v>2</v>
      </c>
      <c r="H1498" t="s">
        <v>633</v>
      </c>
      <c r="I1498" t="s">
        <v>268</v>
      </c>
      <c r="J1498" t="s">
        <v>405</v>
      </c>
      <c r="K1498" t="s">
        <v>60</v>
      </c>
      <c r="L1498" t="s">
        <v>583</v>
      </c>
      <c r="M1498">
        <v>130.57484432602499</v>
      </c>
    </row>
    <row r="1499" spans="1:13" x14ac:dyDescent="0.25">
      <c r="A1499" t="s">
        <v>360</v>
      </c>
      <c r="B1499" t="s">
        <v>807</v>
      </c>
      <c r="C1499" t="s">
        <v>300</v>
      </c>
      <c r="D1499" t="s">
        <v>348</v>
      </c>
      <c r="E1499" t="str">
        <f t="shared" si="23"/>
        <v>In first three weeks of first term at this college, how often did you:Turn in an assignment late</v>
      </c>
      <c r="F1499" t="s">
        <v>386</v>
      </c>
      <c r="G1499">
        <v>3</v>
      </c>
      <c r="H1499" t="s">
        <v>634</v>
      </c>
      <c r="I1499" t="s">
        <v>269</v>
      </c>
      <c r="J1499" t="s">
        <v>405</v>
      </c>
      <c r="K1499" t="s">
        <v>60</v>
      </c>
      <c r="L1499" t="s">
        <v>583</v>
      </c>
      <c r="M1499">
        <v>98.811907299906622</v>
      </c>
    </row>
    <row r="1500" spans="1:13" x14ac:dyDescent="0.25">
      <c r="A1500" t="s">
        <v>360</v>
      </c>
      <c r="B1500" t="s">
        <v>807</v>
      </c>
      <c r="C1500" t="s">
        <v>300</v>
      </c>
      <c r="D1500" t="s">
        <v>348</v>
      </c>
      <c r="E1500" t="str">
        <f t="shared" si="23"/>
        <v>In first three weeks of first term at this college, how often did you:Turn in an assignment late</v>
      </c>
      <c r="F1500" t="s">
        <v>386</v>
      </c>
      <c r="G1500">
        <v>4</v>
      </c>
      <c r="H1500" t="s">
        <v>635</v>
      </c>
      <c r="I1500" t="s">
        <v>270</v>
      </c>
      <c r="J1500" t="s">
        <v>405</v>
      </c>
      <c r="K1500" t="s">
        <v>60</v>
      </c>
      <c r="L1500" t="s">
        <v>583</v>
      </c>
      <c r="M1500">
        <v>9.7715529884666061</v>
      </c>
    </row>
    <row r="1501" spans="1:13" x14ac:dyDescent="0.25">
      <c r="A1501" t="s">
        <v>360</v>
      </c>
      <c r="B1501" t="s">
        <v>807</v>
      </c>
      <c r="C1501" t="s">
        <v>300</v>
      </c>
      <c r="D1501" t="s">
        <v>349</v>
      </c>
      <c r="E1501" t="str">
        <f t="shared" si="23"/>
        <v>In first three weeks of first term at this college, how often did you:Not turn in an assignment</v>
      </c>
      <c r="F1501" t="s">
        <v>386</v>
      </c>
      <c r="G1501">
        <v>1</v>
      </c>
      <c r="H1501" t="s">
        <v>632</v>
      </c>
      <c r="I1501" t="s">
        <v>267</v>
      </c>
      <c r="J1501" t="s">
        <v>405</v>
      </c>
      <c r="K1501" t="s">
        <v>61</v>
      </c>
      <c r="L1501" t="s">
        <v>583</v>
      </c>
      <c r="M1501">
        <v>283.26262534415031</v>
      </c>
    </row>
    <row r="1502" spans="1:13" x14ac:dyDescent="0.25">
      <c r="A1502" t="s">
        <v>360</v>
      </c>
      <c r="B1502" t="s">
        <v>807</v>
      </c>
      <c r="C1502" t="s">
        <v>300</v>
      </c>
      <c r="D1502" t="s">
        <v>349</v>
      </c>
      <c r="E1502" t="str">
        <f t="shared" si="23"/>
        <v>In first three weeks of first term at this college, how often did you:Not turn in an assignment</v>
      </c>
      <c r="F1502" t="s">
        <v>386</v>
      </c>
      <c r="G1502">
        <v>2</v>
      </c>
      <c r="H1502" t="s">
        <v>633</v>
      </c>
      <c r="I1502" t="s">
        <v>268</v>
      </c>
      <c r="J1502" t="s">
        <v>405</v>
      </c>
      <c r="K1502" t="s">
        <v>61</v>
      </c>
      <c r="L1502" t="s">
        <v>583</v>
      </c>
      <c r="M1502">
        <v>99.862962934188786</v>
      </c>
    </row>
    <row r="1503" spans="1:13" x14ac:dyDescent="0.25">
      <c r="A1503" t="s">
        <v>360</v>
      </c>
      <c r="B1503" t="s">
        <v>807</v>
      </c>
      <c r="C1503" t="s">
        <v>300</v>
      </c>
      <c r="D1503" t="s">
        <v>349</v>
      </c>
      <c r="E1503" t="str">
        <f t="shared" si="23"/>
        <v>In first three weeks of first term at this college, how often did you:Not turn in an assignment</v>
      </c>
      <c r="F1503" t="s">
        <v>386</v>
      </c>
      <c r="G1503">
        <v>3</v>
      </c>
      <c r="H1503" t="s">
        <v>634</v>
      </c>
      <c r="I1503" t="s">
        <v>269</v>
      </c>
      <c r="J1503" t="s">
        <v>405</v>
      </c>
      <c r="K1503" t="s">
        <v>61</v>
      </c>
      <c r="L1503" t="s">
        <v>583</v>
      </c>
      <c r="M1503">
        <v>35.807932052021151</v>
      </c>
    </row>
    <row r="1504" spans="1:13" x14ac:dyDescent="0.25">
      <c r="A1504" t="s">
        <v>360</v>
      </c>
      <c r="B1504" t="s">
        <v>807</v>
      </c>
      <c r="C1504" t="s">
        <v>300</v>
      </c>
      <c r="D1504" t="s">
        <v>349</v>
      </c>
      <c r="E1504" t="str">
        <f t="shared" si="23"/>
        <v>In first three weeks of first term at this college, how often did you:Not turn in an assignment</v>
      </c>
      <c r="F1504" t="s">
        <v>386</v>
      </c>
      <c r="G1504">
        <v>4</v>
      </c>
      <c r="H1504" t="s">
        <v>635</v>
      </c>
      <c r="I1504" t="s">
        <v>270</v>
      </c>
      <c r="J1504" t="s">
        <v>405</v>
      </c>
      <c r="K1504" t="s">
        <v>61</v>
      </c>
      <c r="L1504" t="s">
        <v>583</v>
      </c>
      <c r="M1504">
        <v>4.5091545567434457</v>
      </c>
    </row>
    <row r="1505" spans="1:13" x14ac:dyDescent="0.25">
      <c r="A1505" t="s">
        <v>360</v>
      </c>
      <c r="B1505" t="s">
        <v>807</v>
      </c>
      <c r="C1505" t="s">
        <v>300</v>
      </c>
      <c r="D1505" t="s">
        <v>571</v>
      </c>
      <c r="E1505" t="str">
        <f t="shared" si="23"/>
        <v xml:space="preserve">In first three weeks of first term at this college, how often did you:Participate in supplemental instruction  </v>
      </c>
      <c r="F1505" t="s">
        <v>386</v>
      </c>
      <c r="G1505">
        <v>1</v>
      </c>
      <c r="H1505" t="s">
        <v>632</v>
      </c>
      <c r="I1505" t="s">
        <v>267</v>
      </c>
      <c r="J1505" t="s">
        <v>405</v>
      </c>
      <c r="K1505" t="s">
        <v>62</v>
      </c>
      <c r="L1505" t="s">
        <v>583</v>
      </c>
      <c r="M1505">
        <v>293.02571890878534</v>
      </c>
    </row>
    <row r="1506" spans="1:13" x14ac:dyDescent="0.25">
      <c r="A1506" t="s">
        <v>360</v>
      </c>
      <c r="B1506" t="s">
        <v>807</v>
      </c>
      <c r="C1506" t="s">
        <v>300</v>
      </c>
      <c r="D1506" t="s">
        <v>571</v>
      </c>
      <c r="E1506" t="str">
        <f t="shared" si="23"/>
        <v xml:space="preserve">In first three weeks of first term at this college, how often did you:Participate in supplemental instruction  </v>
      </c>
      <c r="F1506" t="s">
        <v>386</v>
      </c>
      <c r="G1506">
        <v>2</v>
      </c>
      <c r="H1506" t="s">
        <v>633</v>
      </c>
      <c r="I1506" t="s">
        <v>268</v>
      </c>
      <c r="J1506" t="s">
        <v>405</v>
      </c>
      <c r="K1506" t="s">
        <v>62</v>
      </c>
      <c r="L1506" t="s">
        <v>583</v>
      </c>
      <c r="M1506">
        <v>76.908272259560619</v>
      </c>
    </row>
    <row r="1507" spans="1:13" x14ac:dyDescent="0.25">
      <c r="A1507" t="s">
        <v>360</v>
      </c>
      <c r="B1507" t="s">
        <v>807</v>
      </c>
      <c r="C1507" t="s">
        <v>300</v>
      </c>
      <c r="D1507" t="s">
        <v>571</v>
      </c>
      <c r="E1507" t="str">
        <f t="shared" si="23"/>
        <v xml:space="preserve">In first three weeks of first term at this college, how often did you:Participate in supplemental instruction  </v>
      </c>
      <c r="F1507" t="s">
        <v>386</v>
      </c>
      <c r="G1507">
        <v>3</v>
      </c>
      <c r="H1507" t="s">
        <v>634</v>
      </c>
      <c r="I1507" t="s">
        <v>269</v>
      </c>
      <c r="J1507" t="s">
        <v>405</v>
      </c>
      <c r="K1507" t="s">
        <v>62</v>
      </c>
      <c r="L1507" t="s">
        <v>583</v>
      </c>
      <c r="M1507">
        <v>30.621781480660967</v>
      </c>
    </row>
    <row r="1508" spans="1:13" x14ac:dyDescent="0.25">
      <c r="A1508" t="s">
        <v>360</v>
      </c>
      <c r="B1508" t="s">
        <v>807</v>
      </c>
      <c r="C1508" t="s">
        <v>300</v>
      </c>
      <c r="D1508" t="s">
        <v>571</v>
      </c>
      <c r="E1508" t="str">
        <f t="shared" si="23"/>
        <v xml:space="preserve">In first three weeks of first term at this college, how often did you:Participate in supplemental instruction  </v>
      </c>
      <c r="F1508" t="s">
        <v>386</v>
      </c>
      <c r="G1508">
        <v>4</v>
      </c>
      <c r="H1508" t="s">
        <v>635</v>
      </c>
      <c r="I1508" t="s">
        <v>270</v>
      </c>
      <c r="J1508" t="s">
        <v>405</v>
      </c>
      <c r="K1508" t="s">
        <v>62</v>
      </c>
      <c r="L1508" t="s">
        <v>583</v>
      </c>
      <c r="M1508">
        <v>26.993481431476923</v>
      </c>
    </row>
    <row r="1509" spans="1:13" x14ac:dyDescent="0.25">
      <c r="A1509" t="s">
        <v>360</v>
      </c>
      <c r="B1509" t="s">
        <v>807</v>
      </c>
      <c r="C1509" t="s">
        <v>300</v>
      </c>
      <c r="D1509" t="s">
        <v>350</v>
      </c>
      <c r="E1509" t="str">
        <f t="shared" si="23"/>
        <v>In first three weeks of first term at this college, how often did you:Come to class without completing readings or assignments</v>
      </c>
      <c r="F1509" t="s">
        <v>386</v>
      </c>
      <c r="G1509">
        <v>1</v>
      </c>
      <c r="H1509" t="s">
        <v>632</v>
      </c>
      <c r="I1509" t="s">
        <v>267</v>
      </c>
      <c r="J1509" t="s">
        <v>405</v>
      </c>
      <c r="K1509" t="s">
        <v>63</v>
      </c>
      <c r="L1509" t="s">
        <v>583</v>
      </c>
      <c r="M1509">
        <v>222.97262139307335</v>
      </c>
    </row>
    <row r="1510" spans="1:13" x14ac:dyDescent="0.25">
      <c r="A1510" t="s">
        <v>360</v>
      </c>
      <c r="B1510" t="s">
        <v>807</v>
      </c>
      <c r="C1510" t="s">
        <v>300</v>
      </c>
      <c r="D1510" t="s">
        <v>350</v>
      </c>
      <c r="E1510" t="str">
        <f t="shared" si="23"/>
        <v>In first three weeks of first term at this college, how often did you:Come to class without completing readings or assignments</v>
      </c>
      <c r="F1510" t="s">
        <v>386</v>
      </c>
      <c r="G1510">
        <v>2</v>
      </c>
      <c r="H1510" t="s">
        <v>633</v>
      </c>
      <c r="I1510" t="s">
        <v>268</v>
      </c>
      <c r="J1510" t="s">
        <v>405</v>
      </c>
      <c r="K1510" t="s">
        <v>63</v>
      </c>
      <c r="L1510" t="s">
        <v>583</v>
      </c>
      <c r="M1510">
        <v>126.70426716810219</v>
      </c>
    </row>
    <row r="1511" spans="1:13" x14ac:dyDescent="0.25">
      <c r="A1511" t="s">
        <v>360</v>
      </c>
      <c r="B1511" t="s">
        <v>807</v>
      </c>
      <c r="C1511" t="s">
        <v>300</v>
      </c>
      <c r="D1511" t="s">
        <v>350</v>
      </c>
      <c r="E1511" t="str">
        <f t="shared" si="23"/>
        <v>In first three weeks of first term at this college, how often did you:Come to class without completing readings or assignments</v>
      </c>
      <c r="F1511" t="s">
        <v>386</v>
      </c>
      <c r="G1511">
        <v>3</v>
      </c>
      <c r="H1511" t="s">
        <v>634</v>
      </c>
      <c r="I1511" t="s">
        <v>269</v>
      </c>
      <c r="J1511" t="s">
        <v>405</v>
      </c>
      <c r="K1511" t="s">
        <v>63</v>
      </c>
      <c r="L1511" t="s">
        <v>583</v>
      </c>
      <c r="M1511">
        <v>61.355844549865253</v>
      </c>
    </row>
    <row r="1512" spans="1:13" x14ac:dyDescent="0.25">
      <c r="A1512" t="s">
        <v>360</v>
      </c>
      <c r="B1512" t="s">
        <v>807</v>
      </c>
      <c r="C1512" t="s">
        <v>300</v>
      </c>
      <c r="D1512" t="s">
        <v>350</v>
      </c>
      <c r="E1512" t="str">
        <f t="shared" si="23"/>
        <v>In first three weeks of first term at this college, how often did you:Come to class without completing readings or assignments</v>
      </c>
      <c r="F1512" t="s">
        <v>386</v>
      </c>
      <c r="G1512">
        <v>4</v>
      </c>
      <c r="H1512" t="s">
        <v>635</v>
      </c>
      <c r="I1512" t="s">
        <v>270</v>
      </c>
      <c r="J1512" t="s">
        <v>405</v>
      </c>
      <c r="K1512" t="s">
        <v>63</v>
      </c>
      <c r="L1512" t="s">
        <v>583</v>
      </c>
      <c r="M1512">
        <v>11.819485328070886</v>
      </c>
    </row>
    <row r="1513" spans="1:13" x14ac:dyDescent="0.25">
      <c r="A1513" t="s">
        <v>360</v>
      </c>
      <c r="B1513" t="s">
        <v>807</v>
      </c>
      <c r="C1513" t="s">
        <v>300</v>
      </c>
      <c r="D1513" t="s">
        <v>351</v>
      </c>
      <c r="E1513" t="str">
        <f t="shared" si="23"/>
        <v>In first three weeks of first term at this college, how often did you:Work with other students on a project or assignment during class</v>
      </c>
      <c r="F1513" t="s">
        <v>386</v>
      </c>
      <c r="G1513">
        <v>1</v>
      </c>
      <c r="H1513" t="s">
        <v>632</v>
      </c>
      <c r="I1513" t="s">
        <v>267</v>
      </c>
      <c r="J1513" t="s">
        <v>405</v>
      </c>
      <c r="K1513" t="s">
        <v>64</v>
      </c>
      <c r="L1513" t="s">
        <v>583</v>
      </c>
      <c r="M1513">
        <v>108.9605361730589</v>
      </c>
    </row>
    <row r="1514" spans="1:13" x14ac:dyDescent="0.25">
      <c r="A1514" t="s">
        <v>360</v>
      </c>
      <c r="B1514" t="s">
        <v>807</v>
      </c>
      <c r="C1514" t="s">
        <v>300</v>
      </c>
      <c r="D1514" t="s">
        <v>351</v>
      </c>
      <c r="E1514" t="str">
        <f t="shared" si="23"/>
        <v>In first three weeks of first term at this college, how often did you:Work with other students on a project or assignment during class</v>
      </c>
      <c r="F1514" t="s">
        <v>386</v>
      </c>
      <c r="G1514">
        <v>2</v>
      </c>
      <c r="H1514" t="s">
        <v>633</v>
      </c>
      <c r="I1514" t="s">
        <v>268</v>
      </c>
      <c r="J1514" t="s">
        <v>405</v>
      </c>
      <c r="K1514" t="s">
        <v>64</v>
      </c>
      <c r="L1514" t="s">
        <v>583</v>
      </c>
      <c r="M1514">
        <v>118.82010572137433</v>
      </c>
    </row>
    <row r="1515" spans="1:13" x14ac:dyDescent="0.25">
      <c r="A1515" t="s">
        <v>360</v>
      </c>
      <c r="B1515" t="s">
        <v>807</v>
      </c>
      <c r="C1515" t="s">
        <v>300</v>
      </c>
      <c r="D1515" t="s">
        <v>351</v>
      </c>
      <c r="E1515" t="str">
        <f t="shared" si="23"/>
        <v>In first three weeks of first term at this college, how often did you:Work with other students on a project or assignment during class</v>
      </c>
      <c r="F1515" t="s">
        <v>386</v>
      </c>
      <c r="G1515">
        <v>3</v>
      </c>
      <c r="H1515" t="s">
        <v>634</v>
      </c>
      <c r="I1515" t="s">
        <v>269</v>
      </c>
      <c r="J1515" t="s">
        <v>405</v>
      </c>
      <c r="K1515" t="s">
        <v>64</v>
      </c>
      <c r="L1515" t="s">
        <v>583</v>
      </c>
      <c r="M1515">
        <v>141.03783146562617</v>
      </c>
    </row>
    <row r="1516" spans="1:13" x14ac:dyDescent="0.25">
      <c r="A1516" t="s">
        <v>360</v>
      </c>
      <c r="B1516" t="s">
        <v>807</v>
      </c>
      <c r="C1516" t="s">
        <v>300</v>
      </c>
      <c r="D1516" t="s">
        <v>351</v>
      </c>
      <c r="E1516" t="str">
        <f t="shared" si="23"/>
        <v>In first three weeks of first term at this college, how often did you:Work with other students on a project or assignment during class</v>
      </c>
      <c r="F1516" t="s">
        <v>386</v>
      </c>
      <c r="G1516">
        <v>4</v>
      </c>
      <c r="H1516" t="s">
        <v>635</v>
      </c>
      <c r="I1516" t="s">
        <v>270</v>
      </c>
      <c r="J1516" t="s">
        <v>405</v>
      </c>
      <c r="K1516" t="s">
        <v>64</v>
      </c>
      <c r="L1516" t="s">
        <v>583</v>
      </c>
      <c r="M1516">
        <v>60.138173581501754</v>
      </c>
    </row>
    <row r="1517" spans="1:13" x14ac:dyDescent="0.25">
      <c r="A1517" t="s">
        <v>360</v>
      </c>
      <c r="B1517" t="s">
        <v>807</v>
      </c>
      <c r="C1517" t="s">
        <v>300</v>
      </c>
      <c r="D1517" t="s">
        <v>352</v>
      </c>
      <c r="E1517" t="str">
        <f t="shared" si="23"/>
        <v>In first three weeks of first term at this college, how often did you:Work with classmates outside of class on class projects or assignments</v>
      </c>
      <c r="F1517" t="s">
        <v>386</v>
      </c>
      <c r="G1517">
        <v>1</v>
      </c>
      <c r="H1517" t="s">
        <v>632</v>
      </c>
      <c r="I1517" t="s">
        <v>267</v>
      </c>
      <c r="J1517" t="s">
        <v>405</v>
      </c>
      <c r="K1517" t="s">
        <v>65</v>
      </c>
      <c r="L1517" t="s">
        <v>583</v>
      </c>
      <c r="M1517">
        <v>296.72520403246688</v>
      </c>
    </row>
    <row r="1518" spans="1:13" x14ac:dyDescent="0.25">
      <c r="A1518" t="s">
        <v>360</v>
      </c>
      <c r="B1518" t="s">
        <v>807</v>
      </c>
      <c r="C1518" t="s">
        <v>300</v>
      </c>
      <c r="D1518" t="s">
        <v>352</v>
      </c>
      <c r="E1518" t="str">
        <f t="shared" si="23"/>
        <v>In first three weeks of first term at this college, how often did you:Work with classmates outside of class on class projects or assignments</v>
      </c>
      <c r="F1518" t="s">
        <v>386</v>
      </c>
      <c r="G1518">
        <v>2</v>
      </c>
      <c r="H1518" t="s">
        <v>633</v>
      </c>
      <c r="I1518" t="s">
        <v>268</v>
      </c>
      <c r="J1518" t="s">
        <v>405</v>
      </c>
      <c r="K1518" t="s">
        <v>65</v>
      </c>
      <c r="L1518" t="s">
        <v>583</v>
      </c>
      <c r="M1518">
        <v>82.809490633345305</v>
      </c>
    </row>
    <row r="1519" spans="1:13" x14ac:dyDescent="0.25">
      <c r="A1519" t="s">
        <v>360</v>
      </c>
      <c r="B1519" t="s">
        <v>807</v>
      </c>
      <c r="C1519" t="s">
        <v>300</v>
      </c>
      <c r="D1519" t="s">
        <v>352</v>
      </c>
      <c r="E1519" t="str">
        <f t="shared" si="23"/>
        <v>In first three weeks of first term at this college, how often did you:Work with classmates outside of class on class projects or assignments</v>
      </c>
      <c r="F1519" t="s">
        <v>386</v>
      </c>
      <c r="G1519">
        <v>3</v>
      </c>
      <c r="H1519" t="s">
        <v>634</v>
      </c>
      <c r="I1519" t="s">
        <v>269</v>
      </c>
      <c r="J1519" t="s">
        <v>405</v>
      </c>
      <c r="K1519" t="s">
        <v>65</v>
      </c>
      <c r="L1519" t="s">
        <v>583</v>
      </c>
      <c r="M1519">
        <v>33.16848907911055</v>
      </c>
    </row>
    <row r="1520" spans="1:13" x14ac:dyDescent="0.25">
      <c r="A1520" t="s">
        <v>360</v>
      </c>
      <c r="B1520" t="s">
        <v>807</v>
      </c>
      <c r="C1520" t="s">
        <v>300</v>
      </c>
      <c r="D1520" t="s">
        <v>352</v>
      </c>
      <c r="E1520" t="str">
        <f t="shared" si="23"/>
        <v>In first three weeks of first term at this college, how often did you:Work with classmates outside of class on class projects or assignments</v>
      </c>
      <c r="F1520" t="s">
        <v>386</v>
      </c>
      <c r="G1520">
        <v>4</v>
      </c>
      <c r="H1520" t="s">
        <v>635</v>
      </c>
      <c r="I1520" t="s">
        <v>270</v>
      </c>
      <c r="J1520" t="s">
        <v>405</v>
      </c>
      <c r="K1520" t="s">
        <v>65</v>
      </c>
      <c r="L1520" t="s">
        <v>583</v>
      </c>
      <c r="M1520">
        <v>14.457225751389565</v>
      </c>
    </row>
    <row r="1521" spans="1:13" x14ac:dyDescent="0.25">
      <c r="A1521" t="s">
        <v>360</v>
      </c>
      <c r="B1521" t="s">
        <v>807</v>
      </c>
      <c r="C1521" t="s">
        <v>300</v>
      </c>
      <c r="D1521" t="s">
        <v>353</v>
      </c>
      <c r="E1521" t="str">
        <f t="shared" si="23"/>
        <v>In first three weeks of first term at this college, how often did you:Participate in a required study group outside of class</v>
      </c>
      <c r="F1521" t="s">
        <v>386</v>
      </c>
      <c r="G1521">
        <v>1</v>
      </c>
      <c r="H1521" t="s">
        <v>632</v>
      </c>
      <c r="I1521" t="s">
        <v>267</v>
      </c>
      <c r="J1521" t="s">
        <v>405</v>
      </c>
      <c r="K1521" t="s">
        <v>66</v>
      </c>
      <c r="L1521" t="s">
        <v>583</v>
      </c>
      <c r="M1521">
        <v>354.551090773005</v>
      </c>
    </row>
    <row r="1522" spans="1:13" x14ac:dyDescent="0.25">
      <c r="A1522" t="s">
        <v>360</v>
      </c>
      <c r="B1522" t="s">
        <v>807</v>
      </c>
      <c r="C1522" t="s">
        <v>300</v>
      </c>
      <c r="D1522" t="s">
        <v>353</v>
      </c>
      <c r="E1522" t="str">
        <f t="shared" si="23"/>
        <v>In first three weeks of first term at this college, how often did you:Participate in a required study group outside of class</v>
      </c>
      <c r="F1522" t="s">
        <v>386</v>
      </c>
      <c r="G1522">
        <v>2</v>
      </c>
      <c r="H1522" t="s">
        <v>633</v>
      </c>
      <c r="I1522" t="s">
        <v>268</v>
      </c>
      <c r="J1522" t="s">
        <v>405</v>
      </c>
      <c r="K1522" t="s">
        <v>66</v>
      </c>
      <c r="L1522" t="s">
        <v>583</v>
      </c>
      <c r="M1522">
        <v>40.305602458694977</v>
      </c>
    </row>
    <row r="1523" spans="1:13" x14ac:dyDescent="0.25">
      <c r="A1523" t="s">
        <v>360</v>
      </c>
      <c r="B1523" t="s">
        <v>807</v>
      </c>
      <c r="C1523" t="s">
        <v>300</v>
      </c>
      <c r="D1523" t="s">
        <v>353</v>
      </c>
      <c r="E1523" t="str">
        <f t="shared" si="23"/>
        <v>In first three weeks of first term at this college, how often did you:Participate in a required study group outside of class</v>
      </c>
      <c r="F1523" t="s">
        <v>386</v>
      </c>
      <c r="G1523">
        <v>3</v>
      </c>
      <c r="H1523" t="s">
        <v>634</v>
      </c>
      <c r="I1523" t="s">
        <v>269</v>
      </c>
      <c r="J1523" t="s">
        <v>405</v>
      </c>
      <c r="K1523" t="s">
        <v>66</v>
      </c>
      <c r="L1523" t="s">
        <v>583</v>
      </c>
      <c r="M1523">
        <v>20.40905424836604</v>
      </c>
    </row>
    <row r="1524" spans="1:13" x14ac:dyDescent="0.25">
      <c r="A1524" t="s">
        <v>360</v>
      </c>
      <c r="B1524" t="s">
        <v>807</v>
      </c>
      <c r="C1524" t="s">
        <v>300</v>
      </c>
      <c r="D1524" t="s">
        <v>353</v>
      </c>
      <c r="E1524" t="str">
        <f t="shared" si="23"/>
        <v>In first three weeks of first term at this college, how often did you:Participate in a required study group outside of class</v>
      </c>
      <c r="F1524" t="s">
        <v>386</v>
      </c>
      <c r="G1524">
        <v>4</v>
      </c>
      <c r="H1524" t="s">
        <v>635</v>
      </c>
      <c r="I1524" t="s">
        <v>270</v>
      </c>
      <c r="J1524" t="s">
        <v>405</v>
      </c>
      <c r="K1524" t="s">
        <v>66</v>
      </c>
      <c r="L1524" t="s">
        <v>583</v>
      </c>
      <c r="M1524">
        <v>9.6963763002910479</v>
      </c>
    </row>
    <row r="1525" spans="1:13" x14ac:dyDescent="0.25">
      <c r="A1525" t="s">
        <v>360</v>
      </c>
      <c r="B1525" t="s">
        <v>807</v>
      </c>
      <c r="C1525" t="s">
        <v>300</v>
      </c>
      <c r="D1525" t="s">
        <v>572</v>
      </c>
      <c r="E1525" t="str">
        <f t="shared" si="23"/>
        <v>In first three weeks of first term at this college, how often did you:Participate in a student-initiated   study group outside of class</v>
      </c>
      <c r="F1525" t="s">
        <v>386</v>
      </c>
      <c r="G1525">
        <v>1</v>
      </c>
      <c r="H1525" t="s">
        <v>632</v>
      </c>
      <c r="I1525" t="s">
        <v>267</v>
      </c>
      <c r="J1525" t="s">
        <v>405</v>
      </c>
      <c r="K1525" t="s">
        <v>67</v>
      </c>
      <c r="L1525" t="s">
        <v>583</v>
      </c>
      <c r="M1525">
        <v>351.90014666315176</v>
      </c>
    </row>
    <row r="1526" spans="1:13" x14ac:dyDescent="0.25">
      <c r="A1526" t="s">
        <v>360</v>
      </c>
      <c r="B1526" t="s">
        <v>807</v>
      </c>
      <c r="C1526" t="s">
        <v>300</v>
      </c>
      <c r="D1526" t="s">
        <v>572</v>
      </c>
      <c r="E1526" t="str">
        <f t="shared" si="23"/>
        <v>In first three weeks of first term at this college, how often did you:Participate in a student-initiated   study group outside of class</v>
      </c>
      <c r="F1526" t="s">
        <v>386</v>
      </c>
      <c r="G1526">
        <v>2</v>
      </c>
      <c r="H1526" t="s">
        <v>633</v>
      </c>
      <c r="I1526" t="s">
        <v>268</v>
      </c>
      <c r="J1526" t="s">
        <v>405</v>
      </c>
      <c r="K1526" t="s">
        <v>67</v>
      </c>
      <c r="L1526" t="s">
        <v>583</v>
      </c>
      <c r="M1526">
        <v>40.882449399115643</v>
      </c>
    </row>
    <row r="1527" spans="1:13" x14ac:dyDescent="0.25">
      <c r="A1527" t="s">
        <v>360</v>
      </c>
      <c r="B1527" t="s">
        <v>807</v>
      </c>
      <c r="C1527" t="s">
        <v>300</v>
      </c>
      <c r="D1527" t="s">
        <v>572</v>
      </c>
      <c r="E1527" t="str">
        <f t="shared" si="23"/>
        <v>In first three weeks of first term at this college, how often did you:Participate in a student-initiated   study group outside of class</v>
      </c>
      <c r="F1527" t="s">
        <v>386</v>
      </c>
      <c r="G1527">
        <v>3</v>
      </c>
      <c r="H1527" t="s">
        <v>634</v>
      </c>
      <c r="I1527" t="s">
        <v>269</v>
      </c>
      <c r="J1527" t="s">
        <v>405</v>
      </c>
      <c r="K1527" t="s">
        <v>67</v>
      </c>
      <c r="L1527" t="s">
        <v>583</v>
      </c>
      <c r="M1527">
        <v>22.671032502427384</v>
      </c>
    </row>
    <row r="1528" spans="1:13" x14ac:dyDescent="0.25">
      <c r="A1528" t="s">
        <v>360</v>
      </c>
      <c r="B1528" t="s">
        <v>807</v>
      </c>
      <c r="C1528" t="s">
        <v>300</v>
      </c>
      <c r="D1528" t="s">
        <v>572</v>
      </c>
      <c r="E1528" t="str">
        <f t="shared" si="23"/>
        <v>In first three weeks of first term at this college, how often did you:Participate in a student-initiated   study group outside of class</v>
      </c>
      <c r="F1528" t="s">
        <v>386</v>
      </c>
      <c r="G1528">
        <v>4</v>
      </c>
      <c r="H1528" t="s">
        <v>635</v>
      </c>
      <c r="I1528" t="s">
        <v>270</v>
      </c>
      <c r="J1528" t="s">
        <v>405</v>
      </c>
      <c r="K1528" t="s">
        <v>67</v>
      </c>
      <c r="L1528" t="s">
        <v>583</v>
      </c>
      <c r="M1528">
        <v>5.4258342229884784</v>
      </c>
    </row>
    <row r="1529" spans="1:13" x14ac:dyDescent="0.25">
      <c r="A1529" t="s">
        <v>360</v>
      </c>
      <c r="B1529" t="s">
        <v>807</v>
      </c>
      <c r="C1529" t="s">
        <v>300</v>
      </c>
      <c r="D1529" t="s">
        <v>573</v>
      </c>
      <c r="E1529" t="str">
        <f t="shared" si="23"/>
        <v>In first three weeks of first term at this college, how often did you:Use an electronic tool   to communicate with another student about coursework</v>
      </c>
      <c r="F1529" t="s">
        <v>386</v>
      </c>
      <c r="G1529">
        <v>1</v>
      </c>
      <c r="H1529" t="s">
        <v>632</v>
      </c>
      <c r="I1529" t="s">
        <v>267</v>
      </c>
      <c r="J1529" t="s">
        <v>405</v>
      </c>
      <c r="K1529" t="s">
        <v>68</v>
      </c>
      <c r="L1529" t="s">
        <v>583</v>
      </c>
      <c r="M1529">
        <v>180.31386959695419</v>
      </c>
    </row>
    <row r="1530" spans="1:13" x14ac:dyDescent="0.25">
      <c r="A1530" t="s">
        <v>360</v>
      </c>
      <c r="B1530" t="s">
        <v>807</v>
      </c>
      <c r="C1530" t="s">
        <v>300</v>
      </c>
      <c r="D1530" t="s">
        <v>573</v>
      </c>
      <c r="E1530" t="str">
        <f t="shared" si="23"/>
        <v>In first three weeks of first term at this college, how often did you:Use an electronic tool   to communicate with another student about coursework</v>
      </c>
      <c r="F1530" t="s">
        <v>386</v>
      </c>
      <c r="G1530">
        <v>2</v>
      </c>
      <c r="H1530" t="s">
        <v>633</v>
      </c>
      <c r="I1530" t="s">
        <v>268</v>
      </c>
      <c r="J1530" t="s">
        <v>405</v>
      </c>
      <c r="K1530" t="s">
        <v>68</v>
      </c>
      <c r="L1530" t="s">
        <v>583</v>
      </c>
      <c r="M1530">
        <v>92.078440455872965</v>
      </c>
    </row>
    <row r="1531" spans="1:13" x14ac:dyDescent="0.25">
      <c r="A1531" t="s">
        <v>360</v>
      </c>
      <c r="B1531" t="s">
        <v>807</v>
      </c>
      <c r="C1531" t="s">
        <v>300</v>
      </c>
      <c r="D1531" t="s">
        <v>573</v>
      </c>
      <c r="E1531" t="str">
        <f t="shared" si="23"/>
        <v>In first three weeks of first term at this college, how often did you:Use an electronic tool   to communicate with another student about coursework</v>
      </c>
      <c r="F1531" t="s">
        <v>386</v>
      </c>
      <c r="G1531">
        <v>3</v>
      </c>
      <c r="H1531" t="s">
        <v>634</v>
      </c>
      <c r="I1531" t="s">
        <v>269</v>
      </c>
      <c r="J1531" t="s">
        <v>405</v>
      </c>
      <c r="K1531" t="s">
        <v>68</v>
      </c>
      <c r="L1531" t="s">
        <v>583</v>
      </c>
      <c r="M1531">
        <v>104.09941637614388</v>
      </c>
    </row>
    <row r="1532" spans="1:13" x14ac:dyDescent="0.25">
      <c r="A1532" t="s">
        <v>360</v>
      </c>
      <c r="B1532" t="s">
        <v>807</v>
      </c>
      <c r="C1532" t="s">
        <v>300</v>
      </c>
      <c r="D1532" t="s">
        <v>573</v>
      </c>
      <c r="E1532" t="str">
        <f t="shared" si="23"/>
        <v>In first three weeks of first term at this college, how often did you:Use an electronic tool   to communicate with another student about coursework</v>
      </c>
      <c r="F1532" t="s">
        <v>386</v>
      </c>
      <c r="G1532">
        <v>4</v>
      </c>
      <c r="H1532" t="s">
        <v>635</v>
      </c>
      <c r="I1532" t="s">
        <v>270</v>
      </c>
      <c r="J1532" t="s">
        <v>405</v>
      </c>
      <c r="K1532" t="s">
        <v>68</v>
      </c>
      <c r="L1532" t="s">
        <v>583</v>
      </c>
      <c r="M1532">
        <v>48.909973330369368</v>
      </c>
    </row>
    <row r="1533" spans="1:13" x14ac:dyDescent="0.25">
      <c r="A1533" t="s">
        <v>360</v>
      </c>
      <c r="B1533" t="s">
        <v>807</v>
      </c>
      <c r="C1533" t="s">
        <v>300</v>
      </c>
      <c r="D1533" t="s">
        <v>574</v>
      </c>
      <c r="E1533" t="str">
        <f t="shared" si="23"/>
        <v>In first three weeks of first term at this college, how often did you:Use an electronic tool   to communicate with an instructor about coursework</v>
      </c>
      <c r="F1533" t="s">
        <v>386</v>
      </c>
      <c r="G1533">
        <v>1</v>
      </c>
      <c r="H1533" t="s">
        <v>632</v>
      </c>
      <c r="I1533" t="s">
        <v>267</v>
      </c>
      <c r="J1533" t="s">
        <v>405</v>
      </c>
      <c r="K1533" t="s">
        <v>69</v>
      </c>
      <c r="L1533" t="s">
        <v>583</v>
      </c>
      <c r="M1533">
        <v>111.31964723629605</v>
      </c>
    </row>
    <row r="1534" spans="1:13" x14ac:dyDescent="0.25">
      <c r="A1534" t="s">
        <v>360</v>
      </c>
      <c r="B1534" t="s">
        <v>807</v>
      </c>
      <c r="C1534" t="s">
        <v>300</v>
      </c>
      <c r="D1534" t="s">
        <v>574</v>
      </c>
      <c r="E1534" t="str">
        <f t="shared" si="23"/>
        <v>In first three weeks of first term at this college, how often did you:Use an electronic tool   to communicate with an instructor about coursework</v>
      </c>
      <c r="F1534" t="s">
        <v>386</v>
      </c>
      <c r="G1534">
        <v>2</v>
      </c>
      <c r="H1534" t="s">
        <v>633</v>
      </c>
      <c r="I1534" t="s">
        <v>268</v>
      </c>
      <c r="J1534" t="s">
        <v>405</v>
      </c>
      <c r="K1534" t="s">
        <v>69</v>
      </c>
      <c r="L1534" t="s">
        <v>583</v>
      </c>
      <c r="M1534">
        <v>132.0469839105229</v>
      </c>
    </row>
    <row r="1535" spans="1:13" x14ac:dyDescent="0.25">
      <c r="A1535" t="s">
        <v>360</v>
      </c>
      <c r="B1535" t="s">
        <v>807</v>
      </c>
      <c r="C1535" t="s">
        <v>300</v>
      </c>
      <c r="D1535" t="s">
        <v>574</v>
      </c>
      <c r="E1535" t="str">
        <f t="shared" si="23"/>
        <v>In first three weeks of first term at this college, how often did you:Use an electronic tool   to communicate with an instructor about coursework</v>
      </c>
      <c r="F1535" t="s">
        <v>386</v>
      </c>
      <c r="G1535">
        <v>3</v>
      </c>
      <c r="H1535" t="s">
        <v>634</v>
      </c>
      <c r="I1535" t="s">
        <v>269</v>
      </c>
      <c r="J1535" t="s">
        <v>405</v>
      </c>
      <c r="K1535" t="s">
        <v>69</v>
      </c>
      <c r="L1535" t="s">
        <v>583</v>
      </c>
      <c r="M1535">
        <v>126.22977392482446</v>
      </c>
    </row>
    <row r="1536" spans="1:13" x14ac:dyDescent="0.25">
      <c r="A1536" t="s">
        <v>360</v>
      </c>
      <c r="B1536" t="s">
        <v>807</v>
      </c>
      <c r="C1536" t="s">
        <v>300</v>
      </c>
      <c r="D1536" t="s">
        <v>574</v>
      </c>
      <c r="E1536" t="str">
        <f t="shared" si="23"/>
        <v>In first three weeks of first term at this college, how often did you:Use an electronic tool   to communicate with an instructor about coursework</v>
      </c>
      <c r="F1536" t="s">
        <v>386</v>
      </c>
      <c r="G1536">
        <v>4</v>
      </c>
      <c r="H1536" t="s">
        <v>635</v>
      </c>
      <c r="I1536" t="s">
        <v>270</v>
      </c>
      <c r="J1536" t="s">
        <v>405</v>
      </c>
      <c r="K1536" t="s">
        <v>69</v>
      </c>
      <c r="L1536" t="s">
        <v>583</v>
      </c>
      <c r="M1536">
        <v>59.360241869917758</v>
      </c>
    </row>
    <row r="1537" spans="1:13" x14ac:dyDescent="0.25">
      <c r="A1537" t="s">
        <v>360</v>
      </c>
      <c r="B1537" t="s">
        <v>807</v>
      </c>
      <c r="C1537" t="s">
        <v>300</v>
      </c>
      <c r="D1537" t="s">
        <v>354</v>
      </c>
      <c r="E1537" t="str">
        <f t="shared" si="23"/>
        <v>In first three weeks of first term at this college, how often did you:Discuss an assignment or grade with an instructor</v>
      </c>
      <c r="F1537" t="s">
        <v>386</v>
      </c>
      <c r="G1537">
        <v>1</v>
      </c>
      <c r="H1537" t="s">
        <v>632</v>
      </c>
      <c r="I1537" t="s">
        <v>267</v>
      </c>
      <c r="J1537" t="s">
        <v>405</v>
      </c>
      <c r="K1537" t="s">
        <v>70</v>
      </c>
      <c r="L1537" t="s">
        <v>583</v>
      </c>
      <c r="M1537">
        <v>180.61629588612149</v>
      </c>
    </row>
    <row r="1538" spans="1:13" x14ac:dyDescent="0.25">
      <c r="A1538" t="s">
        <v>360</v>
      </c>
      <c r="B1538" t="s">
        <v>807</v>
      </c>
      <c r="C1538" t="s">
        <v>300</v>
      </c>
      <c r="D1538" t="s">
        <v>354</v>
      </c>
      <c r="E1538" t="str">
        <f t="shared" si="23"/>
        <v>In first three weeks of first term at this college, how often did you:Discuss an assignment or grade with an instructor</v>
      </c>
      <c r="F1538" t="s">
        <v>386</v>
      </c>
      <c r="G1538">
        <v>2</v>
      </c>
      <c r="H1538" t="s">
        <v>633</v>
      </c>
      <c r="I1538" t="s">
        <v>268</v>
      </c>
      <c r="J1538" t="s">
        <v>405</v>
      </c>
      <c r="K1538" t="s">
        <v>70</v>
      </c>
      <c r="L1538" t="s">
        <v>583</v>
      </c>
      <c r="M1538">
        <v>130.9391223452127</v>
      </c>
    </row>
    <row r="1539" spans="1:13" x14ac:dyDescent="0.25">
      <c r="A1539" t="s">
        <v>360</v>
      </c>
      <c r="B1539" t="s">
        <v>807</v>
      </c>
      <c r="C1539" t="s">
        <v>300</v>
      </c>
      <c r="D1539" t="s">
        <v>354</v>
      </c>
      <c r="E1539" t="str">
        <f t="shared" ref="E1539:E1602" si="24">_xlfn.CONCAT(B1539,D1539)</f>
        <v>In first three weeks of first term at this college, how often did you:Discuss an assignment or grade with an instructor</v>
      </c>
      <c r="F1539" t="s">
        <v>386</v>
      </c>
      <c r="G1539">
        <v>3</v>
      </c>
      <c r="H1539" t="s">
        <v>634</v>
      </c>
      <c r="I1539" t="s">
        <v>269</v>
      </c>
      <c r="J1539" t="s">
        <v>405</v>
      </c>
      <c r="K1539" t="s">
        <v>70</v>
      </c>
      <c r="L1539" t="s">
        <v>583</v>
      </c>
      <c r="M1539">
        <v>98.823814257886056</v>
      </c>
    </row>
    <row r="1540" spans="1:13" x14ac:dyDescent="0.25">
      <c r="A1540" t="s">
        <v>360</v>
      </c>
      <c r="B1540" t="s">
        <v>807</v>
      </c>
      <c r="C1540" t="s">
        <v>300</v>
      </c>
      <c r="D1540" t="s">
        <v>354</v>
      </c>
      <c r="E1540" t="str">
        <f t="shared" si="24"/>
        <v>In first three weeks of first term at this college, how often did you:Discuss an assignment or grade with an instructor</v>
      </c>
      <c r="F1540" t="s">
        <v>386</v>
      </c>
      <c r="G1540">
        <v>4</v>
      </c>
      <c r="H1540" t="s">
        <v>635</v>
      </c>
      <c r="I1540" t="s">
        <v>270</v>
      </c>
      <c r="J1540" t="s">
        <v>405</v>
      </c>
      <c r="K1540" t="s">
        <v>70</v>
      </c>
      <c r="L1540" t="s">
        <v>583</v>
      </c>
      <c r="M1540">
        <v>16.893881403544913</v>
      </c>
    </row>
    <row r="1541" spans="1:13" x14ac:dyDescent="0.25">
      <c r="A1541" t="s">
        <v>360</v>
      </c>
      <c r="B1541" t="s">
        <v>789</v>
      </c>
      <c r="C1541" t="s">
        <v>300</v>
      </c>
      <c r="D1541" t="s">
        <v>355</v>
      </c>
      <c r="E1541" t="str">
        <f t="shared" si="24"/>
        <v>During the first three weeks of first term at this college, about how often did you do the following?Ask for help from an instructor regarding questions or problems related to a class</v>
      </c>
      <c r="F1541" t="s">
        <v>386</v>
      </c>
      <c r="G1541">
        <v>1</v>
      </c>
      <c r="H1541" t="s">
        <v>632</v>
      </c>
      <c r="I1541" t="s">
        <v>267</v>
      </c>
      <c r="J1541" t="s">
        <v>405</v>
      </c>
      <c r="K1541" t="s">
        <v>71</v>
      </c>
      <c r="L1541" t="s">
        <v>583</v>
      </c>
      <c r="M1541">
        <v>123.93132214779988</v>
      </c>
    </row>
    <row r="1542" spans="1:13" x14ac:dyDescent="0.25">
      <c r="A1542" t="s">
        <v>360</v>
      </c>
      <c r="B1542" t="s">
        <v>789</v>
      </c>
      <c r="C1542" t="s">
        <v>300</v>
      </c>
      <c r="D1542" t="s">
        <v>355</v>
      </c>
      <c r="E1542" t="str">
        <f t="shared" si="24"/>
        <v>During the first three weeks of first term at this college, about how often did you do the following?Ask for help from an instructor regarding questions or problems related to a class</v>
      </c>
      <c r="F1542" t="s">
        <v>386</v>
      </c>
      <c r="G1542">
        <v>2</v>
      </c>
      <c r="H1542" t="s">
        <v>633</v>
      </c>
      <c r="I1542" t="s">
        <v>268</v>
      </c>
      <c r="J1542" t="s">
        <v>405</v>
      </c>
      <c r="K1542" t="s">
        <v>71</v>
      </c>
      <c r="L1542" t="s">
        <v>583</v>
      </c>
      <c r="M1542">
        <v>134.60717974492337</v>
      </c>
    </row>
    <row r="1543" spans="1:13" x14ac:dyDescent="0.25">
      <c r="A1543" t="s">
        <v>360</v>
      </c>
      <c r="B1543" t="s">
        <v>789</v>
      </c>
      <c r="C1543" t="s">
        <v>300</v>
      </c>
      <c r="D1543" t="s">
        <v>355</v>
      </c>
      <c r="E1543" t="str">
        <f t="shared" si="24"/>
        <v>During the first three weeks of first term at this college, about how often did you do the following?Ask for help from an instructor regarding questions or problems related to a class</v>
      </c>
      <c r="F1543" t="s">
        <v>386</v>
      </c>
      <c r="G1543">
        <v>3</v>
      </c>
      <c r="H1543" t="s">
        <v>634</v>
      </c>
      <c r="I1543" t="s">
        <v>269</v>
      </c>
      <c r="J1543" t="s">
        <v>405</v>
      </c>
      <c r="K1543" t="s">
        <v>71</v>
      </c>
      <c r="L1543" t="s">
        <v>583</v>
      </c>
      <c r="M1543">
        <v>131.15328953129026</v>
      </c>
    </row>
    <row r="1544" spans="1:13" x14ac:dyDescent="0.25">
      <c r="A1544" t="s">
        <v>360</v>
      </c>
      <c r="B1544" t="s">
        <v>789</v>
      </c>
      <c r="C1544" t="s">
        <v>300</v>
      </c>
      <c r="D1544" t="s">
        <v>355</v>
      </c>
      <c r="E1544" t="str">
        <f t="shared" si="24"/>
        <v>During the first three weeks of first term at this college, about how often did you do the following?Ask for help from an instructor regarding questions or problems related to a class</v>
      </c>
      <c r="F1544" t="s">
        <v>386</v>
      </c>
      <c r="G1544">
        <v>4</v>
      </c>
      <c r="H1544" t="s">
        <v>635</v>
      </c>
      <c r="I1544" t="s">
        <v>270</v>
      </c>
      <c r="J1544" t="s">
        <v>405</v>
      </c>
      <c r="K1544" t="s">
        <v>71</v>
      </c>
      <c r="L1544" t="s">
        <v>583</v>
      </c>
      <c r="M1544">
        <v>39.465819017090553</v>
      </c>
    </row>
    <row r="1545" spans="1:13" x14ac:dyDescent="0.25">
      <c r="A1545" t="s">
        <v>360</v>
      </c>
      <c r="B1545" t="s">
        <v>807</v>
      </c>
      <c r="C1545" t="s">
        <v>300</v>
      </c>
      <c r="D1545" t="s">
        <v>356</v>
      </c>
      <c r="E1545" t="str">
        <f t="shared" si="24"/>
        <v>In first three weeks of first term at this college, how often did you:Receive prompt written or oral feedback from instructors on your performance</v>
      </c>
      <c r="F1545" t="s">
        <v>386</v>
      </c>
      <c r="G1545">
        <v>1</v>
      </c>
      <c r="H1545" t="s">
        <v>632</v>
      </c>
      <c r="I1545" t="s">
        <v>267</v>
      </c>
      <c r="J1545" t="s">
        <v>405</v>
      </c>
      <c r="K1545" t="s">
        <v>72</v>
      </c>
      <c r="L1545" t="s">
        <v>583</v>
      </c>
      <c r="M1545">
        <v>133.4026954762214</v>
      </c>
    </row>
    <row r="1546" spans="1:13" x14ac:dyDescent="0.25">
      <c r="A1546" t="s">
        <v>360</v>
      </c>
      <c r="B1546" t="s">
        <v>807</v>
      </c>
      <c r="C1546" t="s">
        <v>300</v>
      </c>
      <c r="D1546" t="s">
        <v>356</v>
      </c>
      <c r="E1546" t="str">
        <f t="shared" si="24"/>
        <v>In first three weeks of first term at this college, how often did you:Receive prompt written or oral feedback from instructors on your performance</v>
      </c>
      <c r="F1546" t="s">
        <v>386</v>
      </c>
      <c r="G1546">
        <v>2</v>
      </c>
      <c r="H1546" t="s">
        <v>633</v>
      </c>
      <c r="I1546" t="s">
        <v>268</v>
      </c>
      <c r="J1546" t="s">
        <v>405</v>
      </c>
      <c r="K1546" t="s">
        <v>72</v>
      </c>
      <c r="L1546" t="s">
        <v>583</v>
      </c>
      <c r="M1546">
        <v>105.23978529883006</v>
      </c>
    </row>
    <row r="1547" spans="1:13" x14ac:dyDescent="0.25">
      <c r="A1547" t="s">
        <v>360</v>
      </c>
      <c r="B1547" t="s">
        <v>807</v>
      </c>
      <c r="C1547" t="s">
        <v>300</v>
      </c>
      <c r="D1547" t="s">
        <v>356</v>
      </c>
      <c r="E1547" t="str">
        <f t="shared" si="24"/>
        <v>In first three weeks of first term at this college, how often did you:Receive prompt written or oral feedback from instructors on your performance</v>
      </c>
      <c r="F1547" t="s">
        <v>386</v>
      </c>
      <c r="G1547">
        <v>3</v>
      </c>
      <c r="H1547" t="s">
        <v>634</v>
      </c>
      <c r="I1547" t="s">
        <v>269</v>
      </c>
      <c r="J1547" t="s">
        <v>405</v>
      </c>
      <c r="K1547" t="s">
        <v>72</v>
      </c>
      <c r="L1547" t="s">
        <v>583</v>
      </c>
      <c r="M1547">
        <v>132.46093913920853</v>
      </c>
    </row>
    <row r="1548" spans="1:13" x14ac:dyDescent="0.25">
      <c r="A1548" t="s">
        <v>360</v>
      </c>
      <c r="B1548" t="s">
        <v>807</v>
      </c>
      <c r="C1548" t="s">
        <v>300</v>
      </c>
      <c r="D1548" t="s">
        <v>356</v>
      </c>
      <c r="E1548" t="str">
        <f t="shared" si="24"/>
        <v>In first three weeks of first term at this college, how often did you:Receive prompt written or oral feedback from instructors on your performance</v>
      </c>
      <c r="F1548" t="s">
        <v>386</v>
      </c>
      <c r="G1548">
        <v>4</v>
      </c>
      <c r="H1548" t="s">
        <v>635</v>
      </c>
      <c r="I1548" t="s">
        <v>270</v>
      </c>
      <c r="J1548" t="s">
        <v>405</v>
      </c>
      <c r="K1548" t="s">
        <v>72</v>
      </c>
      <c r="L1548" t="s">
        <v>583</v>
      </c>
      <c r="M1548">
        <v>56.094517290329506</v>
      </c>
    </row>
    <row r="1549" spans="1:13" x14ac:dyDescent="0.25">
      <c r="A1549" t="s">
        <v>360</v>
      </c>
      <c r="B1549" t="s">
        <v>807</v>
      </c>
      <c r="C1549" t="s">
        <v>300</v>
      </c>
      <c r="D1549" t="s">
        <v>357</v>
      </c>
      <c r="E1549" t="str">
        <f t="shared" si="24"/>
        <v>In first three weeks of first term at this college, how often did you:Receive grades or points on assignments, quizzes, tests, or papers, etc.</v>
      </c>
      <c r="F1549" t="s">
        <v>386</v>
      </c>
      <c r="G1549">
        <v>1</v>
      </c>
      <c r="H1549" t="s">
        <v>632</v>
      </c>
      <c r="I1549" t="s">
        <v>267</v>
      </c>
      <c r="J1549" t="s">
        <v>405</v>
      </c>
      <c r="K1549" t="s">
        <v>73</v>
      </c>
      <c r="L1549" t="s">
        <v>583</v>
      </c>
      <c r="M1549">
        <v>9.4823303858339862</v>
      </c>
    </row>
    <row r="1550" spans="1:13" x14ac:dyDescent="0.25">
      <c r="A1550" t="s">
        <v>360</v>
      </c>
      <c r="B1550" t="s">
        <v>807</v>
      </c>
      <c r="C1550" t="s">
        <v>300</v>
      </c>
      <c r="D1550" t="s">
        <v>357</v>
      </c>
      <c r="E1550" t="str">
        <f t="shared" si="24"/>
        <v>In first three weeks of first term at this college, how often did you:Receive grades or points on assignments, quizzes, tests, or papers, etc.</v>
      </c>
      <c r="F1550" t="s">
        <v>386</v>
      </c>
      <c r="G1550">
        <v>2</v>
      </c>
      <c r="H1550" t="s">
        <v>633</v>
      </c>
      <c r="I1550" t="s">
        <v>268</v>
      </c>
      <c r="J1550" t="s">
        <v>405</v>
      </c>
      <c r="K1550" t="s">
        <v>73</v>
      </c>
      <c r="L1550" t="s">
        <v>583</v>
      </c>
      <c r="M1550">
        <v>27.595844837448368</v>
      </c>
    </row>
    <row r="1551" spans="1:13" x14ac:dyDescent="0.25">
      <c r="A1551" t="s">
        <v>360</v>
      </c>
      <c r="B1551" t="s">
        <v>807</v>
      </c>
      <c r="C1551" t="s">
        <v>300</v>
      </c>
      <c r="D1551" t="s">
        <v>357</v>
      </c>
      <c r="E1551" t="str">
        <f t="shared" si="24"/>
        <v>In first three weeks of first term at this college, how often did you:Receive grades or points on assignments, quizzes, tests, or papers, etc.</v>
      </c>
      <c r="F1551" t="s">
        <v>386</v>
      </c>
      <c r="G1551">
        <v>3</v>
      </c>
      <c r="H1551" t="s">
        <v>634</v>
      </c>
      <c r="I1551" t="s">
        <v>269</v>
      </c>
      <c r="J1551" t="s">
        <v>405</v>
      </c>
      <c r="K1551" t="s">
        <v>73</v>
      </c>
      <c r="L1551" t="s">
        <v>583</v>
      </c>
      <c r="M1551">
        <v>87.404130571399193</v>
      </c>
    </row>
    <row r="1552" spans="1:13" x14ac:dyDescent="0.25">
      <c r="A1552" t="s">
        <v>360</v>
      </c>
      <c r="B1552" t="s">
        <v>807</v>
      </c>
      <c r="C1552" t="s">
        <v>300</v>
      </c>
      <c r="D1552" t="s">
        <v>357</v>
      </c>
      <c r="E1552" t="str">
        <f t="shared" si="24"/>
        <v>In first three weeks of first term at this college, how often did you:Receive grades or points on assignments, quizzes, tests, or papers, etc.</v>
      </c>
      <c r="F1552" t="s">
        <v>386</v>
      </c>
      <c r="G1552">
        <v>4</v>
      </c>
      <c r="H1552" t="s">
        <v>635</v>
      </c>
      <c r="I1552" t="s">
        <v>270</v>
      </c>
      <c r="J1552" t="s">
        <v>405</v>
      </c>
      <c r="K1552" t="s">
        <v>73</v>
      </c>
      <c r="L1552" t="s">
        <v>583</v>
      </c>
      <c r="M1552">
        <v>289.5018356356739</v>
      </c>
    </row>
    <row r="1553" spans="1:13" x14ac:dyDescent="0.25">
      <c r="A1553" t="s">
        <v>360</v>
      </c>
      <c r="B1553" t="s">
        <v>807</v>
      </c>
      <c r="C1553" t="s">
        <v>300</v>
      </c>
      <c r="D1553" t="s">
        <v>358</v>
      </c>
      <c r="E1553" t="str">
        <f t="shared" si="24"/>
        <v>In first three weeks of first term at this college, how often did you:Discuss ideas from your readings or classes with instructors outside of class</v>
      </c>
      <c r="F1553" t="s">
        <v>386</v>
      </c>
      <c r="G1553">
        <v>1</v>
      </c>
      <c r="H1553" t="s">
        <v>632</v>
      </c>
      <c r="I1553" t="s">
        <v>267</v>
      </c>
      <c r="J1553" t="s">
        <v>405</v>
      </c>
      <c r="K1553" t="s">
        <v>74</v>
      </c>
      <c r="L1553" t="s">
        <v>583</v>
      </c>
      <c r="M1553">
        <v>305.7315019032269</v>
      </c>
    </row>
    <row r="1554" spans="1:13" x14ac:dyDescent="0.25">
      <c r="A1554" t="s">
        <v>360</v>
      </c>
      <c r="B1554" t="s">
        <v>807</v>
      </c>
      <c r="C1554" t="s">
        <v>300</v>
      </c>
      <c r="D1554" t="s">
        <v>358</v>
      </c>
      <c r="E1554" t="str">
        <f t="shared" si="24"/>
        <v>In first three weeks of first term at this college, how often did you:Discuss ideas from your readings or classes with instructors outside of class</v>
      </c>
      <c r="F1554" t="s">
        <v>386</v>
      </c>
      <c r="G1554">
        <v>2</v>
      </c>
      <c r="H1554" t="s">
        <v>633</v>
      </c>
      <c r="I1554" t="s">
        <v>268</v>
      </c>
      <c r="J1554" t="s">
        <v>405</v>
      </c>
      <c r="K1554" t="s">
        <v>74</v>
      </c>
      <c r="L1554" t="s">
        <v>583</v>
      </c>
      <c r="M1554">
        <v>76.290052716895616</v>
      </c>
    </row>
    <row r="1555" spans="1:13" x14ac:dyDescent="0.25">
      <c r="A1555" t="s">
        <v>360</v>
      </c>
      <c r="B1555" t="s">
        <v>807</v>
      </c>
      <c r="C1555" t="s">
        <v>300</v>
      </c>
      <c r="D1555" t="s">
        <v>358</v>
      </c>
      <c r="E1555" t="str">
        <f t="shared" si="24"/>
        <v>In first three weeks of first term at this college, how often did you:Discuss ideas from your readings or classes with instructors outside of class</v>
      </c>
      <c r="F1555" t="s">
        <v>386</v>
      </c>
      <c r="G1555">
        <v>3</v>
      </c>
      <c r="H1555" t="s">
        <v>634</v>
      </c>
      <c r="I1555" t="s">
        <v>269</v>
      </c>
      <c r="J1555" t="s">
        <v>405</v>
      </c>
      <c r="K1555" t="s">
        <v>74</v>
      </c>
      <c r="L1555" t="s">
        <v>583</v>
      </c>
      <c r="M1555">
        <v>36.836789022062135</v>
      </c>
    </row>
    <row r="1556" spans="1:13" x14ac:dyDescent="0.25">
      <c r="A1556" t="s">
        <v>360</v>
      </c>
      <c r="B1556" t="s">
        <v>807</v>
      </c>
      <c r="C1556" t="s">
        <v>300</v>
      </c>
      <c r="D1556" t="s">
        <v>358</v>
      </c>
      <c r="E1556" t="str">
        <f t="shared" si="24"/>
        <v>In first three weeks of first term at this college, how often did you:Discuss ideas from your readings or classes with instructors outside of class</v>
      </c>
      <c r="F1556" t="s">
        <v>386</v>
      </c>
      <c r="G1556">
        <v>4</v>
      </c>
      <c r="H1556" t="s">
        <v>635</v>
      </c>
      <c r="I1556" t="s">
        <v>270</v>
      </c>
      <c r="J1556" t="s">
        <v>405</v>
      </c>
      <c r="K1556" t="s">
        <v>74</v>
      </c>
      <c r="L1556" t="s">
        <v>583</v>
      </c>
      <c r="M1556">
        <v>8.4147702505806805</v>
      </c>
    </row>
    <row r="1557" spans="1:13" x14ac:dyDescent="0.25">
      <c r="A1557" t="s">
        <v>360</v>
      </c>
      <c r="B1557" t="s">
        <v>807</v>
      </c>
      <c r="C1557" t="s">
        <v>300</v>
      </c>
      <c r="D1557" t="s">
        <v>575</v>
      </c>
      <c r="E1557" t="str">
        <f t="shared" si="24"/>
        <v>In first three weeks of first term at this college, how often did you:Discuss ideas from your readings or classes with others   outside of class</v>
      </c>
      <c r="F1557" t="s">
        <v>386</v>
      </c>
      <c r="G1557">
        <v>1</v>
      </c>
      <c r="H1557" t="s">
        <v>632</v>
      </c>
      <c r="I1557" t="s">
        <v>267</v>
      </c>
      <c r="J1557" t="s">
        <v>405</v>
      </c>
      <c r="K1557" t="s">
        <v>75</v>
      </c>
      <c r="L1557" t="s">
        <v>583</v>
      </c>
      <c r="M1557">
        <v>191.23212557443694</v>
      </c>
    </row>
    <row r="1558" spans="1:13" x14ac:dyDescent="0.25">
      <c r="A1558" t="s">
        <v>360</v>
      </c>
      <c r="B1558" t="s">
        <v>807</v>
      </c>
      <c r="C1558" t="s">
        <v>300</v>
      </c>
      <c r="D1558" t="s">
        <v>575</v>
      </c>
      <c r="E1558" t="str">
        <f t="shared" si="24"/>
        <v>In first three weeks of first term at this college, how often did you:Discuss ideas from your readings or classes with others   outside of class</v>
      </c>
      <c r="F1558" t="s">
        <v>386</v>
      </c>
      <c r="G1558">
        <v>2</v>
      </c>
      <c r="H1558" t="s">
        <v>633</v>
      </c>
      <c r="I1558" t="s">
        <v>268</v>
      </c>
      <c r="J1558" t="s">
        <v>405</v>
      </c>
      <c r="K1558" t="s">
        <v>75</v>
      </c>
      <c r="L1558" t="s">
        <v>583</v>
      </c>
      <c r="M1558">
        <v>91.462346270709716</v>
      </c>
    </row>
    <row r="1559" spans="1:13" x14ac:dyDescent="0.25">
      <c r="A1559" t="s">
        <v>360</v>
      </c>
      <c r="B1559" t="s">
        <v>807</v>
      </c>
      <c r="C1559" t="s">
        <v>300</v>
      </c>
      <c r="D1559" t="s">
        <v>575</v>
      </c>
      <c r="E1559" t="str">
        <f t="shared" si="24"/>
        <v>In first three weeks of first term at this college, how often did you:Discuss ideas from your readings or classes with others   outside of class</v>
      </c>
      <c r="F1559" t="s">
        <v>386</v>
      </c>
      <c r="G1559">
        <v>3</v>
      </c>
      <c r="H1559" t="s">
        <v>634</v>
      </c>
      <c r="I1559" t="s">
        <v>269</v>
      </c>
      <c r="J1559" t="s">
        <v>405</v>
      </c>
      <c r="K1559" t="s">
        <v>75</v>
      </c>
      <c r="L1559" t="s">
        <v>583</v>
      </c>
      <c r="M1559">
        <v>91.939571229591479</v>
      </c>
    </row>
    <row r="1560" spans="1:13" x14ac:dyDescent="0.25">
      <c r="A1560" t="s">
        <v>360</v>
      </c>
      <c r="B1560" t="s">
        <v>807</v>
      </c>
      <c r="C1560" t="s">
        <v>300</v>
      </c>
      <c r="D1560" t="s">
        <v>575</v>
      </c>
      <c r="E1560" t="str">
        <f t="shared" si="24"/>
        <v>In first three weeks of first term at this college, how often did you:Discuss ideas from your readings or classes with others   outside of class</v>
      </c>
      <c r="F1560" t="s">
        <v>386</v>
      </c>
      <c r="G1560">
        <v>4</v>
      </c>
      <c r="H1560" t="s">
        <v>635</v>
      </c>
      <c r="I1560" t="s">
        <v>270</v>
      </c>
      <c r="J1560" t="s">
        <v>405</v>
      </c>
      <c r="K1560" t="s">
        <v>75</v>
      </c>
      <c r="L1560" t="s">
        <v>583</v>
      </c>
      <c r="M1560">
        <v>52.563894129851533</v>
      </c>
    </row>
    <row r="1561" spans="1:13" x14ac:dyDescent="0.25">
      <c r="A1561" t="s">
        <v>360</v>
      </c>
      <c r="B1561" t="s">
        <v>807</v>
      </c>
      <c r="C1561" t="s">
        <v>300</v>
      </c>
      <c r="D1561" t="s">
        <v>359</v>
      </c>
      <c r="E1561" t="str">
        <f t="shared" si="24"/>
        <v>In first three weeks of first term at this college, how often did you:Skip class</v>
      </c>
      <c r="F1561" t="s">
        <v>386</v>
      </c>
      <c r="G1561">
        <v>1</v>
      </c>
      <c r="H1561" t="s">
        <v>632</v>
      </c>
      <c r="I1561" t="s">
        <v>267</v>
      </c>
      <c r="J1561" t="s">
        <v>405</v>
      </c>
      <c r="K1561" t="s">
        <v>76</v>
      </c>
      <c r="L1561" t="s">
        <v>583</v>
      </c>
      <c r="M1561">
        <v>330.69807420240602</v>
      </c>
    </row>
    <row r="1562" spans="1:13" x14ac:dyDescent="0.25">
      <c r="A1562" t="s">
        <v>360</v>
      </c>
      <c r="B1562" t="s">
        <v>807</v>
      </c>
      <c r="C1562" t="s">
        <v>300</v>
      </c>
      <c r="D1562" t="s">
        <v>359</v>
      </c>
      <c r="E1562" t="str">
        <f t="shared" si="24"/>
        <v>In first three weeks of first term at this college, how often did you:Skip class</v>
      </c>
      <c r="F1562" t="s">
        <v>386</v>
      </c>
      <c r="G1562">
        <v>2</v>
      </c>
      <c r="H1562" t="s">
        <v>633</v>
      </c>
      <c r="I1562" t="s">
        <v>268</v>
      </c>
      <c r="J1562" t="s">
        <v>405</v>
      </c>
      <c r="K1562" t="s">
        <v>76</v>
      </c>
      <c r="L1562" t="s">
        <v>583</v>
      </c>
      <c r="M1562">
        <v>61.405927580399855</v>
      </c>
    </row>
    <row r="1563" spans="1:13" x14ac:dyDescent="0.25">
      <c r="A1563" t="s">
        <v>360</v>
      </c>
      <c r="B1563" t="s">
        <v>807</v>
      </c>
      <c r="C1563" t="s">
        <v>300</v>
      </c>
      <c r="D1563" t="s">
        <v>359</v>
      </c>
      <c r="E1563" t="str">
        <f t="shared" si="24"/>
        <v>In first three weeks of first term at this college, how often did you:Skip class</v>
      </c>
      <c r="F1563" t="s">
        <v>386</v>
      </c>
      <c r="G1563">
        <v>3</v>
      </c>
      <c r="H1563" t="s">
        <v>634</v>
      </c>
      <c r="I1563" t="s">
        <v>269</v>
      </c>
      <c r="J1563" t="s">
        <v>405</v>
      </c>
      <c r="K1563" t="s">
        <v>76</v>
      </c>
      <c r="L1563" t="s">
        <v>583</v>
      </c>
      <c r="M1563">
        <v>34.013941235894137</v>
      </c>
    </row>
    <row r="1564" spans="1:13" x14ac:dyDescent="0.25">
      <c r="A1564" t="s">
        <v>360</v>
      </c>
      <c r="B1564" t="s">
        <v>807</v>
      </c>
      <c r="C1564" t="s">
        <v>300</v>
      </c>
      <c r="D1564" t="s">
        <v>359</v>
      </c>
      <c r="E1564" t="str">
        <f t="shared" si="24"/>
        <v>In first three weeks of first term at this college, how often did you:Skip class</v>
      </c>
      <c r="F1564" t="s">
        <v>386</v>
      </c>
      <c r="G1564">
        <v>4</v>
      </c>
      <c r="H1564" t="s">
        <v>635</v>
      </c>
      <c r="I1564" t="s">
        <v>270</v>
      </c>
      <c r="J1564" t="s">
        <v>405</v>
      </c>
      <c r="K1564" t="s">
        <v>76</v>
      </c>
      <c r="L1564" t="s">
        <v>583</v>
      </c>
      <c r="M1564">
        <v>1.3561343736083118</v>
      </c>
    </row>
    <row r="1565" spans="1:13" x14ac:dyDescent="0.25">
      <c r="A1565" t="s">
        <v>407</v>
      </c>
      <c r="B1565" t="s">
        <v>802</v>
      </c>
      <c r="C1565" t="s">
        <v>300</v>
      </c>
      <c r="D1565" t="s">
        <v>539</v>
      </c>
      <c r="E1565" t="str">
        <f t="shared" si="24"/>
        <v>Consider your experiences with the first three weeks of your first term: Did you know about the following services?Academic advising/planning</v>
      </c>
      <c r="F1565" t="s">
        <v>813</v>
      </c>
      <c r="G1565">
        <v>1</v>
      </c>
      <c r="H1565" t="s">
        <v>588</v>
      </c>
      <c r="I1565" t="s">
        <v>185</v>
      </c>
      <c r="J1565" t="s">
        <v>406</v>
      </c>
      <c r="K1565" t="s">
        <v>77</v>
      </c>
      <c r="L1565" t="s">
        <v>583</v>
      </c>
      <c r="M1565">
        <v>406.0088258871383</v>
      </c>
    </row>
    <row r="1566" spans="1:13" x14ac:dyDescent="0.25">
      <c r="A1566" t="s">
        <v>407</v>
      </c>
      <c r="B1566" t="s">
        <v>802</v>
      </c>
      <c r="C1566" t="s">
        <v>300</v>
      </c>
      <c r="D1566" t="s">
        <v>539</v>
      </c>
      <c r="E1566" t="str">
        <f t="shared" si="24"/>
        <v>Consider your experiences with the first three weeks of your first term: Did you know about the following services?Academic advising/planning</v>
      </c>
      <c r="F1566" t="s">
        <v>813</v>
      </c>
      <c r="G1566">
        <v>2</v>
      </c>
      <c r="H1566" t="s">
        <v>589</v>
      </c>
      <c r="I1566" t="s">
        <v>186</v>
      </c>
      <c r="J1566" t="s">
        <v>406</v>
      </c>
      <c r="K1566" t="s">
        <v>77</v>
      </c>
      <c r="L1566" t="s">
        <v>583</v>
      </c>
      <c r="M1566">
        <v>18.288313121328855</v>
      </c>
    </row>
    <row r="1567" spans="1:13" x14ac:dyDescent="0.25">
      <c r="A1567" t="s">
        <v>407</v>
      </c>
      <c r="B1567" t="s">
        <v>802</v>
      </c>
      <c r="C1567" t="s">
        <v>300</v>
      </c>
      <c r="D1567" t="s">
        <v>540</v>
      </c>
      <c r="E1567" t="str">
        <f t="shared" si="24"/>
        <v>Consider your experiences with the first three weeks of your first term: Did you know about the following services?Career counseling</v>
      </c>
      <c r="F1567" t="s">
        <v>813</v>
      </c>
      <c r="G1567">
        <v>1</v>
      </c>
      <c r="H1567" t="s">
        <v>588</v>
      </c>
      <c r="I1567" t="s">
        <v>185</v>
      </c>
      <c r="J1567" t="s">
        <v>406</v>
      </c>
      <c r="K1567" t="s">
        <v>78</v>
      </c>
      <c r="L1567" t="s">
        <v>583</v>
      </c>
      <c r="M1567">
        <v>251.9085019241956</v>
      </c>
    </row>
    <row r="1568" spans="1:13" x14ac:dyDescent="0.25">
      <c r="A1568" t="s">
        <v>407</v>
      </c>
      <c r="B1568" t="s">
        <v>802</v>
      </c>
      <c r="C1568" t="s">
        <v>300</v>
      </c>
      <c r="D1568" t="s">
        <v>540</v>
      </c>
      <c r="E1568" t="str">
        <f t="shared" si="24"/>
        <v>Consider your experiences with the first three weeks of your first term: Did you know about the following services?Career counseling</v>
      </c>
      <c r="F1568" t="s">
        <v>813</v>
      </c>
      <c r="G1568">
        <v>2</v>
      </c>
      <c r="H1568" t="s">
        <v>589</v>
      </c>
      <c r="I1568" t="s">
        <v>186</v>
      </c>
      <c r="J1568" t="s">
        <v>406</v>
      </c>
      <c r="K1568" t="s">
        <v>78</v>
      </c>
      <c r="L1568" t="s">
        <v>583</v>
      </c>
      <c r="M1568">
        <v>169.63819226449959</v>
      </c>
    </row>
    <row r="1569" spans="1:13" x14ac:dyDescent="0.25">
      <c r="A1569" t="s">
        <v>407</v>
      </c>
      <c r="B1569" t="s">
        <v>802</v>
      </c>
      <c r="C1569" t="s">
        <v>300</v>
      </c>
      <c r="D1569" t="s">
        <v>541</v>
      </c>
      <c r="E1569" t="str">
        <f t="shared" si="24"/>
        <v>Consider your experiences with the first three weeks of your first term: Did you know about the following services?Job placement assistance</v>
      </c>
      <c r="F1569" t="s">
        <v>813</v>
      </c>
      <c r="G1569">
        <v>1</v>
      </c>
      <c r="H1569" t="s">
        <v>588</v>
      </c>
      <c r="I1569" t="s">
        <v>185</v>
      </c>
      <c r="J1569" t="s">
        <v>406</v>
      </c>
      <c r="K1569" t="s">
        <v>79</v>
      </c>
      <c r="L1569" t="s">
        <v>583</v>
      </c>
      <c r="M1569">
        <v>172.34016930545454</v>
      </c>
    </row>
    <row r="1570" spans="1:13" x14ac:dyDescent="0.25">
      <c r="A1570" t="s">
        <v>407</v>
      </c>
      <c r="B1570" t="s">
        <v>802</v>
      </c>
      <c r="C1570" t="s">
        <v>300</v>
      </c>
      <c r="D1570" t="s">
        <v>541</v>
      </c>
      <c r="E1570" t="str">
        <f t="shared" si="24"/>
        <v>Consider your experiences with the first three weeks of your first term: Did you know about the following services?Job placement assistance</v>
      </c>
      <c r="F1570" t="s">
        <v>813</v>
      </c>
      <c r="G1570">
        <v>2</v>
      </c>
      <c r="H1570" t="s">
        <v>589</v>
      </c>
      <c r="I1570" t="s">
        <v>186</v>
      </c>
      <c r="J1570" t="s">
        <v>406</v>
      </c>
      <c r="K1570" t="s">
        <v>79</v>
      </c>
      <c r="L1570" t="s">
        <v>583</v>
      </c>
      <c r="M1570">
        <v>247.92556719780791</v>
      </c>
    </row>
    <row r="1571" spans="1:13" x14ac:dyDescent="0.25">
      <c r="A1571" t="s">
        <v>407</v>
      </c>
      <c r="B1571" t="s">
        <v>802</v>
      </c>
      <c r="C1571" t="s">
        <v>300</v>
      </c>
      <c r="D1571" t="s">
        <v>542</v>
      </c>
      <c r="E1571" t="str">
        <f t="shared" si="24"/>
        <v>Consider your experiences with the first three weeks of your first term: Did you know about the following services?Face-to-face tutoring</v>
      </c>
      <c r="F1571" t="s">
        <v>813</v>
      </c>
      <c r="G1571">
        <v>1</v>
      </c>
      <c r="H1571" t="s">
        <v>588</v>
      </c>
      <c r="I1571" t="s">
        <v>185</v>
      </c>
      <c r="J1571" t="s">
        <v>406</v>
      </c>
      <c r="K1571" t="s">
        <v>80</v>
      </c>
      <c r="L1571" t="s">
        <v>583</v>
      </c>
      <c r="M1571">
        <v>335.8983783608677</v>
      </c>
    </row>
    <row r="1572" spans="1:13" x14ac:dyDescent="0.25">
      <c r="A1572" t="s">
        <v>407</v>
      </c>
      <c r="B1572" t="s">
        <v>802</v>
      </c>
      <c r="C1572" t="s">
        <v>300</v>
      </c>
      <c r="D1572" t="s">
        <v>542</v>
      </c>
      <c r="E1572" t="str">
        <f t="shared" si="24"/>
        <v>Consider your experiences with the first three weeks of your first term: Did you know about the following services?Face-to-face tutoring</v>
      </c>
      <c r="F1572" t="s">
        <v>813</v>
      </c>
      <c r="G1572">
        <v>2</v>
      </c>
      <c r="H1572" t="s">
        <v>589</v>
      </c>
      <c r="I1572" t="s">
        <v>186</v>
      </c>
      <c r="J1572" t="s">
        <v>406</v>
      </c>
      <c r="K1572" t="s">
        <v>80</v>
      </c>
      <c r="L1572" t="s">
        <v>583</v>
      </c>
      <c r="M1572">
        <v>83.487679091769962</v>
      </c>
    </row>
    <row r="1573" spans="1:13" x14ac:dyDescent="0.25">
      <c r="A1573" t="s">
        <v>407</v>
      </c>
      <c r="B1573" t="s">
        <v>802</v>
      </c>
      <c r="C1573" t="s">
        <v>300</v>
      </c>
      <c r="D1573" t="s">
        <v>543</v>
      </c>
      <c r="E1573" t="str">
        <f t="shared" si="24"/>
        <v>Consider your experiences with the first three weeks of your first term: Did you know about the following services?Online tutoring</v>
      </c>
      <c r="F1573" t="s">
        <v>813</v>
      </c>
      <c r="G1573">
        <v>1</v>
      </c>
      <c r="H1573" t="s">
        <v>588</v>
      </c>
      <c r="I1573" t="s">
        <v>185</v>
      </c>
      <c r="J1573" t="s">
        <v>406</v>
      </c>
      <c r="K1573" t="s">
        <v>81</v>
      </c>
      <c r="L1573" t="s">
        <v>583</v>
      </c>
      <c r="M1573">
        <v>223.24402577930644</v>
      </c>
    </row>
    <row r="1574" spans="1:13" x14ac:dyDescent="0.25">
      <c r="A1574" t="s">
        <v>407</v>
      </c>
      <c r="B1574" t="s">
        <v>802</v>
      </c>
      <c r="C1574" t="s">
        <v>300</v>
      </c>
      <c r="D1574" t="s">
        <v>543</v>
      </c>
      <c r="E1574" t="str">
        <f t="shared" si="24"/>
        <v>Consider your experiences with the first three weeks of your first term: Did you know about the following services?Online tutoring</v>
      </c>
      <c r="F1574" t="s">
        <v>813</v>
      </c>
      <c r="G1574">
        <v>2</v>
      </c>
      <c r="H1574" t="s">
        <v>589</v>
      </c>
      <c r="I1574" t="s">
        <v>186</v>
      </c>
      <c r="J1574" t="s">
        <v>406</v>
      </c>
      <c r="K1574" t="s">
        <v>81</v>
      </c>
      <c r="L1574" t="s">
        <v>583</v>
      </c>
      <c r="M1574">
        <v>188.91996000509369</v>
      </c>
    </row>
    <row r="1575" spans="1:13" x14ac:dyDescent="0.25">
      <c r="A1575" t="s">
        <v>407</v>
      </c>
      <c r="B1575" t="s">
        <v>802</v>
      </c>
      <c r="C1575" t="s">
        <v>300</v>
      </c>
      <c r="D1575" t="s">
        <v>544</v>
      </c>
      <c r="E1575" t="str">
        <f t="shared" si="24"/>
        <v>Consider your experiences with the first three weeks of your first term: Did you know about the following services?Writing, math, or other skill lab</v>
      </c>
      <c r="F1575" t="s">
        <v>813</v>
      </c>
      <c r="G1575">
        <v>1</v>
      </c>
      <c r="H1575" t="s">
        <v>588</v>
      </c>
      <c r="I1575" t="s">
        <v>185</v>
      </c>
      <c r="J1575" t="s">
        <v>406</v>
      </c>
      <c r="K1575" t="s">
        <v>82</v>
      </c>
      <c r="L1575" t="s">
        <v>583</v>
      </c>
      <c r="M1575">
        <v>357.01455961926615</v>
      </c>
    </row>
    <row r="1576" spans="1:13" x14ac:dyDescent="0.25">
      <c r="A1576" t="s">
        <v>407</v>
      </c>
      <c r="B1576" t="s">
        <v>802</v>
      </c>
      <c r="C1576" t="s">
        <v>300</v>
      </c>
      <c r="D1576" t="s">
        <v>544</v>
      </c>
      <c r="E1576" t="str">
        <f t="shared" si="24"/>
        <v>Consider your experiences with the first three weeks of your first term: Did you know about the following services?Writing, math, or other skill lab</v>
      </c>
      <c r="F1576" t="s">
        <v>813</v>
      </c>
      <c r="G1576">
        <v>2</v>
      </c>
      <c r="H1576" t="s">
        <v>589</v>
      </c>
      <c r="I1576" t="s">
        <v>186</v>
      </c>
      <c r="J1576" t="s">
        <v>406</v>
      </c>
      <c r="K1576" t="s">
        <v>82</v>
      </c>
      <c r="L1576" t="s">
        <v>583</v>
      </c>
      <c r="M1576">
        <v>63.854067382624791</v>
      </c>
    </row>
    <row r="1577" spans="1:13" x14ac:dyDescent="0.25">
      <c r="A1577" t="s">
        <v>407</v>
      </c>
      <c r="B1577" t="s">
        <v>802</v>
      </c>
      <c r="C1577" t="s">
        <v>300</v>
      </c>
      <c r="D1577" t="s">
        <v>545</v>
      </c>
      <c r="E1577" t="str">
        <f t="shared" si="24"/>
        <v>Consider your experiences with the first three weeks of your first term: Did you know about the following services?Financial assistance advising</v>
      </c>
      <c r="F1577" t="s">
        <v>813</v>
      </c>
      <c r="G1577">
        <v>1</v>
      </c>
      <c r="H1577" t="s">
        <v>588</v>
      </c>
      <c r="I1577" t="s">
        <v>185</v>
      </c>
      <c r="J1577" t="s">
        <v>406</v>
      </c>
      <c r="K1577" t="s">
        <v>83</v>
      </c>
      <c r="L1577" t="s">
        <v>583</v>
      </c>
      <c r="M1577">
        <v>337.58126304538627</v>
      </c>
    </row>
    <row r="1578" spans="1:13" x14ac:dyDescent="0.25">
      <c r="A1578" t="s">
        <v>407</v>
      </c>
      <c r="B1578" t="s">
        <v>802</v>
      </c>
      <c r="C1578" t="s">
        <v>300</v>
      </c>
      <c r="D1578" t="s">
        <v>545</v>
      </c>
      <c r="E1578" t="str">
        <f t="shared" si="24"/>
        <v>Consider your experiences with the first three weeks of your first term: Did you know about the following services?Financial assistance advising</v>
      </c>
      <c r="F1578" t="s">
        <v>813</v>
      </c>
      <c r="G1578">
        <v>2</v>
      </c>
      <c r="H1578" t="s">
        <v>589</v>
      </c>
      <c r="I1578" t="s">
        <v>186</v>
      </c>
      <c r="J1578" t="s">
        <v>406</v>
      </c>
      <c r="K1578" t="s">
        <v>83</v>
      </c>
      <c r="L1578" t="s">
        <v>583</v>
      </c>
      <c r="M1578">
        <v>85.485528400839641</v>
      </c>
    </row>
    <row r="1579" spans="1:13" x14ac:dyDescent="0.25">
      <c r="A1579" t="s">
        <v>407</v>
      </c>
      <c r="B1579" t="s">
        <v>802</v>
      </c>
      <c r="C1579" t="s">
        <v>300</v>
      </c>
      <c r="D1579" t="s">
        <v>546</v>
      </c>
      <c r="E1579" t="str">
        <f t="shared" si="24"/>
        <v>Consider your experiences with the first three weeks of your first term: Did you know about the following services?Computer lab</v>
      </c>
      <c r="F1579" t="s">
        <v>813</v>
      </c>
      <c r="G1579">
        <v>1</v>
      </c>
      <c r="H1579" t="s">
        <v>588</v>
      </c>
      <c r="I1579" t="s">
        <v>185</v>
      </c>
      <c r="J1579" t="s">
        <v>406</v>
      </c>
      <c r="K1579" t="s">
        <v>84</v>
      </c>
      <c r="L1579" t="s">
        <v>583</v>
      </c>
      <c r="M1579">
        <v>332.30406266228385</v>
      </c>
    </row>
    <row r="1580" spans="1:13" x14ac:dyDescent="0.25">
      <c r="A1580" t="s">
        <v>407</v>
      </c>
      <c r="B1580" t="s">
        <v>802</v>
      </c>
      <c r="C1580" t="s">
        <v>300</v>
      </c>
      <c r="D1580" t="s">
        <v>546</v>
      </c>
      <c r="E1580" t="str">
        <f t="shared" si="24"/>
        <v>Consider your experiences with the first three weeks of your first term: Did you know about the following services?Computer lab</v>
      </c>
      <c r="F1580" t="s">
        <v>813</v>
      </c>
      <c r="G1580">
        <v>2</v>
      </c>
      <c r="H1580" t="s">
        <v>589</v>
      </c>
      <c r="I1580" t="s">
        <v>186</v>
      </c>
      <c r="J1580" t="s">
        <v>406</v>
      </c>
      <c r="K1580" t="s">
        <v>84</v>
      </c>
      <c r="L1580" t="s">
        <v>583</v>
      </c>
      <c r="M1580">
        <v>90.837905472117598</v>
      </c>
    </row>
    <row r="1581" spans="1:13" x14ac:dyDescent="0.25">
      <c r="A1581" t="s">
        <v>407</v>
      </c>
      <c r="B1581" t="s">
        <v>802</v>
      </c>
      <c r="C1581" t="s">
        <v>300</v>
      </c>
      <c r="D1581" t="s">
        <v>547</v>
      </c>
      <c r="E1581" t="str">
        <f t="shared" si="24"/>
        <v>Consider your experiences with the first three weeks of your first term: Did you know about the following services?Student organizations</v>
      </c>
      <c r="F1581" t="s">
        <v>403</v>
      </c>
      <c r="G1581">
        <v>1</v>
      </c>
      <c r="H1581" t="s">
        <v>588</v>
      </c>
      <c r="I1581" t="s">
        <v>185</v>
      </c>
      <c r="J1581" t="s">
        <v>406</v>
      </c>
      <c r="K1581" t="s">
        <v>85</v>
      </c>
      <c r="L1581" t="s">
        <v>583</v>
      </c>
      <c r="M1581">
        <v>320.00641946163745</v>
      </c>
    </row>
    <row r="1582" spans="1:13" x14ac:dyDescent="0.25">
      <c r="A1582" t="s">
        <v>407</v>
      </c>
      <c r="B1582" t="s">
        <v>802</v>
      </c>
      <c r="C1582" t="s">
        <v>300</v>
      </c>
      <c r="D1582" t="s">
        <v>547</v>
      </c>
      <c r="E1582" t="str">
        <f t="shared" si="24"/>
        <v>Consider your experiences with the first three weeks of your first term: Did you know about the following services?Student organizations</v>
      </c>
      <c r="F1582" t="s">
        <v>403</v>
      </c>
      <c r="G1582">
        <v>2</v>
      </c>
      <c r="H1582" t="s">
        <v>589</v>
      </c>
      <c r="I1582" t="s">
        <v>186</v>
      </c>
      <c r="J1582" t="s">
        <v>406</v>
      </c>
      <c r="K1582" t="s">
        <v>85</v>
      </c>
      <c r="L1582" t="s">
        <v>583</v>
      </c>
      <c r="M1582">
        <v>100.49780824944537</v>
      </c>
    </row>
    <row r="1583" spans="1:13" x14ac:dyDescent="0.25">
      <c r="A1583" t="s">
        <v>407</v>
      </c>
      <c r="B1583" t="s">
        <v>802</v>
      </c>
      <c r="C1583" t="s">
        <v>300</v>
      </c>
      <c r="D1583" t="s">
        <v>548</v>
      </c>
      <c r="E1583" t="str">
        <f t="shared" si="24"/>
        <v>Consider your experiences with the first three weeks of your first term: Did you know about the following services?Transfer credit assistance</v>
      </c>
      <c r="F1583" t="s">
        <v>813</v>
      </c>
      <c r="G1583">
        <v>1</v>
      </c>
      <c r="H1583" t="s">
        <v>588</v>
      </c>
      <c r="I1583" t="s">
        <v>185</v>
      </c>
      <c r="J1583" t="s">
        <v>406</v>
      </c>
      <c r="K1583" t="s">
        <v>86</v>
      </c>
      <c r="L1583" t="s">
        <v>583</v>
      </c>
      <c r="M1583">
        <v>241.16463879539063</v>
      </c>
    </row>
    <row r="1584" spans="1:13" x14ac:dyDescent="0.25">
      <c r="A1584" t="s">
        <v>407</v>
      </c>
      <c r="B1584" t="s">
        <v>802</v>
      </c>
      <c r="C1584" t="s">
        <v>300</v>
      </c>
      <c r="D1584" t="s">
        <v>548</v>
      </c>
      <c r="E1584" t="str">
        <f t="shared" si="24"/>
        <v>Consider your experiences with the first three weeks of your first term: Did you know about the following services?Transfer credit assistance</v>
      </c>
      <c r="F1584" t="s">
        <v>813</v>
      </c>
      <c r="G1584">
        <v>2</v>
      </c>
      <c r="H1584" t="s">
        <v>589</v>
      </c>
      <c r="I1584" t="s">
        <v>186</v>
      </c>
      <c r="J1584" t="s">
        <v>406</v>
      </c>
      <c r="K1584" t="s">
        <v>86</v>
      </c>
      <c r="L1584" t="s">
        <v>583</v>
      </c>
      <c r="M1584">
        <v>179.89186929112907</v>
      </c>
    </row>
    <row r="1585" spans="1:13" x14ac:dyDescent="0.25">
      <c r="A1585" t="s">
        <v>407</v>
      </c>
      <c r="B1585" t="s">
        <v>802</v>
      </c>
      <c r="C1585" t="s">
        <v>300</v>
      </c>
      <c r="D1585" t="s">
        <v>549</v>
      </c>
      <c r="E1585" t="str">
        <f t="shared" si="24"/>
        <v>Consider your experiences with the first three weeks of your first term: Did you know about the following services?Services to students with disabilities</v>
      </c>
      <c r="F1585" t="s">
        <v>813</v>
      </c>
      <c r="G1585">
        <v>1</v>
      </c>
      <c r="H1585" t="s">
        <v>588</v>
      </c>
      <c r="I1585" t="s">
        <v>185</v>
      </c>
      <c r="J1585" t="s">
        <v>406</v>
      </c>
      <c r="K1585" t="s">
        <v>87</v>
      </c>
      <c r="L1585" t="s">
        <v>583</v>
      </c>
      <c r="M1585">
        <v>236.77280316496515</v>
      </c>
    </row>
    <row r="1586" spans="1:13" x14ac:dyDescent="0.25">
      <c r="A1586" t="s">
        <v>407</v>
      </c>
      <c r="B1586" t="s">
        <v>802</v>
      </c>
      <c r="C1586" t="s">
        <v>300</v>
      </c>
      <c r="D1586" t="s">
        <v>549</v>
      </c>
      <c r="E1586" t="str">
        <f t="shared" si="24"/>
        <v>Consider your experiences with the first three weeks of your first term: Did you know about the following services?Services to students with disabilities</v>
      </c>
      <c r="F1586" t="s">
        <v>813</v>
      </c>
      <c r="G1586">
        <v>2</v>
      </c>
      <c r="H1586" t="s">
        <v>589</v>
      </c>
      <c r="I1586" t="s">
        <v>186</v>
      </c>
      <c r="J1586" t="s">
        <v>406</v>
      </c>
      <c r="K1586" t="s">
        <v>87</v>
      </c>
      <c r="L1586" t="s">
        <v>583</v>
      </c>
      <c r="M1586">
        <v>186.16820146989355</v>
      </c>
    </row>
    <row r="1587" spans="1:13" x14ac:dyDescent="0.25">
      <c r="A1587" t="s">
        <v>409</v>
      </c>
      <c r="B1587" t="s">
        <v>804</v>
      </c>
      <c r="C1587" t="s">
        <v>300</v>
      </c>
      <c r="D1587" t="s">
        <v>539</v>
      </c>
      <c r="E1587" t="str">
        <f t="shared" si="24"/>
        <v>If aware of these services, how often did you use the following services in the first three weeks of your first term?Academic advising/planning</v>
      </c>
      <c r="F1587" t="s">
        <v>813</v>
      </c>
      <c r="G1587">
        <v>1</v>
      </c>
      <c r="H1587" t="s">
        <v>632</v>
      </c>
      <c r="I1587" t="s">
        <v>267</v>
      </c>
      <c r="J1587" t="s">
        <v>408</v>
      </c>
      <c r="K1587" t="s">
        <v>88</v>
      </c>
      <c r="L1587" t="s">
        <v>583</v>
      </c>
      <c r="M1587">
        <v>41.171266180711584</v>
      </c>
    </row>
    <row r="1588" spans="1:13" x14ac:dyDescent="0.25">
      <c r="A1588" t="s">
        <v>409</v>
      </c>
      <c r="B1588" t="s">
        <v>804</v>
      </c>
      <c r="C1588" t="s">
        <v>300</v>
      </c>
      <c r="D1588" t="s">
        <v>539</v>
      </c>
      <c r="E1588" t="str">
        <f t="shared" si="24"/>
        <v>If aware of these services, how often did you use the following services in the first three weeks of your first term?Academic advising/planning</v>
      </c>
      <c r="F1588" t="s">
        <v>813</v>
      </c>
      <c r="G1588">
        <v>2</v>
      </c>
      <c r="H1588" t="s">
        <v>633</v>
      </c>
      <c r="I1588" t="s">
        <v>268</v>
      </c>
      <c r="J1588" t="s">
        <v>408</v>
      </c>
      <c r="K1588" t="s">
        <v>88</v>
      </c>
      <c r="L1588" t="s">
        <v>583</v>
      </c>
      <c r="M1588">
        <v>152.81843336381593</v>
      </c>
    </row>
    <row r="1589" spans="1:13" x14ac:dyDescent="0.25">
      <c r="A1589" t="s">
        <v>409</v>
      </c>
      <c r="B1589" t="s">
        <v>804</v>
      </c>
      <c r="C1589" t="s">
        <v>300</v>
      </c>
      <c r="D1589" t="s">
        <v>539</v>
      </c>
      <c r="E1589" t="str">
        <f t="shared" si="24"/>
        <v>If aware of these services, how often did you use the following services in the first three weeks of your first term?Academic advising/planning</v>
      </c>
      <c r="F1589" t="s">
        <v>813</v>
      </c>
      <c r="G1589">
        <v>3</v>
      </c>
      <c r="H1589" t="s">
        <v>634</v>
      </c>
      <c r="I1589" t="s">
        <v>269</v>
      </c>
      <c r="J1589" t="s">
        <v>408</v>
      </c>
      <c r="K1589" t="s">
        <v>88</v>
      </c>
      <c r="L1589" t="s">
        <v>583</v>
      </c>
      <c r="M1589">
        <v>181.04562216501881</v>
      </c>
    </row>
    <row r="1590" spans="1:13" x14ac:dyDescent="0.25">
      <c r="A1590" t="s">
        <v>409</v>
      </c>
      <c r="B1590" t="s">
        <v>804</v>
      </c>
      <c r="C1590" t="s">
        <v>300</v>
      </c>
      <c r="D1590" t="s">
        <v>539</v>
      </c>
      <c r="E1590" t="str">
        <f t="shared" si="24"/>
        <v>If aware of these services, how often did you use the following services in the first three weeks of your first term?Academic advising/planning</v>
      </c>
      <c r="F1590" t="s">
        <v>813</v>
      </c>
      <c r="G1590">
        <v>4</v>
      </c>
      <c r="H1590" t="s">
        <v>635</v>
      </c>
      <c r="I1590" t="s">
        <v>270</v>
      </c>
      <c r="J1590" t="s">
        <v>408</v>
      </c>
      <c r="K1590" t="s">
        <v>88</v>
      </c>
      <c r="L1590" t="s">
        <v>583</v>
      </c>
      <c r="M1590">
        <v>25.987245933586909</v>
      </c>
    </row>
    <row r="1591" spans="1:13" x14ac:dyDescent="0.25">
      <c r="A1591" t="s">
        <v>409</v>
      </c>
      <c r="B1591" t="s">
        <v>804</v>
      </c>
      <c r="C1591" t="s">
        <v>300</v>
      </c>
      <c r="D1591" t="s">
        <v>540</v>
      </c>
      <c r="E1591" t="str">
        <f t="shared" si="24"/>
        <v>If aware of these services, how often did you use the following services in the first three weeks of your first term?Career counseling</v>
      </c>
      <c r="F1591" t="s">
        <v>813</v>
      </c>
      <c r="G1591">
        <v>1</v>
      </c>
      <c r="H1591" t="s">
        <v>632</v>
      </c>
      <c r="I1591" t="s">
        <v>267</v>
      </c>
      <c r="J1591" t="s">
        <v>408</v>
      </c>
      <c r="K1591" t="s">
        <v>89</v>
      </c>
      <c r="L1591" t="s">
        <v>583</v>
      </c>
      <c r="M1591">
        <v>148.49918096445552</v>
      </c>
    </row>
    <row r="1592" spans="1:13" x14ac:dyDescent="0.25">
      <c r="A1592" t="s">
        <v>409</v>
      </c>
      <c r="B1592" t="s">
        <v>804</v>
      </c>
      <c r="C1592" t="s">
        <v>300</v>
      </c>
      <c r="D1592" t="s">
        <v>540</v>
      </c>
      <c r="E1592" t="str">
        <f t="shared" si="24"/>
        <v>If aware of these services, how often did you use the following services in the first three weeks of your first term?Career counseling</v>
      </c>
      <c r="F1592" t="s">
        <v>813</v>
      </c>
      <c r="G1592">
        <v>2</v>
      </c>
      <c r="H1592" t="s">
        <v>633</v>
      </c>
      <c r="I1592" t="s">
        <v>268</v>
      </c>
      <c r="J1592" t="s">
        <v>408</v>
      </c>
      <c r="K1592" t="s">
        <v>89</v>
      </c>
      <c r="L1592" t="s">
        <v>583</v>
      </c>
      <c r="M1592">
        <v>69.947660099282572</v>
      </c>
    </row>
    <row r="1593" spans="1:13" x14ac:dyDescent="0.25">
      <c r="A1593" t="s">
        <v>409</v>
      </c>
      <c r="B1593" t="s">
        <v>804</v>
      </c>
      <c r="C1593" t="s">
        <v>300</v>
      </c>
      <c r="D1593" t="s">
        <v>540</v>
      </c>
      <c r="E1593" t="str">
        <f t="shared" si="24"/>
        <v>If aware of these services, how often did you use the following services in the first three weeks of your first term?Career counseling</v>
      </c>
      <c r="F1593" t="s">
        <v>813</v>
      </c>
      <c r="G1593">
        <v>3</v>
      </c>
      <c r="H1593" t="s">
        <v>634</v>
      </c>
      <c r="I1593" t="s">
        <v>269</v>
      </c>
      <c r="J1593" t="s">
        <v>408</v>
      </c>
      <c r="K1593" t="s">
        <v>89</v>
      </c>
      <c r="L1593" t="s">
        <v>583</v>
      </c>
      <c r="M1593">
        <v>28.826719492346527</v>
      </c>
    </row>
    <row r="1594" spans="1:13" x14ac:dyDescent="0.25">
      <c r="A1594" t="s">
        <v>409</v>
      </c>
      <c r="B1594" t="s">
        <v>804</v>
      </c>
      <c r="C1594" t="s">
        <v>300</v>
      </c>
      <c r="D1594" t="s">
        <v>540</v>
      </c>
      <c r="E1594" t="str">
        <f t="shared" si="24"/>
        <v>If aware of these services, how often did you use the following services in the first three weeks of your first term?Career counseling</v>
      </c>
      <c r="F1594" t="s">
        <v>813</v>
      </c>
      <c r="G1594">
        <v>4</v>
      </c>
      <c r="H1594" t="s">
        <v>635</v>
      </c>
      <c r="I1594" t="s">
        <v>270</v>
      </c>
      <c r="J1594" t="s">
        <v>408</v>
      </c>
      <c r="K1594" t="s">
        <v>89</v>
      </c>
      <c r="L1594" t="s">
        <v>583</v>
      </c>
      <c r="M1594">
        <v>0</v>
      </c>
    </row>
    <row r="1595" spans="1:13" x14ac:dyDescent="0.25">
      <c r="A1595" t="s">
        <v>409</v>
      </c>
      <c r="B1595" t="s">
        <v>804</v>
      </c>
      <c r="C1595" t="s">
        <v>300</v>
      </c>
      <c r="D1595" t="s">
        <v>541</v>
      </c>
      <c r="E1595" t="str">
        <f t="shared" si="24"/>
        <v>If aware of these services, how often did you use the following services in the first three weeks of your first term?Job placement assistance</v>
      </c>
      <c r="F1595" t="s">
        <v>813</v>
      </c>
      <c r="G1595">
        <v>1</v>
      </c>
      <c r="H1595" t="s">
        <v>632</v>
      </c>
      <c r="I1595" t="s">
        <v>267</v>
      </c>
      <c r="J1595" t="s">
        <v>408</v>
      </c>
      <c r="K1595" t="s">
        <v>90</v>
      </c>
      <c r="L1595" t="s">
        <v>583</v>
      </c>
      <c r="M1595">
        <v>151.03663405508453</v>
      </c>
    </row>
    <row r="1596" spans="1:13" x14ac:dyDescent="0.25">
      <c r="A1596" t="s">
        <v>409</v>
      </c>
      <c r="B1596" t="s">
        <v>804</v>
      </c>
      <c r="C1596" t="s">
        <v>300</v>
      </c>
      <c r="D1596" t="s">
        <v>541</v>
      </c>
      <c r="E1596" t="str">
        <f t="shared" si="24"/>
        <v>If aware of these services, how often did you use the following services in the first three weeks of your first term?Job placement assistance</v>
      </c>
      <c r="F1596" t="s">
        <v>813</v>
      </c>
      <c r="G1596">
        <v>2</v>
      </c>
      <c r="H1596" t="s">
        <v>633</v>
      </c>
      <c r="I1596" t="s">
        <v>268</v>
      </c>
      <c r="J1596" t="s">
        <v>408</v>
      </c>
      <c r="K1596" t="s">
        <v>90</v>
      </c>
      <c r="L1596" t="s">
        <v>583</v>
      </c>
      <c r="M1596">
        <v>15.952877715556992</v>
      </c>
    </row>
    <row r="1597" spans="1:13" x14ac:dyDescent="0.25">
      <c r="A1597" t="s">
        <v>409</v>
      </c>
      <c r="B1597" t="s">
        <v>804</v>
      </c>
      <c r="C1597" t="s">
        <v>300</v>
      </c>
      <c r="D1597" t="s">
        <v>541</v>
      </c>
      <c r="E1597" t="str">
        <f t="shared" si="24"/>
        <v>If aware of these services, how often did you use the following services in the first three weeks of your first term?Job placement assistance</v>
      </c>
      <c r="F1597" t="s">
        <v>813</v>
      </c>
      <c r="G1597">
        <v>3</v>
      </c>
      <c r="H1597" t="s">
        <v>634</v>
      </c>
      <c r="I1597" t="s">
        <v>269</v>
      </c>
      <c r="J1597" t="s">
        <v>408</v>
      </c>
      <c r="K1597" t="s">
        <v>90</v>
      </c>
      <c r="L1597" t="s">
        <v>583</v>
      </c>
      <c r="M1597">
        <v>2.5119536119513741</v>
      </c>
    </row>
    <row r="1598" spans="1:13" x14ac:dyDescent="0.25">
      <c r="A1598" t="s">
        <v>409</v>
      </c>
      <c r="B1598" t="s">
        <v>804</v>
      </c>
      <c r="C1598" t="s">
        <v>300</v>
      </c>
      <c r="D1598" t="s">
        <v>541</v>
      </c>
      <c r="E1598" t="str">
        <f t="shared" si="24"/>
        <v>If aware of these services, how often did you use the following services in the first three weeks of your first term?Job placement assistance</v>
      </c>
      <c r="F1598" t="s">
        <v>813</v>
      </c>
      <c r="G1598">
        <v>4</v>
      </c>
      <c r="H1598" t="s">
        <v>635</v>
      </c>
      <c r="I1598" t="s">
        <v>270</v>
      </c>
      <c r="J1598" t="s">
        <v>408</v>
      </c>
      <c r="K1598" t="s">
        <v>90</v>
      </c>
      <c r="L1598" t="s">
        <v>583</v>
      </c>
      <c r="M1598">
        <v>0</v>
      </c>
    </row>
    <row r="1599" spans="1:13" x14ac:dyDescent="0.25">
      <c r="A1599" t="s">
        <v>409</v>
      </c>
      <c r="B1599" t="s">
        <v>804</v>
      </c>
      <c r="C1599" t="s">
        <v>300</v>
      </c>
      <c r="D1599" t="s">
        <v>542</v>
      </c>
      <c r="E1599" t="str">
        <f t="shared" si="24"/>
        <v>If aware of these services, how often did you use the following services in the first three weeks of your first term?Face-to-face tutoring</v>
      </c>
      <c r="F1599" t="s">
        <v>813</v>
      </c>
      <c r="G1599">
        <v>1</v>
      </c>
      <c r="H1599" t="s">
        <v>632</v>
      </c>
      <c r="I1599" t="s">
        <v>267</v>
      </c>
      <c r="J1599" t="s">
        <v>408</v>
      </c>
      <c r="K1599" t="s">
        <v>91</v>
      </c>
      <c r="L1599" t="s">
        <v>583</v>
      </c>
      <c r="M1599">
        <v>257.0815700806416</v>
      </c>
    </row>
    <row r="1600" spans="1:13" x14ac:dyDescent="0.25">
      <c r="A1600" t="s">
        <v>409</v>
      </c>
      <c r="B1600" t="s">
        <v>804</v>
      </c>
      <c r="C1600" t="s">
        <v>300</v>
      </c>
      <c r="D1600" t="s">
        <v>542</v>
      </c>
      <c r="E1600" t="str">
        <f t="shared" si="24"/>
        <v>If aware of these services, how often did you use the following services in the first three weeks of your first term?Face-to-face tutoring</v>
      </c>
      <c r="F1600" t="s">
        <v>813</v>
      </c>
      <c r="G1600">
        <v>2</v>
      </c>
      <c r="H1600" t="s">
        <v>633</v>
      </c>
      <c r="I1600" t="s">
        <v>268</v>
      </c>
      <c r="J1600" t="s">
        <v>408</v>
      </c>
      <c r="K1600" t="s">
        <v>91</v>
      </c>
      <c r="L1600" t="s">
        <v>583</v>
      </c>
      <c r="M1600">
        <v>37.680417357633338</v>
      </c>
    </row>
    <row r="1601" spans="1:13" x14ac:dyDescent="0.25">
      <c r="A1601" t="s">
        <v>409</v>
      </c>
      <c r="B1601" t="s">
        <v>804</v>
      </c>
      <c r="C1601" t="s">
        <v>300</v>
      </c>
      <c r="D1601" t="s">
        <v>542</v>
      </c>
      <c r="E1601" t="str">
        <f t="shared" si="24"/>
        <v>If aware of these services, how often did you use the following services in the first three weeks of your first term?Face-to-face tutoring</v>
      </c>
      <c r="F1601" t="s">
        <v>813</v>
      </c>
      <c r="G1601">
        <v>3</v>
      </c>
      <c r="H1601" t="s">
        <v>634</v>
      </c>
      <c r="I1601" t="s">
        <v>269</v>
      </c>
      <c r="J1601" t="s">
        <v>408</v>
      </c>
      <c r="K1601" t="s">
        <v>91</v>
      </c>
      <c r="L1601" t="s">
        <v>583</v>
      </c>
      <c r="M1601">
        <v>23.400358176700898</v>
      </c>
    </row>
    <row r="1602" spans="1:13" x14ac:dyDescent="0.25">
      <c r="A1602" t="s">
        <v>409</v>
      </c>
      <c r="B1602" t="s">
        <v>804</v>
      </c>
      <c r="C1602" t="s">
        <v>300</v>
      </c>
      <c r="D1602" t="s">
        <v>542</v>
      </c>
      <c r="E1602" t="str">
        <f t="shared" si="24"/>
        <v>If aware of these services, how often did you use the following services in the first three weeks of your first term?Face-to-face tutoring</v>
      </c>
      <c r="F1602" t="s">
        <v>813</v>
      </c>
      <c r="G1602">
        <v>4</v>
      </c>
      <c r="H1602" t="s">
        <v>635</v>
      </c>
      <c r="I1602" t="s">
        <v>270</v>
      </c>
      <c r="J1602" t="s">
        <v>408</v>
      </c>
      <c r="K1602" t="s">
        <v>91</v>
      </c>
      <c r="L1602" t="s">
        <v>583</v>
      </c>
      <c r="M1602">
        <v>11.14141814126673</v>
      </c>
    </row>
    <row r="1603" spans="1:13" x14ac:dyDescent="0.25">
      <c r="A1603" t="s">
        <v>409</v>
      </c>
      <c r="B1603" t="s">
        <v>804</v>
      </c>
      <c r="C1603" t="s">
        <v>300</v>
      </c>
      <c r="D1603" t="s">
        <v>543</v>
      </c>
      <c r="E1603" t="str">
        <f t="shared" ref="E1603:E1666" si="25">_xlfn.CONCAT(B1603,D1603)</f>
        <v>If aware of these services, how often did you use the following services in the first three weeks of your first term?Online tutoring</v>
      </c>
      <c r="F1603" t="s">
        <v>813</v>
      </c>
      <c r="G1603">
        <v>1</v>
      </c>
      <c r="H1603" t="s">
        <v>632</v>
      </c>
      <c r="I1603" t="s">
        <v>267</v>
      </c>
      <c r="J1603" t="s">
        <v>408</v>
      </c>
      <c r="K1603" t="s">
        <v>92</v>
      </c>
      <c r="L1603" t="s">
        <v>583</v>
      </c>
      <c r="M1603">
        <v>198.42543895573581</v>
      </c>
    </row>
    <row r="1604" spans="1:13" x14ac:dyDescent="0.25">
      <c r="A1604" t="s">
        <v>409</v>
      </c>
      <c r="B1604" t="s">
        <v>804</v>
      </c>
      <c r="C1604" t="s">
        <v>300</v>
      </c>
      <c r="D1604" t="s">
        <v>543</v>
      </c>
      <c r="E1604" t="str">
        <f t="shared" si="25"/>
        <v>If aware of these services, how often did you use the following services in the first three weeks of your first term?Online tutoring</v>
      </c>
      <c r="F1604" t="s">
        <v>813</v>
      </c>
      <c r="G1604">
        <v>2</v>
      </c>
      <c r="H1604" t="s">
        <v>633</v>
      </c>
      <c r="I1604" t="s">
        <v>268</v>
      </c>
      <c r="J1604" t="s">
        <v>408</v>
      </c>
      <c r="K1604" t="s">
        <v>92</v>
      </c>
      <c r="L1604" t="s">
        <v>583</v>
      </c>
      <c r="M1604">
        <v>12.296589015332177</v>
      </c>
    </row>
    <row r="1605" spans="1:13" x14ac:dyDescent="0.25">
      <c r="A1605" t="s">
        <v>409</v>
      </c>
      <c r="B1605" t="s">
        <v>804</v>
      </c>
      <c r="C1605" t="s">
        <v>300</v>
      </c>
      <c r="D1605" t="s">
        <v>543</v>
      </c>
      <c r="E1605" t="str">
        <f t="shared" si="25"/>
        <v>If aware of these services, how often did you use the following services in the first three weeks of your first term?Online tutoring</v>
      </c>
      <c r="F1605" t="s">
        <v>813</v>
      </c>
      <c r="G1605">
        <v>3</v>
      </c>
      <c r="H1605" t="s">
        <v>634</v>
      </c>
      <c r="I1605" t="s">
        <v>269</v>
      </c>
      <c r="J1605" t="s">
        <v>408</v>
      </c>
      <c r="K1605" t="s">
        <v>92</v>
      </c>
      <c r="L1605" t="s">
        <v>583</v>
      </c>
      <c r="M1605">
        <v>9.2944493012053169</v>
      </c>
    </row>
    <row r="1606" spans="1:13" x14ac:dyDescent="0.25">
      <c r="A1606" t="s">
        <v>409</v>
      </c>
      <c r="B1606" t="s">
        <v>804</v>
      </c>
      <c r="C1606" t="s">
        <v>300</v>
      </c>
      <c r="D1606" t="s">
        <v>543</v>
      </c>
      <c r="E1606" t="str">
        <f t="shared" si="25"/>
        <v>If aware of these services, how often did you use the following services in the first three weeks of your first term?Online tutoring</v>
      </c>
      <c r="F1606" t="s">
        <v>813</v>
      </c>
      <c r="G1606">
        <v>4</v>
      </c>
      <c r="H1606" t="s">
        <v>635</v>
      </c>
      <c r="I1606" t="s">
        <v>270</v>
      </c>
      <c r="J1606" t="s">
        <v>408</v>
      </c>
      <c r="K1606" t="s">
        <v>92</v>
      </c>
      <c r="L1606" t="s">
        <v>583</v>
      </c>
      <c r="M1606">
        <v>0</v>
      </c>
    </row>
    <row r="1607" spans="1:13" x14ac:dyDescent="0.25">
      <c r="A1607" t="s">
        <v>409</v>
      </c>
      <c r="B1607" t="s">
        <v>804</v>
      </c>
      <c r="C1607" t="s">
        <v>300</v>
      </c>
      <c r="D1607" t="s">
        <v>544</v>
      </c>
      <c r="E1607" t="str">
        <f t="shared" si="25"/>
        <v>If aware of these services, how often did you use the following services in the first three weeks of your first term?Writing, math, or other skill lab</v>
      </c>
      <c r="F1607" t="s">
        <v>813</v>
      </c>
      <c r="G1607">
        <v>1</v>
      </c>
      <c r="H1607" t="s">
        <v>632</v>
      </c>
      <c r="I1607" t="s">
        <v>267</v>
      </c>
      <c r="J1607" t="s">
        <v>408</v>
      </c>
      <c r="K1607" t="s">
        <v>93</v>
      </c>
      <c r="L1607" t="s">
        <v>583</v>
      </c>
      <c r="M1607">
        <v>249.40868082659148</v>
      </c>
    </row>
    <row r="1608" spans="1:13" x14ac:dyDescent="0.25">
      <c r="A1608" t="s">
        <v>409</v>
      </c>
      <c r="B1608" t="s">
        <v>804</v>
      </c>
      <c r="C1608" t="s">
        <v>300</v>
      </c>
      <c r="D1608" t="s">
        <v>544</v>
      </c>
      <c r="E1608" t="str">
        <f t="shared" si="25"/>
        <v>If aware of these services, how often did you use the following services in the first three weeks of your first term?Writing, math, or other skill lab</v>
      </c>
      <c r="F1608" t="s">
        <v>813</v>
      </c>
      <c r="G1608">
        <v>2</v>
      </c>
      <c r="H1608" t="s">
        <v>633</v>
      </c>
      <c r="I1608" t="s">
        <v>268</v>
      </c>
      <c r="J1608" t="s">
        <v>408</v>
      </c>
      <c r="K1608" t="s">
        <v>93</v>
      </c>
      <c r="L1608" t="s">
        <v>583</v>
      </c>
      <c r="M1608">
        <v>54.77591062499873</v>
      </c>
    </row>
    <row r="1609" spans="1:13" x14ac:dyDescent="0.25">
      <c r="A1609" t="s">
        <v>409</v>
      </c>
      <c r="B1609" t="s">
        <v>804</v>
      </c>
      <c r="C1609" t="s">
        <v>300</v>
      </c>
      <c r="D1609" t="s">
        <v>544</v>
      </c>
      <c r="E1609" t="str">
        <f t="shared" si="25"/>
        <v>If aware of these services, how often did you use the following services in the first three weeks of your first term?Writing, math, or other skill lab</v>
      </c>
      <c r="F1609" t="s">
        <v>813</v>
      </c>
      <c r="G1609">
        <v>3</v>
      </c>
      <c r="H1609" t="s">
        <v>634</v>
      </c>
      <c r="I1609" t="s">
        <v>269</v>
      </c>
      <c r="J1609" t="s">
        <v>408</v>
      </c>
      <c r="K1609" t="s">
        <v>93</v>
      </c>
      <c r="L1609" t="s">
        <v>583</v>
      </c>
      <c r="M1609">
        <v>23.714026072696871</v>
      </c>
    </row>
    <row r="1610" spans="1:13" x14ac:dyDescent="0.25">
      <c r="A1610" t="s">
        <v>409</v>
      </c>
      <c r="B1610" t="s">
        <v>804</v>
      </c>
      <c r="C1610" t="s">
        <v>300</v>
      </c>
      <c r="D1610" t="s">
        <v>544</v>
      </c>
      <c r="E1610" t="str">
        <f t="shared" si="25"/>
        <v>If aware of these services, how often did you use the following services in the first three weeks of your first term?Writing, math, or other skill lab</v>
      </c>
      <c r="F1610" t="s">
        <v>813</v>
      </c>
      <c r="G1610">
        <v>4</v>
      </c>
      <c r="H1610" t="s">
        <v>635</v>
      </c>
      <c r="I1610" t="s">
        <v>270</v>
      </c>
      <c r="J1610" t="s">
        <v>408</v>
      </c>
      <c r="K1610" t="s">
        <v>93</v>
      </c>
      <c r="L1610" t="s">
        <v>583</v>
      </c>
      <c r="M1610">
        <v>20.009373878402499</v>
      </c>
    </row>
    <row r="1611" spans="1:13" x14ac:dyDescent="0.25">
      <c r="A1611" t="s">
        <v>409</v>
      </c>
      <c r="B1611" t="s">
        <v>804</v>
      </c>
      <c r="C1611" t="s">
        <v>300</v>
      </c>
      <c r="D1611" t="s">
        <v>545</v>
      </c>
      <c r="E1611" t="str">
        <f t="shared" si="25"/>
        <v>If aware of these services, how often did you use the following services in the first three weeks of your first term?Financial assistance advising</v>
      </c>
      <c r="F1611" t="s">
        <v>813</v>
      </c>
      <c r="G1611">
        <v>1</v>
      </c>
      <c r="H1611" t="s">
        <v>632</v>
      </c>
      <c r="I1611" t="s">
        <v>267</v>
      </c>
      <c r="J1611" t="s">
        <v>408</v>
      </c>
      <c r="K1611" t="s">
        <v>94</v>
      </c>
      <c r="L1611" t="s">
        <v>583</v>
      </c>
      <c r="M1611">
        <v>184.77135984519168</v>
      </c>
    </row>
    <row r="1612" spans="1:13" x14ac:dyDescent="0.25">
      <c r="A1612" t="s">
        <v>409</v>
      </c>
      <c r="B1612" t="s">
        <v>804</v>
      </c>
      <c r="C1612" t="s">
        <v>300</v>
      </c>
      <c r="D1612" t="s">
        <v>545</v>
      </c>
      <c r="E1612" t="str">
        <f t="shared" si="25"/>
        <v>If aware of these services, how often did you use the following services in the first three weeks of your first term?Financial assistance advising</v>
      </c>
      <c r="F1612" t="s">
        <v>813</v>
      </c>
      <c r="G1612">
        <v>2</v>
      </c>
      <c r="H1612" t="s">
        <v>633</v>
      </c>
      <c r="I1612" t="s">
        <v>268</v>
      </c>
      <c r="J1612" t="s">
        <v>408</v>
      </c>
      <c r="K1612" t="s">
        <v>94</v>
      </c>
      <c r="L1612" t="s">
        <v>583</v>
      </c>
      <c r="M1612">
        <v>94.81857658250992</v>
      </c>
    </row>
    <row r="1613" spans="1:13" x14ac:dyDescent="0.25">
      <c r="A1613" t="s">
        <v>409</v>
      </c>
      <c r="B1613" t="s">
        <v>804</v>
      </c>
      <c r="C1613" t="s">
        <v>300</v>
      </c>
      <c r="D1613" t="s">
        <v>545</v>
      </c>
      <c r="E1613" t="str">
        <f t="shared" si="25"/>
        <v>If aware of these services, how often did you use the following services in the first three weeks of your first term?Financial assistance advising</v>
      </c>
      <c r="F1613" t="s">
        <v>813</v>
      </c>
      <c r="G1613">
        <v>3</v>
      </c>
      <c r="H1613" t="s">
        <v>634</v>
      </c>
      <c r="I1613" t="s">
        <v>269</v>
      </c>
      <c r="J1613" t="s">
        <v>408</v>
      </c>
      <c r="K1613" t="s">
        <v>94</v>
      </c>
      <c r="L1613" t="s">
        <v>583</v>
      </c>
      <c r="M1613">
        <v>41.298408713682534</v>
      </c>
    </row>
    <row r="1614" spans="1:13" x14ac:dyDescent="0.25">
      <c r="A1614" t="s">
        <v>409</v>
      </c>
      <c r="B1614" t="s">
        <v>804</v>
      </c>
      <c r="C1614" t="s">
        <v>300</v>
      </c>
      <c r="D1614" t="s">
        <v>545</v>
      </c>
      <c r="E1614" t="str">
        <f t="shared" si="25"/>
        <v>If aware of these services, how often did you use the following services in the first three weeks of your first term?Financial assistance advising</v>
      </c>
      <c r="F1614" t="s">
        <v>813</v>
      </c>
      <c r="G1614">
        <v>4</v>
      </c>
      <c r="H1614" t="s">
        <v>635</v>
      </c>
      <c r="I1614" t="s">
        <v>270</v>
      </c>
      <c r="J1614" t="s">
        <v>408</v>
      </c>
      <c r="K1614" t="s">
        <v>94</v>
      </c>
      <c r="L1614" t="s">
        <v>583</v>
      </c>
      <c r="M1614">
        <v>11.50569616045445</v>
      </c>
    </row>
    <row r="1615" spans="1:13" x14ac:dyDescent="0.25">
      <c r="A1615" t="s">
        <v>409</v>
      </c>
      <c r="B1615" t="s">
        <v>804</v>
      </c>
      <c r="C1615" t="s">
        <v>300</v>
      </c>
      <c r="D1615" t="s">
        <v>546</v>
      </c>
      <c r="E1615" t="str">
        <f t="shared" si="25"/>
        <v>If aware of these services, how often did you use the following services in the first three weeks of your first term?Computer lab</v>
      </c>
      <c r="F1615" t="s">
        <v>813</v>
      </c>
      <c r="G1615">
        <v>1</v>
      </c>
      <c r="H1615" t="s">
        <v>632</v>
      </c>
      <c r="I1615" t="s">
        <v>267</v>
      </c>
      <c r="J1615" t="s">
        <v>408</v>
      </c>
      <c r="K1615" t="s">
        <v>95</v>
      </c>
      <c r="L1615" t="s">
        <v>583</v>
      </c>
      <c r="M1615">
        <v>245.19999047930932</v>
      </c>
    </row>
    <row r="1616" spans="1:13" x14ac:dyDescent="0.25">
      <c r="A1616" t="s">
        <v>409</v>
      </c>
      <c r="B1616" t="s">
        <v>804</v>
      </c>
      <c r="C1616" t="s">
        <v>300</v>
      </c>
      <c r="D1616" t="s">
        <v>546</v>
      </c>
      <c r="E1616" t="str">
        <f t="shared" si="25"/>
        <v>If aware of these services, how often did you use the following services in the first three weeks of your first term?Computer lab</v>
      </c>
      <c r="F1616" t="s">
        <v>813</v>
      </c>
      <c r="G1616">
        <v>2</v>
      </c>
      <c r="H1616" t="s">
        <v>633</v>
      </c>
      <c r="I1616" t="s">
        <v>268</v>
      </c>
      <c r="J1616" t="s">
        <v>408</v>
      </c>
      <c r="K1616" t="s">
        <v>95</v>
      </c>
      <c r="L1616" t="s">
        <v>583</v>
      </c>
      <c r="M1616">
        <v>57.752412601954354</v>
      </c>
    </row>
    <row r="1617" spans="1:13" x14ac:dyDescent="0.25">
      <c r="A1617" t="s">
        <v>409</v>
      </c>
      <c r="B1617" t="s">
        <v>804</v>
      </c>
      <c r="C1617" t="s">
        <v>300</v>
      </c>
      <c r="D1617" t="s">
        <v>546</v>
      </c>
      <c r="E1617" t="str">
        <f t="shared" si="25"/>
        <v>If aware of these services, how often did you use the following services in the first three weeks of your first term?Computer lab</v>
      </c>
      <c r="F1617" t="s">
        <v>813</v>
      </c>
      <c r="G1617">
        <v>3</v>
      </c>
      <c r="H1617" t="s">
        <v>634</v>
      </c>
      <c r="I1617" t="s">
        <v>269</v>
      </c>
      <c r="J1617" t="s">
        <v>408</v>
      </c>
      <c r="K1617" t="s">
        <v>95</v>
      </c>
      <c r="L1617" t="s">
        <v>583</v>
      </c>
      <c r="M1617">
        <v>12.031284613405756</v>
      </c>
    </row>
    <row r="1618" spans="1:13" x14ac:dyDescent="0.25">
      <c r="A1618" t="s">
        <v>409</v>
      </c>
      <c r="B1618" t="s">
        <v>804</v>
      </c>
      <c r="C1618" t="s">
        <v>300</v>
      </c>
      <c r="D1618" t="s">
        <v>546</v>
      </c>
      <c r="E1618" t="str">
        <f t="shared" si="25"/>
        <v>If aware of these services, how often did you use the following services in the first three weeks of your first term?Computer lab</v>
      </c>
      <c r="F1618" t="s">
        <v>813</v>
      </c>
      <c r="G1618">
        <v>4</v>
      </c>
      <c r="H1618" t="s">
        <v>635</v>
      </c>
      <c r="I1618" t="s">
        <v>270</v>
      </c>
      <c r="J1618" t="s">
        <v>408</v>
      </c>
      <c r="K1618" t="s">
        <v>95</v>
      </c>
      <c r="L1618" t="s">
        <v>583</v>
      </c>
      <c r="M1618">
        <v>9.8973397998339117</v>
      </c>
    </row>
    <row r="1619" spans="1:13" x14ac:dyDescent="0.25">
      <c r="A1619" t="s">
        <v>409</v>
      </c>
      <c r="B1619" t="s">
        <v>804</v>
      </c>
      <c r="C1619" t="s">
        <v>300</v>
      </c>
      <c r="D1619" t="s">
        <v>547</v>
      </c>
      <c r="E1619" t="str">
        <f t="shared" si="25"/>
        <v>If aware of these services, how often did you use the following services in the first three weeks of your first term?Student organizations</v>
      </c>
      <c r="F1619" t="s">
        <v>403</v>
      </c>
      <c r="G1619">
        <v>1</v>
      </c>
      <c r="H1619" t="s">
        <v>632</v>
      </c>
      <c r="I1619" t="s">
        <v>267</v>
      </c>
      <c r="J1619" t="s">
        <v>408</v>
      </c>
      <c r="K1619" t="s">
        <v>96</v>
      </c>
      <c r="L1619" t="s">
        <v>583</v>
      </c>
      <c r="M1619">
        <v>266.96530037290404</v>
      </c>
    </row>
    <row r="1620" spans="1:13" x14ac:dyDescent="0.25">
      <c r="A1620" t="s">
        <v>409</v>
      </c>
      <c r="B1620" t="s">
        <v>804</v>
      </c>
      <c r="C1620" t="s">
        <v>300</v>
      </c>
      <c r="D1620" t="s">
        <v>547</v>
      </c>
      <c r="E1620" t="str">
        <f t="shared" si="25"/>
        <v>If aware of these services, how often did you use the following services in the first three weeks of your first term?Student organizations</v>
      </c>
      <c r="F1620" t="s">
        <v>403</v>
      </c>
      <c r="G1620">
        <v>2</v>
      </c>
      <c r="H1620" t="s">
        <v>633</v>
      </c>
      <c r="I1620" t="s">
        <v>268</v>
      </c>
      <c r="J1620" t="s">
        <v>408</v>
      </c>
      <c r="K1620" t="s">
        <v>96</v>
      </c>
      <c r="L1620" t="s">
        <v>583</v>
      </c>
      <c r="M1620">
        <v>30.094067670207931</v>
      </c>
    </row>
    <row r="1621" spans="1:13" x14ac:dyDescent="0.25">
      <c r="A1621" t="s">
        <v>409</v>
      </c>
      <c r="B1621" t="s">
        <v>804</v>
      </c>
      <c r="C1621" t="s">
        <v>300</v>
      </c>
      <c r="D1621" t="s">
        <v>547</v>
      </c>
      <c r="E1621" t="str">
        <f t="shared" si="25"/>
        <v>If aware of these services, how often did you use the following services in the first three weeks of your first term?Student organizations</v>
      </c>
      <c r="F1621" t="s">
        <v>403</v>
      </c>
      <c r="G1621">
        <v>3</v>
      </c>
      <c r="H1621" t="s">
        <v>634</v>
      </c>
      <c r="I1621" t="s">
        <v>269</v>
      </c>
      <c r="J1621" t="s">
        <v>408</v>
      </c>
      <c r="K1621" t="s">
        <v>96</v>
      </c>
      <c r="L1621" t="s">
        <v>583</v>
      </c>
      <c r="M1621">
        <v>15.122089251659062</v>
      </c>
    </row>
    <row r="1622" spans="1:13" x14ac:dyDescent="0.25">
      <c r="A1622" t="s">
        <v>409</v>
      </c>
      <c r="B1622" t="s">
        <v>804</v>
      </c>
      <c r="C1622" t="s">
        <v>300</v>
      </c>
      <c r="D1622" t="s">
        <v>547</v>
      </c>
      <c r="E1622" t="str">
        <f t="shared" si="25"/>
        <v>If aware of these services, how often did you use the following services in the first three weeks of your first term?Student organizations</v>
      </c>
      <c r="F1622" t="s">
        <v>403</v>
      </c>
      <c r="G1622">
        <v>4</v>
      </c>
      <c r="H1622" t="s">
        <v>635</v>
      </c>
      <c r="I1622" t="s">
        <v>270</v>
      </c>
      <c r="J1622" t="s">
        <v>408</v>
      </c>
      <c r="K1622" t="s">
        <v>96</v>
      </c>
      <c r="L1622" t="s">
        <v>583</v>
      </c>
      <c r="M1622">
        <v>2.7129171114942392</v>
      </c>
    </row>
    <row r="1623" spans="1:13" x14ac:dyDescent="0.25">
      <c r="A1623" t="s">
        <v>409</v>
      </c>
      <c r="B1623" t="s">
        <v>804</v>
      </c>
      <c r="C1623" t="s">
        <v>300</v>
      </c>
      <c r="D1623" t="s">
        <v>548</v>
      </c>
      <c r="E1623" t="str">
        <f t="shared" si="25"/>
        <v>If aware of these services, how often did you use the following services in the first three weeks of your first term?Transfer credit assistance</v>
      </c>
      <c r="F1623" t="s">
        <v>813</v>
      </c>
      <c r="G1623">
        <v>1</v>
      </c>
      <c r="H1623" t="s">
        <v>632</v>
      </c>
      <c r="I1623" t="s">
        <v>267</v>
      </c>
      <c r="J1623" t="s">
        <v>408</v>
      </c>
      <c r="K1623" t="s">
        <v>97</v>
      </c>
      <c r="L1623" t="s">
        <v>583</v>
      </c>
      <c r="M1623">
        <v>199.31554797111576</v>
      </c>
    </row>
    <row r="1624" spans="1:13" x14ac:dyDescent="0.25">
      <c r="A1624" t="s">
        <v>409</v>
      </c>
      <c r="B1624" t="s">
        <v>804</v>
      </c>
      <c r="C1624" t="s">
        <v>300</v>
      </c>
      <c r="D1624" t="s">
        <v>548</v>
      </c>
      <c r="E1624" t="str">
        <f t="shared" si="25"/>
        <v>If aware of these services, how often did you use the following services in the first three weeks of your first term?Transfer credit assistance</v>
      </c>
      <c r="F1624" t="s">
        <v>813</v>
      </c>
      <c r="G1624">
        <v>2</v>
      </c>
      <c r="H1624" t="s">
        <v>633</v>
      </c>
      <c r="I1624" t="s">
        <v>268</v>
      </c>
      <c r="J1624" t="s">
        <v>408</v>
      </c>
      <c r="K1624" t="s">
        <v>97</v>
      </c>
      <c r="L1624" t="s">
        <v>583</v>
      </c>
      <c r="M1624">
        <v>27.9578762275139</v>
      </c>
    </row>
    <row r="1625" spans="1:13" x14ac:dyDescent="0.25">
      <c r="A1625" t="s">
        <v>409</v>
      </c>
      <c r="B1625" t="s">
        <v>804</v>
      </c>
      <c r="C1625" t="s">
        <v>300</v>
      </c>
      <c r="D1625" t="s">
        <v>548</v>
      </c>
      <c r="E1625" t="str">
        <f t="shared" si="25"/>
        <v>If aware of these services, how often did you use the following services in the first three weeks of your first term?Transfer credit assistance</v>
      </c>
      <c r="F1625" t="s">
        <v>813</v>
      </c>
      <c r="G1625">
        <v>3</v>
      </c>
      <c r="H1625" t="s">
        <v>634</v>
      </c>
      <c r="I1625" t="s">
        <v>269</v>
      </c>
      <c r="J1625" t="s">
        <v>408</v>
      </c>
      <c r="K1625" t="s">
        <v>97</v>
      </c>
      <c r="L1625" t="s">
        <v>583</v>
      </c>
      <c r="M1625">
        <v>7.7497854786907192</v>
      </c>
    </row>
    <row r="1626" spans="1:13" x14ac:dyDescent="0.25">
      <c r="A1626" t="s">
        <v>409</v>
      </c>
      <c r="B1626" t="s">
        <v>804</v>
      </c>
      <c r="C1626" t="s">
        <v>300</v>
      </c>
      <c r="D1626" t="s">
        <v>548</v>
      </c>
      <c r="E1626" t="str">
        <f t="shared" si="25"/>
        <v>If aware of these services, how often did you use the following services in the first three weeks of your first term?Transfer credit assistance</v>
      </c>
      <c r="F1626" t="s">
        <v>813</v>
      </c>
      <c r="G1626">
        <v>4</v>
      </c>
      <c r="H1626" t="s">
        <v>635</v>
      </c>
      <c r="I1626" t="s">
        <v>270</v>
      </c>
      <c r="J1626" t="s">
        <v>408</v>
      </c>
      <c r="K1626" t="s">
        <v>97</v>
      </c>
      <c r="L1626" t="s">
        <v>583</v>
      </c>
      <c r="M1626">
        <v>0.6780671868041559</v>
      </c>
    </row>
    <row r="1627" spans="1:13" x14ac:dyDescent="0.25">
      <c r="A1627" t="s">
        <v>409</v>
      </c>
      <c r="B1627" t="s">
        <v>804</v>
      </c>
      <c r="C1627" t="s">
        <v>300</v>
      </c>
      <c r="D1627" t="s">
        <v>549</v>
      </c>
      <c r="E1627" t="str">
        <f t="shared" si="25"/>
        <v>If aware of these services, how often did you use the following services in the first three weeks of your first term?Services to students with disabilities</v>
      </c>
      <c r="F1627" t="s">
        <v>813</v>
      </c>
      <c r="G1627">
        <v>1</v>
      </c>
      <c r="H1627" t="s">
        <v>632</v>
      </c>
      <c r="I1627" t="s">
        <v>267</v>
      </c>
      <c r="J1627" t="s">
        <v>408</v>
      </c>
      <c r="K1627" t="s">
        <v>98</v>
      </c>
      <c r="L1627" t="s">
        <v>583</v>
      </c>
      <c r="M1627">
        <v>205.89879969729191</v>
      </c>
    </row>
    <row r="1628" spans="1:13" x14ac:dyDescent="0.25">
      <c r="A1628" t="s">
        <v>409</v>
      </c>
      <c r="B1628" t="s">
        <v>804</v>
      </c>
      <c r="C1628" t="s">
        <v>300</v>
      </c>
      <c r="D1628" t="s">
        <v>549</v>
      </c>
      <c r="E1628" t="str">
        <f t="shared" si="25"/>
        <v>If aware of these services, how often did you use the following services in the first three weeks of your first term?Services to students with disabilities</v>
      </c>
      <c r="F1628" t="s">
        <v>813</v>
      </c>
      <c r="G1628">
        <v>2</v>
      </c>
      <c r="H1628" t="s">
        <v>633</v>
      </c>
      <c r="I1628" t="s">
        <v>268</v>
      </c>
      <c r="J1628" t="s">
        <v>408</v>
      </c>
      <c r="K1628" t="s">
        <v>98</v>
      </c>
      <c r="L1628" t="s">
        <v>583</v>
      </c>
      <c r="M1628">
        <v>14.105908875495579</v>
      </c>
    </row>
    <row r="1629" spans="1:13" x14ac:dyDescent="0.25">
      <c r="A1629" t="s">
        <v>409</v>
      </c>
      <c r="B1629" t="s">
        <v>804</v>
      </c>
      <c r="C1629" t="s">
        <v>300</v>
      </c>
      <c r="D1629" t="s">
        <v>549</v>
      </c>
      <c r="E1629" t="str">
        <f t="shared" si="25"/>
        <v>If aware of these services, how often did you use the following services in the first three weeks of your first term?Services to students with disabilities</v>
      </c>
      <c r="F1629" t="s">
        <v>813</v>
      </c>
      <c r="G1629">
        <v>3</v>
      </c>
      <c r="H1629" t="s">
        <v>634</v>
      </c>
      <c r="I1629" t="s">
        <v>269</v>
      </c>
      <c r="J1629" t="s">
        <v>408</v>
      </c>
      <c r="K1629" t="s">
        <v>98</v>
      </c>
      <c r="L1629" t="s">
        <v>583</v>
      </c>
      <c r="M1629">
        <v>8.830428028858222</v>
      </c>
    </row>
    <row r="1630" spans="1:13" x14ac:dyDescent="0.25">
      <c r="A1630" t="s">
        <v>409</v>
      </c>
      <c r="B1630" t="s">
        <v>804</v>
      </c>
      <c r="C1630" t="s">
        <v>300</v>
      </c>
      <c r="D1630" t="s">
        <v>549</v>
      </c>
      <c r="E1630" t="str">
        <f t="shared" si="25"/>
        <v>If aware of these services, how often did you use the following services in the first three weeks of your first term?Services to students with disabilities</v>
      </c>
      <c r="F1630" t="s">
        <v>813</v>
      </c>
      <c r="G1630">
        <v>4</v>
      </c>
      <c r="H1630" t="s">
        <v>635</v>
      </c>
      <c r="I1630" t="s">
        <v>270</v>
      </c>
      <c r="J1630" t="s">
        <v>408</v>
      </c>
      <c r="K1630" t="s">
        <v>98</v>
      </c>
      <c r="L1630" t="s">
        <v>583</v>
      </c>
      <c r="M1630">
        <v>4.5091545567434466</v>
      </c>
    </row>
    <row r="1631" spans="1:13" x14ac:dyDescent="0.25">
      <c r="A1631" t="s">
        <v>411</v>
      </c>
      <c r="B1631" t="s">
        <v>805</v>
      </c>
      <c r="C1631" t="s">
        <v>300</v>
      </c>
      <c r="D1631" t="s">
        <v>539</v>
      </c>
      <c r="E1631" t="str">
        <f t="shared" si="25"/>
        <v>If you used these services in the first three weeks of your first term, how satisfied were you with the following services?Academic advising/planning</v>
      </c>
      <c r="F1631" t="s">
        <v>813</v>
      </c>
      <c r="G1631">
        <v>0</v>
      </c>
      <c r="H1631" t="s">
        <v>636</v>
      </c>
      <c r="I1631" t="s">
        <v>188</v>
      </c>
      <c r="J1631" t="s">
        <v>410</v>
      </c>
      <c r="K1631" t="s">
        <v>99</v>
      </c>
      <c r="L1631" t="s">
        <v>583</v>
      </c>
      <c r="M1631">
        <v>5.5385386194415869</v>
      </c>
    </row>
    <row r="1632" spans="1:13" x14ac:dyDescent="0.25">
      <c r="A1632" t="s">
        <v>411</v>
      </c>
      <c r="B1632" t="s">
        <v>805</v>
      </c>
      <c r="C1632" t="s">
        <v>300</v>
      </c>
      <c r="D1632" t="s">
        <v>539</v>
      </c>
      <c r="E1632" t="str">
        <f t="shared" si="25"/>
        <v>If you used these services in the first three weeks of your first term, how satisfied were you with the following services?Academic advising/planning</v>
      </c>
      <c r="F1632" t="s">
        <v>813</v>
      </c>
      <c r="G1632">
        <v>1</v>
      </c>
      <c r="H1632" t="s">
        <v>637</v>
      </c>
      <c r="I1632" t="s">
        <v>271</v>
      </c>
      <c r="J1632" t="s">
        <v>410</v>
      </c>
      <c r="K1632" t="s">
        <v>99</v>
      </c>
      <c r="L1632" t="s">
        <v>583</v>
      </c>
      <c r="M1632">
        <v>14.494753459667114</v>
      </c>
    </row>
    <row r="1633" spans="1:13" x14ac:dyDescent="0.25">
      <c r="A1633" t="s">
        <v>411</v>
      </c>
      <c r="B1633" t="s">
        <v>805</v>
      </c>
      <c r="C1633" t="s">
        <v>300</v>
      </c>
      <c r="D1633" t="s">
        <v>539</v>
      </c>
      <c r="E1633" t="str">
        <f t="shared" si="25"/>
        <v>If you used these services in the first three weeks of your first term, how satisfied were you with the following services?Academic advising/planning</v>
      </c>
      <c r="F1633" t="s">
        <v>813</v>
      </c>
      <c r="G1633">
        <v>2</v>
      </c>
      <c r="H1633" t="s">
        <v>638</v>
      </c>
      <c r="I1633" t="s">
        <v>272</v>
      </c>
      <c r="J1633" t="s">
        <v>410</v>
      </c>
      <c r="K1633" t="s">
        <v>99</v>
      </c>
      <c r="L1633" t="s">
        <v>583</v>
      </c>
      <c r="M1633">
        <v>165.60838802413963</v>
      </c>
    </row>
    <row r="1634" spans="1:13" x14ac:dyDescent="0.25">
      <c r="A1634" t="s">
        <v>411</v>
      </c>
      <c r="B1634" t="s">
        <v>805</v>
      </c>
      <c r="C1634" t="s">
        <v>300</v>
      </c>
      <c r="D1634" t="s">
        <v>539</v>
      </c>
      <c r="E1634" t="str">
        <f t="shared" si="25"/>
        <v>If you used these services in the first three weeks of your first term, how satisfied were you with the following services?Academic advising/planning</v>
      </c>
      <c r="F1634" t="s">
        <v>813</v>
      </c>
      <c r="G1634">
        <v>3</v>
      </c>
      <c r="H1634" t="s">
        <v>639</v>
      </c>
      <c r="I1634" t="s">
        <v>273</v>
      </c>
      <c r="J1634" t="s">
        <v>410</v>
      </c>
      <c r="K1634" t="s">
        <v>99</v>
      </c>
      <c r="L1634" t="s">
        <v>583</v>
      </c>
      <c r="M1634">
        <v>169.46197559460941</v>
      </c>
    </row>
    <row r="1635" spans="1:13" x14ac:dyDescent="0.25">
      <c r="A1635" t="s">
        <v>411</v>
      </c>
      <c r="B1635" t="s">
        <v>805</v>
      </c>
      <c r="C1635" t="s">
        <v>300</v>
      </c>
      <c r="D1635" t="s">
        <v>540</v>
      </c>
      <c r="E1635" t="str">
        <f t="shared" si="25"/>
        <v>If you used these services in the first three weeks of your first term, how satisfied were you with the following services?Career counseling</v>
      </c>
      <c r="F1635" t="s">
        <v>813</v>
      </c>
      <c r="G1635">
        <v>0</v>
      </c>
      <c r="H1635" t="s">
        <v>636</v>
      </c>
      <c r="I1635" t="s">
        <v>188</v>
      </c>
      <c r="J1635" t="s">
        <v>410</v>
      </c>
      <c r="K1635" t="s">
        <v>100</v>
      </c>
      <c r="L1635" t="s">
        <v>583</v>
      </c>
      <c r="M1635">
        <v>0.20096349954286516</v>
      </c>
    </row>
    <row r="1636" spans="1:13" x14ac:dyDescent="0.25">
      <c r="A1636" t="s">
        <v>411</v>
      </c>
      <c r="B1636" t="s">
        <v>805</v>
      </c>
      <c r="C1636" t="s">
        <v>300</v>
      </c>
      <c r="D1636" t="s">
        <v>540</v>
      </c>
      <c r="E1636" t="str">
        <f t="shared" si="25"/>
        <v>If you used these services in the first three weeks of your first term, how satisfied were you with the following services?Career counseling</v>
      </c>
      <c r="F1636" t="s">
        <v>813</v>
      </c>
      <c r="G1636">
        <v>1</v>
      </c>
      <c r="H1636" t="s">
        <v>637</v>
      </c>
      <c r="I1636" t="s">
        <v>271</v>
      </c>
      <c r="J1636" t="s">
        <v>410</v>
      </c>
      <c r="K1636" t="s">
        <v>100</v>
      </c>
      <c r="L1636" t="s">
        <v>583</v>
      </c>
      <c r="M1636">
        <v>4.7983771593760665</v>
      </c>
    </row>
    <row r="1637" spans="1:13" x14ac:dyDescent="0.25">
      <c r="A1637" t="s">
        <v>411</v>
      </c>
      <c r="B1637" t="s">
        <v>805</v>
      </c>
      <c r="C1637" t="s">
        <v>300</v>
      </c>
      <c r="D1637" t="s">
        <v>540</v>
      </c>
      <c r="E1637" t="str">
        <f t="shared" si="25"/>
        <v>If you used these services in the first three weeks of your first term, how satisfied were you with the following services?Career counseling</v>
      </c>
      <c r="F1637" t="s">
        <v>813</v>
      </c>
      <c r="G1637">
        <v>2</v>
      </c>
      <c r="H1637" t="s">
        <v>638</v>
      </c>
      <c r="I1637" t="s">
        <v>272</v>
      </c>
      <c r="J1637" t="s">
        <v>410</v>
      </c>
      <c r="K1637" t="s">
        <v>100</v>
      </c>
      <c r="L1637" t="s">
        <v>583</v>
      </c>
      <c r="M1637">
        <v>35.683864777118885</v>
      </c>
    </row>
    <row r="1638" spans="1:13" x14ac:dyDescent="0.25">
      <c r="A1638" t="s">
        <v>411</v>
      </c>
      <c r="B1638" t="s">
        <v>805</v>
      </c>
      <c r="C1638" t="s">
        <v>300</v>
      </c>
      <c r="D1638" t="s">
        <v>540</v>
      </c>
      <c r="E1638" t="str">
        <f t="shared" si="25"/>
        <v>If you used these services in the first three weeks of your first term, how satisfied were you with the following services?Career counseling</v>
      </c>
      <c r="F1638" t="s">
        <v>813</v>
      </c>
      <c r="G1638">
        <v>3</v>
      </c>
      <c r="H1638" t="s">
        <v>639</v>
      </c>
      <c r="I1638" t="s">
        <v>273</v>
      </c>
      <c r="J1638" t="s">
        <v>410</v>
      </c>
      <c r="K1638" t="s">
        <v>100</v>
      </c>
      <c r="L1638" t="s">
        <v>583</v>
      </c>
      <c r="M1638">
        <v>55.742656334905242</v>
      </c>
    </row>
    <row r="1639" spans="1:13" x14ac:dyDescent="0.25">
      <c r="A1639" t="s">
        <v>411</v>
      </c>
      <c r="B1639" t="s">
        <v>805</v>
      </c>
      <c r="C1639" t="s">
        <v>300</v>
      </c>
      <c r="D1639" t="s">
        <v>541</v>
      </c>
      <c r="E1639" t="str">
        <f t="shared" si="25"/>
        <v>If you used these services in the first three weeks of your first term, how satisfied were you with the following services?Job placement assistance</v>
      </c>
      <c r="F1639" t="s">
        <v>813</v>
      </c>
      <c r="G1639">
        <v>0</v>
      </c>
      <c r="H1639" t="s">
        <v>636</v>
      </c>
      <c r="I1639" t="s">
        <v>188</v>
      </c>
      <c r="J1639" t="s">
        <v>410</v>
      </c>
      <c r="K1639" t="s">
        <v>101</v>
      </c>
      <c r="L1639" t="s">
        <v>583</v>
      </c>
      <c r="M1639">
        <v>2.1606367360573882</v>
      </c>
    </row>
    <row r="1640" spans="1:13" x14ac:dyDescent="0.25">
      <c r="A1640" t="s">
        <v>411</v>
      </c>
      <c r="B1640" t="s">
        <v>805</v>
      </c>
      <c r="C1640" t="s">
        <v>300</v>
      </c>
      <c r="D1640" t="s">
        <v>541</v>
      </c>
      <c r="E1640" t="str">
        <f t="shared" si="25"/>
        <v>If you used these services in the first three weeks of your first term, how satisfied were you with the following services?Job placement assistance</v>
      </c>
      <c r="F1640" t="s">
        <v>813</v>
      </c>
      <c r="G1640">
        <v>1</v>
      </c>
      <c r="H1640" t="s">
        <v>637</v>
      </c>
      <c r="I1640" t="s">
        <v>271</v>
      </c>
      <c r="J1640" t="s">
        <v>410</v>
      </c>
      <c r="K1640" t="s">
        <v>101</v>
      </c>
      <c r="L1640" t="s">
        <v>583</v>
      </c>
      <c r="M1640">
        <v>4.3212734721147763</v>
      </c>
    </row>
    <row r="1641" spans="1:13" x14ac:dyDescent="0.25">
      <c r="A1641" t="s">
        <v>411</v>
      </c>
      <c r="B1641" t="s">
        <v>805</v>
      </c>
      <c r="C1641" t="s">
        <v>300</v>
      </c>
      <c r="D1641" t="s">
        <v>541</v>
      </c>
      <c r="E1641" t="str">
        <f t="shared" si="25"/>
        <v>If you used these services in the first three weeks of your first term, how satisfied were you with the following services?Job placement assistance</v>
      </c>
      <c r="F1641" t="s">
        <v>813</v>
      </c>
      <c r="G1641">
        <v>2</v>
      </c>
      <c r="H1641" t="s">
        <v>638</v>
      </c>
      <c r="I1641" t="s">
        <v>272</v>
      </c>
      <c r="J1641" t="s">
        <v>410</v>
      </c>
      <c r="K1641" t="s">
        <v>101</v>
      </c>
      <c r="L1641" t="s">
        <v>583</v>
      </c>
      <c r="M1641">
        <v>7.0341905836090168</v>
      </c>
    </row>
    <row r="1642" spans="1:13" x14ac:dyDescent="0.25">
      <c r="A1642" t="s">
        <v>411</v>
      </c>
      <c r="B1642" t="s">
        <v>805</v>
      </c>
      <c r="C1642" t="s">
        <v>300</v>
      </c>
      <c r="D1642" t="s">
        <v>541</v>
      </c>
      <c r="E1642" t="str">
        <f t="shared" si="25"/>
        <v>If you used these services in the first three weeks of your first term, how satisfied were you with the following services?Job placement assistance</v>
      </c>
      <c r="F1642" t="s">
        <v>813</v>
      </c>
      <c r="G1642">
        <v>3</v>
      </c>
      <c r="H1642" t="s">
        <v>639</v>
      </c>
      <c r="I1642" t="s">
        <v>273</v>
      </c>
      <c r="J1642" t="s">
        <v>410</v>
      </c>
      <c r="K1642" t="s">
        <v>101</v>
      </c>
      <c r="L1642" t="s">
        <v>583</v>
      </c>
      <c r="M1642">
        <v>4.9487305357271874</v>
      </c>
    </row>
    <row r="1643" spans="1:13" x14ac:dyDescent="0.25">
      <c r="A1643" t="s">
        <v>411</v>
      </c>
      <c r="B1643" t="s">
        <v>805</v>
      </c>
      <c r="C1643" t="s">
        <v>300</v>
      </c>
      <c r="D1643" t="s">
        <v>542</v>
      </c>
      <c r="E1643" t="str">
        <f t="shared" si="25"/>
        <v>If you used these services in the first three weeks of your first term, how satisfied were you with the following services?Face-to-face tutoring</v>
      </c>
      <c r="F1643" t="s">
        <v>813</v>
      </c>
      <c r="G1643">
        <v>0</v>
      </c>
      <c r="H1643" t="s">
        <v>636</v>
      </c>
      <c r="I1643" t="s">
        <v>188</v>
      </c>
      <c r="J1643" t="s">
        <v>410</v>
      </c>
      <c r="K1643" t="s">
        <v>102</v>
      </c>
      <c r="L1643" t="s">
        <v>583</v>
      </c>
      <c r="M1643">
        <v>1.0293840626981419</v>
      </c>
    </row>
    <row r="1644" spans="1:13" x14ac:dyDescent="0.25">
      <c r="A1644" t="s">
        <v>411</v>
      </c>
      <c r="B1644" t="s">
        <v>805</v>
      </c>
      <c r="C1644" t="s">
        <v>300</v>
      </c>
      <c r="D1644" t="s">
        <v>542</v>
      </c>
      <c r="E1644" t="str">
        <f t="shared" si="25"/>
        <v>If you used these services in the first three weeks of your first term, how satisfied were you with the following services?Face-to-face tutoring</v>
      </c>
      <c r="F1644" t="s">
        <v>813</v>
      </c>
      <c r="G1644">
        <v>1</v>
      </c>
      <c r="H1644" t="s">
        <v>637</v>
      </c>
      <c r="I1644" t="s">
        <v>271</v>
      </c>
      <c r="J1644" t="s">
        <v>410</v>
      </c>
      <c r="K1644" t="s">
        <v>102</v>
      </c>
      <c r="L1644" t="s">
        <v>583</v>
      </c>
      <c r="M1644">
        <v>1.9596732365145229</v>
      </c>
    </row>
    <row r="1645" spans="1:13" x14ac:dyDescent="0.25">
      <c r="A1645" t="s">
        <v>411</v>
      </c>
      <c r="B1645" t="s">
        <v>805</v>
      </c>
      <c r="C1645" t="s">
        <v>300</v>
      </c>
      <c r="D1645" t="s">
        <v>542</v>
      </c>
      <c r="E1645" t="str">
        <f t="shared" si="25"/>
        <v>If you used these services in the first three weeks of your first term, how satisfied were you with the following services?Face-to-face tutoring</v>
      </c>
      <c r="F1645" t="s">
        <v>813</v>
      </c>
      <c r="G1645">
        <v>2</v>
      </c>
      <c r="H1645" t="s">
        <v>638</v>
      </c>
      <c r="I1645" t="s">
        <v>272</v>
      </c>
      <c r="J1645" t="s">
        <v>410</v>
      </c>
      <c r="K1645" t="s">
        <v>102</v>
      </c>
      <c r="L1645" t="s">
        <v>583</v>
      </c>
      <c r="M1645">
        <v>19.505456997035203</v>
      </c>
    </row>
    <row r="1646" spans="1:13" x14ac:dyDescent="0.25">
      <c r="A1646" t="s">
        <v>411</v>
      </c>
      <c r="B1646" t="s">
        <v>805</v>
      </c>
      <c r="C1646" t="s">
        <v>300</v>
      </c>
      <c r="D1646" t="s">
        <v>542</v>
      </c>
      <c r="E1646" t="str">
        <f t="shared" si="25"/>
        <v>If you used these services in the first three weeks of your first term, how satisfied were you with the following services?Face-to-face tutoring</v>
      </c>
      <c r="F1646" t="s">
        <v>813</v>
      </c>
      <c r="G1646">
        <v>3</v>
      </c>
      <c r="H1646" t="s">
        <v>639</v>
      </c>
      <c r="I1646" t="s">
        <v>273</v>
      </c>
      <c r="J1646" t="s">
        <v>410</v>
      </c>
      <c r="K1646" t="s">
        <v>102</v>
      </c>
      <c r="L1646" t="s">
        <v>583</v>
      </c>
      <c r="M1646">
        <v>47.37916155866705</v>
      </c>
    </row>
    <row r="1647" spans="1:13" x14ac:dyDescent="0.25">
      <c r="A1647" t="s">
        <v>411</v>
      </c>
      <c r="B1647" t="s">
        <v>805</v>
      </c>
      <c r="C1647" t="s">
        <v>300</v>
      </c>
      <c r="D1647" t="s">
        <v>543</v>
      </c>
      <c r="E1647" t="str">
        <f t="shared" si="25"/>
        <v>If you used these services in the first three weeks of your first term, how satisfied were you with the following services?Online tutoring</v>
      </c>
      <c r="F1647" t="s">
        <v>813</v>
      </c>
      <c r="G1647">
        <v>0</v>
      </c>
      <c r="H1647" t="s">
        <v>636</v>
      </c>
      <c r="I1647" t="s">
        <v>188</v>
      </c>
      <c r="J1647" t="s">
        <v>410</v>
      </c>
      <c r="K1647" t="s">
        <v>103</v>
      </c>
      <c r="L1647" t="s">
        <v>583</v>
      </c>
      <c r="M1647">
        <v>4.0320508694821546</v>
      </c>
    </row>
    <row r="1648" spans="1:13" x14ac:dyDescent="0.25">
      <c r="A1648" t="s">
        <v>411</v>
      </c>
      <c r="B1648" t="s">
        <v>805</v>
      </c>
      <c r="C1648" t="s">
        <v>300</v>
      </c>
      <c r="D1648" t="s">
        <v>543</v>
      </c>
      <c r="E1648" t="str">
        <f t="shared" si="25"/>
        <v>If you used these services in the first three weeks of your first term, how satisfied were you with the following services?Online tutoring</v>
      </c>
      <c r="F1648" t="s">
        <v>813</v>
      </c>
      <c r="G1648">
        <v>1</v>
      </c>
      <c r="H1648" t="s">
        <v>637</v>
      </c>
      <c r="I1648" t="s">
        <v>271</v>
      </c>
      <c r="J1648" t="s">
        <v>410</v>
      </c>
      <c r="K1648" t="s">
        <v>103</v>
      </c>
      <c r="L1648" t="s">
        <v>583</v>
      </c>
      <c r="M1648">
        <v>0</v>
      </c>
    </row>
    <row r="1649" spans="1:13" x14ac:dyDescent="0.25">
      <c r="A1649" t="s">
        <v>411</v>
      </c>
      <c r="B1649" t="s">
        <v>805</v>
      </c>
      <c r="C1649" t="s">
        <v>300</v>
      </c>
      <c r="D1649" t="s">
        <v>543</v>
      </c>
      <c r="E1649" t="str">
        <f t="shared" si="25"/>
        <v>If you used these services in the first three weeks of your first term, how satisfied were you with the following services?Online tutoring</v>
      </c>
      <c r="F1649" t="s">
        <v>813</v>
      </c>
      <c r="G1649">
        <v>2</v>
      </c>
      <c r="H1649" t="s">
        <v>638</v>
      </c>
      <c r="I1649" t="s">
        <v>272</v>
      </c>
      <c r="J1649" t="s">
        <v>410</v>
      </c>
      <c r="K1649" t="s">
        <v>103</v>
      </c>
      <c r="L1649" t="s">
        <v>583</v>
      </c>
      <c r="M1649">
        <v>7.6109162524092202</v>
      </c>
    </row>
    <row r="1650" spans="1:13" x14ac:dyDescent="0.25">
      <c r="A1650" t="s">
        <v>411</v>
      </c>
      <c r="B1650" t="s">
        <v>805</v>
      </c>
      <c r="C1650" t="s">
        <v>300</v>
      </c>
      <c r="D1650" t="s">
        <v>543</v>
      </c>
      <c r="E1650" t="str">
        <f t="shared" si="25"/>
        <v>If you used these services in the first three weeks of your first term, how satisfied were you with the following services?Online tutoring</v>
      </c>
      <c r="F1650" t="s">
        <v>813</v>
      </c>
      <c r="G1650">
        <v>3</v>
      </c>
      <c r="H1650" t="s">
        <v>639</v>
      </c>
      <c r="I1650" t="s">
        <v>273</v>
      </c>
      <c r="J1650" t="s">
        <v>410</v>
      </c>
      <c r="K1650" t="s">
        <v>103</v>
      </c>
      <c r="L1650" t="s">
        <v>583</v>
      </c>
      <c r="M1650">
        <v>7.9883979581315971</v>
      </c>
    </row>
    <row r="1651" spans="1:13" x14ac:dyDescent="0.25">
      <c r="A1651" t="s">
        <v>411</v>
      </c>
      <c r="B1651" t="s">
        <v>805</v>
      </c>
      <c r="C1651" t="s">
        <v>300</v>
      </c>
      <c r="D1651" t="s">
        <v>544</v>
      </c>
      <c r="E1651" t="str">
        <f t="shared" si="25"/>
        <v>If you used these services in the first three weeks of your first term, how satisfied were you with the following services?Writing, math, or other skill lab</v>
      </c>
      <c r="F1651" t="s">
        <v>813</v>
      </c>
      <c r="G1651">
        <v>0</v>
      </c>
      <c r="H1651" t="s">
        <v>636</v>
      </c>
      <c r="I1651" t="s">
        <v>188</v>
      </c>
      <c r="J1651" t="s">
        <v>410</v>
      </c>
      <c r="K1651" t="s">
        <v>104</v>
      </c>
      <c r="L1651" t="s">
        <v>583</v>
      </c>
      <c r="M1651">
        <v>6.9834591887968074</v>
      </c>
    </row>
    <row r="1652" spans="1:13" x14ac:dyDescent="0.25">
      <c r="A1652" t="s">
        <v>411</v>
      </c>
      <c r="B1652" t="s">
        <v>805</v>
      </c>
      <c r="C1652" t="s">
        <v>300</v>
      </c>
      <c r="D1652" t="s">
        <v>544</v>
      </c>
      <c r="E1652" t="str">
        <f t="shared" si="25"/>
        <v>If you used these services in the first three weeks of your first term, how satisfied were you with the following services?Writing, math, or other skill lab</v>
      </c>
      <c r="F1652" t="s">
        <v>813</v>
      </c>
      <c r="G1652">
        <v>1</v>
      </c>
      <c r="H1652" t="s">
        <v>637</v>
      </c>
      <c r="I1652" t="s">
        <v>271</v>
      </c>
      <c r="J1652" t="s">
        <v>410</v>
      </c>
      <c r="K1652" t="s">
        <v>104</v>
      </c>
      <c r="L1652" t="s">
        <v>583</v>
      </c>
      <c r="M1652">
        <v>3.9193464730290457</v>
      </c>
    </row>
    <row r="1653" spans="1:13" x14ac:dyDescent="0.25">
      <c r="A1653" t="s">
        <v>411</v>
      </c>
      <c r="B1653" t="s">
        <v>805</v>
      </c>
      <c r="C1653" t="s">
        <v>300</v>
      </c>
      <c r="D1653" t="s">
        <v>544</v>
      </c>
      <c r="E1653" t="str">
        <f t="shared" si="25"/>
        <v>If you used these services in the first three weeks of your first term, how satisfied were you with the following services?Writing, math, or other skill lab</v>
      </c>
      <c r="F1653" t="s">
        <v>813</v>
      </c>
      <c r="G1653">
        <v>2</v>
      </c>
      <c r="H1653" t="s">
        <v>638</v>
      </c>
      <c r="I1653" t="s">
        <v>272</v>
      </c>
      <c r="J1653" t="s">
        <v>410</v>
      </c>
      <c r="K1653" t="s">
        <v>104</v>
      </c>
      <c r="L1653" t="s">
        <v>583</v>
      </c>
      <c r="M1653">
        <v>28.649674193509863</v>
      </c>
    </row>
    <row r="1654" spans="1:13" x14ac:dyDescent="0.25">
      <c r="A1654" t="s">
        <v>411</v>
      </c>
      <c r="B1654" t="s">
        <v>805</v>
      </c>
      <c r="C1654" t="s">
        <v>300</v>
      </c>
      <c r="D1654" t="s">
        <v>544</v>
      </c>
      <c r="E1654" t="str">
        <f t="shared" si="25"/>
        <v>If you used these services in the first three weeks of your first term, how satisfied were you with the following services?Writing, math, or other skill lab</v>
      </c>
      <c r="F1654" t="s">
        <v>813</v>
      </c>
      <c r="G1654">
        <v>3</v>
      </c>
      <c r="H1654" t="s">
        <v>639</v>
      </c>
      <c r="I1654" t="s">
        <v>273</v>
      </c>
      <c r="J1654" t="s">
        <v>410</v>
      </c>
      <c r="K1654" t="s">
        <v>104</v>
      </c>
      <c r="L1654" t="s">
        <v>583</v>
      </c>
      <c r="M1654">
        <v>56.874453087794762</v>
      </c>
    </row>
    <row r="1655" spans="1:13" x14ac:dyDescent="0.25">
      <c r="A1655" t="s">
        <v>411</v>
      </c>
      <c r="B1655" t="s">
        <v>805</v>
      </c>
      <c r="C1655" t="s">
        <v>300</v>
      </c>
      <c r="D1655" t="s">
        <v>545</v>
      </c>
      <c r="E1655" t="str">
        <f t="shared" si="25"/>
        <v>If you used these services in the first three weeks of your first term, how satisfied were you with the following services?Financial assistance advising</v>
      </c>
      <c r="F1655" t="s">
        <v>813</v>
      </c>
      <c r="G1655">
        <v>0</v>
      </c>
      <c r="H1655" t="s">
        <v>636</v>
      </c>
      <c r="I1655" t="s">
        <v>188</v>
      </c>
      <c r="J1655" t="s">
        <v>410</v>
      </c>
      <c r="K1655" t="s">
        <v>105</v>
      </c>
      <c r="L1655" t="s">
        <v>583</v>
      </c>
      <c r="M1655">
        <v>5.5008896395435753</v>
      </c>
    </row>
    <row r="1656" spans="1:13" x14ac:dyDescent="0.25">
      <c r="A1656" t="s">
        <v>411</v>
      </c>
      <c r="B1656" t="s">
        <v>805</v>
      </c>
      <c r="C1656" t="s">
        <v>300</v>
      </c>
      <c r="D1656" t="s">
        <v>545</v>
      </c>
      <c r="E1656" t="str">
        <f t="shared" si="25"/>
        <v>If you used these services in the first three weeks of your first term, how satisfied were you with the following services?Financial assistance advising</v>
      </c>
      <c r="F1656" t="s">
        <v>813</v>
      </c>
      <c r="G1656">
        <v>1</v>
      </c>
      <c r="H1656" t="s">
        <v>637</v>
      </c>
      <c r="I1656" t="s">
        <v>271</v>
      </c>
      <c r="J1656" t="s">
        <v>410</v>
      </c>
      <c r="K1656" t="s">
        <v>105</v>
      </c>
      <c r="L1656" t="s">
        <v>583</v>
      </c>
      <c r="M1656">
        <v>7.2726817914294299</v>
      </c>
    </row>
    <row r="1657" spans="1:13" x14ac:dyDescent="0.25">
      <c r="A1657" t="s">
        <v>411</v>
      </c>
      <c r="B1657" t="s">
        <v>805</v>
      </c>
      <c r="C1657" t="s">
        <v>300</v>
      </c>
      <c r="D1657" t="s">
        <v>545</v>
      </c>
      <c r="E1657" t="str">
        <f t="shared" si="25"/>
        <v>If you used these services in the first three weeks of your first term, how satisfied were you with the following services?Financial assistance advising</v>
      </c>
      <c r="F1657" t="s">
        <v>813</v>
      </c>
      <c r="G1657">
        <v>2</v>
      </c>
      <c r="H1657" t="s">
        <v>638</v>
      </c>
      <c r="I1657" t="s">
        <v>272</v>
      </c>
      <c r="J1657" t="s">
        <v>410</v>
      </c>
      <c r="K1657" t="s">
        <v>105</v>
      </c>
      <c r="L1657" t="s">
        <v>583</v>
      </c>
      <c r="M1657">
        <v>50.593506379165468</v>
      </c>
    </row>
    <row r="1658" spans="1:13" x14ac:dyDescent="0.25">
      <c r="A1658" t="s">
        <v>411</v>
      </c>
      <c r="B1658" t="s">
        <v>805</v>
      </c>
      <c r="C1658" t="s">
        <v>300</v>
      </c>
      <c r="D1658" t="s">
        <v>545</v>
      </c>
      <c r="E1658" t="str">
        <f t="shared" si="25"/>
        <v>If you used these services in the first three weeks of your first term, how satisfied were you with the following services?Financial assistance advising</v>
      </c>
      <c r="F1658" t="s">
        <v>813</v>
      </c>
      <c r="G1658">
        <v>3</v>
      </c>
      <c r="H1658" t="s">
        <v>639</v>
      </c>
      <c r="I1658" t="s">
        <v>273</v>
      </c>
      <c r="J1658" t="s">
        <v>410</v>
      </c>
      <c r="K1658" t="s">
        <v>105</v>
      </c>
      <c r="L1658" t="s">
        <v>583</v>
      </c>
      <c r="M1658">
        <v>79.620662278397688</v>
      </c>
    </row>
    <row r="1659" spans="1:13" x14ac:dyDescent="0.25">
      <c r="A1659" t="s">
        <v>411</v>
      </c>
      <c r="B1659" t="s">
        <v>805</v>
      </c>
      <c r="C1659" t="s">
        <v>300</v>
      </c>
      <c r="D1659" t="s">
        <v>546</v>
      </c>
      <c r="E1659" t="str">
        <f t="shared" si="25"/>
        <v>If you used these services in the first three weeks of your first term, how satisfied were you with the following services?Computer lab</v>
      </c>
      <c r="F1659" t="s">
        <v>813</v>
      </c>
      <c r="G1659">
        <v>0</v>
      </c>
      <c r="H1659" t="s">
        <v>636</v>
      </c>
      <c r="I1659" t="s">
        <v>188</v>
      </c>
      <c r="J1659" t="s">
        <v>410</v>
      </c>
      <c r="K1659" t="s">
        <v>106</v>
      </c>
      <c r="L1659" t="s">
        <v>583</v>
      </c>
      <c r="M1659">
        <v>9.0934858016624514</v>
      </c>
    </row>
    <row r="1660" spans="1:13" x14ac:dyDescent="0.25">
      <c r="A1660" t="s">
        <v>411</v>
      </c>
      <c r="B1660" t="s">
        <v>805</v>
      </c>
      <c r="C1660" t="s">
        <v>300</v>
      </c>
      <c r="D1660" t="s">
        <v>546</v>
      </c>
      <c r="E1660" t="str">
        <f t="shared" si="25"/>
        <v>If you used these services in the first three weeks of your first term, how satisfied were you with the following services?Computer lab</v>
      </c>
      <c r="F1660" t="s">
        <v>813</v>
      </c>
      <c r="G1660">
        <v>1</v>
      </c>
      <c r="H1660" t="s">
        <v>637</v>
      </c>
      <c r="I1660" t="s">
        <v>271</v>
      </c>
      <c r="J1660" t="s">
        <v>410</v>
      </c>
      <c r="K1660" t="s">
        <v>106</v>
      </c>
      <c r="L1660" t="s">
        <v>583</v>
      </c>
      <c r="M1660">
        <v>0</v>
      </c>
    </row>
    <row r="1661" spans="1:13" x14ac:dyDescent="0.25">
      <c r="A1661" t="s">
        <v>411</v>
      </c>
      <c r="B1661" t="s">
        <v>805</v>
      </c>
      <c r="C1661" t="s">
        <v>300</v>
      </c>
      <c r="D1661" t="s">
        <v>546</v>
      </c>
      <c r="E1661" t="str">
        <f t="shared" si="25"/>
        <v>If you used these services in the first three weeks of your first term, how satisfied were you with the following services?Computer lab</v>
      </c>
      <c r="F1661" t="s">
        <v>813</v>
      </c>
      <c r="G1661">
        <v>2</v>
      </c>
      <c r="H1661" t="s">
        <v>638</v>
      </c>
      <c r="I1661" t="s">
        <v>272</v>
      </c>
      <c r="J1661" t="s">
        <v>410</v>
      </c>
      <c r="K1661" t="s">
        <v>106</v>
      </c>
      <c r="L1661" t="s">
        <v>583</v>
      </c>
      <c r="M1661">
        <v>27.217714767448378</v>
      </c>
    </row>
    <row r="1662" spans="1:13" x14ac:dyDescent="0.25">
      <c r="A1662" t="s">
        <v>411</v>
      </c>
      <c r="B1662" t="s">
        <v>805</v>
      </c>
      <c r="C1662" t="s">
        <v>300</v>
      </c>
      <c r="D1662" t="s">
        <v>546</v>
      </c>
      <c r="E1662" t="str">
        <f t="shared" si="25"/>
        <v>If you used these services in the first three weeks of your first term, how satisfied were you with the following services?Computer lab</v>
      </c>
      <c r="F1662" t="s">
        <v>813</v>
      </c>
      <c r="G1662">
        <v>3</v>
      </c>
      <c r="H1662" t="s">
        <v>639</v>
      </c>
      <c r="I1662" t="s">
        <v>273</v>
      </c>
      <c r="J1662" t="s">
        <v>410</v>
      </c>
      <c r="K1662" t="s">
        <v>106</v>
      </c>
      <c r="L1662" t="s">
        <v>583</v>
      </c>
      <c r="M1662">
        <v>41.134023021850254</v>
      </c>
    </row>
    <row r="1663" spans="1:13" x14ac:dyDescent="0.25">
      <c r="A1663" t="s">
        <v>411</v>
      </c>
      <c r="B1663" t="s">
        <v>805</v>
      </c>
      <c r="C1663" t="s">
        <v>300</v>
      </c>
      <c r="D1663" t="s">
        <v>547</v>
      </c>
      <c r="E1663" t="str">
        <f t="shared" si="25"/>
        <v>If you used these services in the first three weeks of your first term, how satisfied were you with the following services?Student organizations</v>
      </c>
      <c r="F1663" t="s">
        <v>403</v>
      </c>
      <c r="G1663">
        <v>0</v>
      </c>
      <c r="H1663" t="s">
        <v>636</v>
      </c>
      <c r="I1663" t="s">
        <v>188</v>
      </c>
      <c r="J1663" t="s">
        <v>410</v>
      </c>
      <c r="K1663" t="s">
        <v>107</v>
      </c>
      <c r="L1663" t="s">
        <v>583</v>
      </c>
      <c r="M1663">
        <v>4.8604714326374321</v>
      </c>
    </row>
    <row r="1664" spans="1:13" x14ac:dyDescent="0.25">
      <c r="A1664" t="s">
        <v>411</v>
      </c>
      <c r="B1664" t="s">
        <v>805</v>
      </c>
      <c r="C1664" t="s">
        <v>300</v>
      </c>
      <c r="D1664" t="s">
        <v>547</v>
      </c>
      <c r="E1664" t="str">
        <f t="shared" si="25"/>
        <v>If you used these services in the first three weeks of your first term, how satisfied were you with the following services?Student organizations</v>
      </c>
      <c r="F1664" t="s">
        <v>403</v>
      </c>
      <c r="G1664">
        <v>1</v>
      </c>
      <c r="H1664" t="s">
        <v>637</v>
      </c>
      <c r="I1664" t="s">
        <v>271</v>
      </c>
      <c r="J1664" t="s">
        <v>410</v>
      </c>
      <c r="K1664" t="s">
        <v>107</v>
      </c>
      <c r="L1664" t="s">
        <v>583</v>
      </c>
      <c r="M1664">
        <v>1.9596732365145229</v>
      </c>
    </row>
    <row r="1665" spans="1:13" x14ac:dyDescent="0.25">
      <c r="A1665" t="s">
        <v>411</v>
      </c>
      <c r="B1665" t="s">
        <v>805</v>
      </c>
      <c r="C1665" t="s">
        <v>300</v>
      </c>
      <c r="D1665" t="s">
        <v>547</v>
      </c>
      <c r="E1665" t="str">
        <f t="shared" si="25"/>
        <v>If you used these services in the first three weeks of your first term, how satisfied were you with the following services?Student organizations</v>
      </c>
      <c r="F1665" t="s">
        <v>403</v>
      </c>
      <c r="G1665">
        <v>2</v>
      </c>
      <c r="H1665" t="s">
        <v>638</v>
      </c>
      <c r="I1665" t="s">
        <v>272</v>
      </c>
      <c r="J1665" t="s">
        <v>410</v>
      </c>
      <c r="K1665" t="s">
        <v>107</v>
      </c>
      <c r="L1665" t="s">
        <v>583</v>
      </c>
      <c r="M1665">
        <v>20.459664371557789</v>
      </c>
    </row>
    <row r="1666" spans="1:13" x14ac:dyDescent="0.25">
      <c r="A1666" t="s">
        <v>411</v>
      </c>
      <c r="B1666" t="s">
        <v>805</v>
      </c>
      <c r="C1666" t="s">
        <v>300</v>
      </c>
      <c r="D1666" t="s">
        <v>547</v>
      </c>
      <c r="E1666" t="str">
        <f t="shared" si="25"/>
        <v>If you used these services in the first three weeks of your first term, how satisfied were you with the following services?Student organizations</v>
      </c>
      <c r="F1666" t="s">
        <v>403</v>
      </c>
      <c r="G1666">
        <v>3</v>
      </c>
      <c r="H1666" t="s">
        <v>639</v>
      </c>
      <c r="I1666" t="s">
        <v>273</v>
      </c>
      <c r="J1666" t="s">
        <v>410</v>
      </c>
      <c r="K1666" t="s">
        <v>107</v>
      </c>
      <c r="L1666" t="s">
        <v>583</v>
      </c>
      <c r="M1666">
        <v>20.172161305390205</v>
      </c>
    </row>
    <row r="1667" spans="1:13" x14ac:dyDescent="0.25">
      <c r="A1667" t="s">
        <v>411</v>
      </c>
      <c r="B1667" t="s">
        <v>805</v>
      </c>
      <c r="C1667" t="s">
        <v>300</v>
      </c>
      <c r="D1667" t="s">
        <v>548</v>
      </c>
      <c r="E1667" t="str">
        <f t="shared" ref="E1667:E1730" si="26">_xlfn.CONCAT(B1667,D1667)</f>
        <v>If you used these services in the first three weeks of your first term, how satisfied were you with the following services?Transfer credit assistance</v>
      </c>
      <c r="F1667" t="s">
        <v>813</v>
      </c>
      <c r="G1667">
        <v>0</v>
      </c>
      <c r="H1667" t="s">
        <v>636</v>
      </c>
      <c r="I1667" t="s">
        <v>188</v>
      </c>
      <c r="J1667" t="s">
        <v>410</v>
      </c>
      <c r="K1667" t="s">
        <v>108</v>
      </c>
      <c r="L1667" t="s">
        <v>583</v>
      </c>
      <c r="M1667">
        <v>4.9731758290905406</v>
      </c>
    </row>
    <row r="1668" spans="1:13" x14ac:dyDescent="0.25">
      <c r="A1668" t="s">
        <v>411</v>
      </c>
      <c r="B1668" t="s">
        <v>805</v>
      </c>
      <c r="C1668" t="s">
        <v>300</v>
      </c>
      <c r="D1668" t="s">
        <v>548</v>
      </c>
      <c r="E1668" t="str">
        <f t="shared" si="26"/>
        <v>If you used these services in the first three weeks of your first term, how satisfied were you with the following services?Transfer credit assistance</v>
      </c>
      <c r="F1668" t="s">
        <v>813</v>
      </c>
      <c r="G1668">
        <v>1</v>
      </c>
      <c r="H1668" t="s">
        <v>637</v>
      </c>
      <c r="I1668" t="s">
        <v>271</v>
      </c>
      <c r="J1668" t="s">
        <v>410</v>
      </c>
      <c r="K1668" t="s">
        <v>108</v>
      </c>
      <c r="L1668" t="s">
        <v>583</v>
      </c>
      <c r="M1668">
        <v>0.20096349954286516</v>
      </c>
    </row>
    <row r="1669" spans="1:13" x14ac:dyDescent="0.25">
      <c r="A1669" t="s">
        <v>411</v>
      </c>
      <c r="B1669" t="s">
        <v>805</v>
      </c>
      <c r="C1669" t="s">
        <v>300</v>
      </c>
      <c r="D1669" t="s">
        <v>548</v>
      </c>
      <c r="E1669" t="str">
        <f t="shared" si="26"/>
        <v>If you used these services in the first three weeks of your first term, how satisfied were you with the following services?Transfer credit assistance</v>
      </c>
      <c r="F1669" t="s">
        <v>813</v>
      </c>
      <c r="G1669">
        <v>2</v>
      </c>
      <c r="H1669" t="s">
        <v>638</v>
      </c>
      <c r="I1669" t="s">
        <v>272</v>
      </c>
      <c r="J1669" t="s">
        <v>410</v>
      </c>
      <c r="K1669" t="s">
        <v>108</v>
      </c>
      <c r="L1669" t="s">
        <v>583</v>
      </c>
      <c r="M1669">
        <v>7.0579875126947549</v>
      </c>
    </row>
    <row r="1670" spans="1:13" x14ac:dyDescent="0.25">
      <c r="A1670" t="s">
        <v>411</v>
      </c>
      <c r="B1670" t="s">
        <v>805</v>
      </c>
      <c r="C1670" t="s">
        <v>300</v>
      </c>
      <c r="D1670" t="s">
        <v>548</v>
      </c>
      <c r="E1670" t="str">
        <f t="shared" si="26"/>
        <v>If you used these services in the first three weeks of your first term, how satisfied were you with the following services?Transfer credit assistance</v>
      </c>
      <c r="F1670" t="s">
        <v>813</v>
      </c>
      <c r="G1670">
        <v>3</v>
      </c>
      <c r="H1670" t="s">
        <v>639</v>
      </c>
      <c r="I1670" t="s">
        <v>273</v>
      </c>
      <c r="J1670" t="s">
        <v>410</v>
      </c>
      <c r="K1670" t="s">
        <v>108</v>
      </c>
      <c r="L1670" t="s">
        <v>583</v>
      </c>
      <c r="M1670">
        <v>22.193928815166089</v>
      </c>
    </row>
    <row r="1671" spans="1:13" x14ac:dyDescent="0.25">
      <c r="A1671" t="s">
        <v>411</v>
      </c>
      <c r="B1671" t="s">
        <v>805</v>
      </c>
      <c r="C1671" t="s">
        <v>300</v>
      </c>
      <c r="D1671" t="s">
        <v>549</v>
      </c>
      <c r="E1671" t="str">
        <f t="shared" si="26"/>
        <v>If you used these services in the first three weeks of your first term, how satisfied were you with the following services?Services to students with disabilities</v>
      </c>
      <c r="F1671" t="s">
        <v>813</v>
      </c>
      <c r="G1671">
        <v>0</v>
      </c>
      <c r="H1671" t="s">
        <v>636</v>
      </c>
      <c r="I1671" t="s">
        <v>188</v>
      </c>
      <c r="J1671" t="s">
        <v>410</v>
      </c>
      <c r="K1671" t="s">
        <v>109</v>
      </c>
      <c r="L1671" t="s">
        <v>583</v>
      </c>
      <c r="M1671">
        <v>0.47710368726129071</v>
      </c>
    </row>
    <row r="1672" spans="1:13" x14ac:dyDescent="0.25">
      <c r="A1672" t="s">
        <v>411</v>
      </c>
      <c r="B1672" t="s">
        <v>805</v>
      </c>
      <c r="C1672" t="s">
        <v>300</v>
      </c>
      <c r="D1672" t="s">
        <v>549</v>
      </c>
      <c r="E1672" t="str">
        <f t="shared" si="26"/>
        <v>If you used these services in the first three weeks of your first term, how satisfied were you with the following services?Services to students with disabilities</v>
      </c>
      <c r="F1672" t="s">
        <v>813</v>
      </c>
      <c r="G1672">
        <v>1</v>
      </c>
      <c r="H1672" t="s">
        <v>637</v>
      </c>
      <c r="I1672" t="s">
        <v>271</v>
      </c>
      <c r="J1672" t="s">
        <v>410</v>
      </c>
      <c r="K1672" t="s">
        <v>109</v>
      </c>
      <c r="L1672" t="s">
        <v>583</v>
      </c>
      <c r="M1672">
        <v>0</v>
      </c>
    </row>
    <row r="1673" spans="1:13" x14ac:dyDescent="0.25">
      <c r="A1673" t="s">
        <v>411</v>
      </c>
      <c r="B1673" t="s">
        <v>805</v>
      </c>
      <c r="C1673" t="s">
        <v>300</v>
      </c>
      <c r="D1673" t="s">
        <v>549</v>
      </c>
      <c r="E1673" t="str">
        <f t="shared" si="26"/>
        <v>If you used these services in the first three weeks of your first term, how satisfied were you with the following services?Services to students with disabilities</v>
      </c>
      <c r="F1673" t="s">
        <v>813</v>
      </c>
      <c r="G1673">
        <v>2</v>
      </c>
      <c r="H1673" t="s">
        <v>638</v>
      </c>
      <c r="I1673" t="s">
        <v>272</v>
      </c>
      <c r="J1673" t="s">
        <v>410</v>
      </c>
      <c r="K1673" t="s">
        <v>109</v>
      </c>
      <c r="L1673" t="s">
        <v>583</v>
      </c>
      <c r="M1673">
        <v>12.749774501887268</v>
      </c>
    </row>
    <row r="1674" spans="1:13" x14ac:dyDescent="0.25">
      <c r="A1674" t="s">
        <v>411</v>
      </c>
      <c r="B1674" t="s">
        <v>805</v>
      </c>
      <c r="C1674" t="s">
        <v>300</v>
      </c>
      <c r="D1674" t="s">
        <v>549</v>
      </c>
      <c r="E1674" t="str">
        <f t="shared" si="26"/>
        <v>If you used these services in the first three weeks of your first term, how satisfied were you with the following services?Services to students with disabilities</v>
      </c>
      <c r="F1674" t="s">
        <v>813</v>
      </c>
      <c r="G1674">
        <v>3</v>
      </c>
      <c r="H1674" t="s">
        <v>639</v>
      </c>
      <c r="I1674" t="s">
        <v>273</v>
      </c>
      <c r="J1674" t="s">
        <v>410</v>
      </c>
      <c r="K1674" t="s">
        <v>109</v>
      </c>
      <c r="L1674" t="s">
        <v>583</v>
      </c>
      <c r="M1674">
        <v>12.146235638981057</v>
      </c>
    </row>
    <row r="1675" spans="1:13" x14ac:dyDescent="0.25">
      <c r="A1675" t="s">
        <v>413</v>
      </c>
      <c r="B1675" t="s">
        <v>803</v>
      </c>
      <c r="C1675" t="s">
        <v>300</v>
      </c>
      <c r="D1675" t="s">
        <v>576</v>
      </c>
      <c r="E1675" t="str">
        <f t="shared" si="26"/>
        <v xml:space="preserve">Consider your experiences with the first three weeks of your first term within a class, or through another experience at this college:I learned to improve my study skills  </v>
      </c>
      <c r="F1675" t="s">
        <v>386</v>
      </c>
      <c r="G1675">
        <v>1</v>
      </c>
      <c r="H1675" t="s">
        <v>627</v>
      </c>
      <c r="I1675" t="s">
        <v>262</v>
      </c>
      <c r="J1675" t="s">
        <v>412</v>
      </c>
      <c r="K1675" t="s">
        <v>110</v>
      </c>
      <c r="L1675" t="s">
        <v>583</v>
      </c>
      <c r="M1675">
        <v>2.4367769237758137</v>
      </c>
    </row>
    <row r="1676" spans="1:13" x14ac:dyDescent="0.25">
      <c r="A1676" t="s">
        <v>413</v>
      </c>
      <c r="B1676" t="s">
        <v>803</v>
      </c>
      <c r="C1676" t="s">
        <v>300</v>
      </c>
      <c r="D1676" t="s">
        <v>576</v>
      </c>
      <c r="E1676" t="str">
        <f t="shared" si="26"/>
        <v xml:space="preserve">Consider your experiences with the first three weeks of your first term within a class, or through another experience at this college:I learned to improve my study skills  </v>
      </c>
      <c r="F1676" t="s">
        <v>386</v>
      </c>
      <c r="G1676">
        <v>2</v>
      </c>
      <c r="H1676" t="s">
        <v>628</v>
      </c>
      <c r="I1676" t="s">
        <v>263</v>
      </c>
      <c r="J1676" t="s">
        <v>412</v>
      </c>
      <c r="K1676" t="s">
        <v>110</v>
      </c>
      <c r="L1676" t="s">
        <v>583</v>
      </c>
      <c r="M1676">
        <v>12.232248112948621</v>
      </c>
    </row>
    <row r="1677" spans="1:13" x14ac:dyDescent="0.25">
      <c r="A1677" t="s">
        <v>413</v>
      </c>
      <c r="B1677" t="s">
        <v>803</v>
      </c>
      <c r="C1677" t="s">
        <v>300</v>
      </c>
      <c r="D1677" t="s">
        <v>576</v>
      </c>
      <c r="E1677" t="str">
        <f t="shared" si="26"/>
        <v xml:space="preserve">Consider your experiences with the first three weeks of your first term within a class, or through another experience at this college:I learned to improve my study skills  </v>
      </c>
      <c r="F1677" t="s">
        <v>386</v>
      </c>
      <c r="G1677">
        <v>3</v>
      </c>
      <c r="H1677" t="s">
        <v>629</v>
      </c>
      <c r="I1677" t="s">
        <v>264</v>
      </c>
      <c r="J1677" t="s">
        <v>412</v>
      </c>
      <c r="K1677" t="s">
        <v>110</v>
      </c>
      <c r="L1677" t="s">
        <v>583</v>
      </c>
      <c r="M1677">
        <v>86.29997564156217</v>
      </c>
    </row>
    <row r="1678" spans="1:13" x14ac:dyDescent="0.25">
      <c r="A1678" t="s">
        <v>413</v>
      </c>
      <c r="B1678" t="s">
        <v>803</v>
      </c>
      <c r="C1678" t="s">
        <v>300</v>
      </c>
      <c r="D1678" t="s">
        <v>576</v>
      </c>
      <c r="E1678" t="str">
        <f t="shared" si="26"/>
        <v xml:space="preserve">Consider your experiences with the first three weeks of your first term within a class, or through another experience at this college:I learned to improve my study skills  </v>
      </c>
      <c r="F1678" t="s">
        <v>386</v>
      </c>
      <c r="G1678">
        <v>4</v>
      </c>
      <c r="H1678" t="s">
        <v>630</v>
      </c>
      <c r="I1678" t="s">
        <v>265</v>
      </c>
      <c r="J1678" t="s">
        <v>412</v>
      </c>
      <c r="K1678" t="s">
        <v>110</v>
      </c>
      <c r="L1678" t="s">
        <v>583</v>
      </c>
      <c r="M1678">
        <v>194.8115350368943</v>
      </c>
    </row>
    <row r="1679" spans="1:13" x14ac:dyDescent="0.25">
      <c r="A1679" t="s">
        <v>413</v>
      </c>
      <c r="B1679" t="s">
        <v>803</v>
      </c>
      <c r="C1679" t="s">
        <v>300</v>
      </c>
      <c r="D1679" t="s">
        <v>576</v>
      </c>
      <c r="E1679" t="str">
        <f t="shared" si="26"/>
        <v xml:space="preserve">Consider your experiences with the first three weeks of your first term within a class, or through another experience at this college:I learned to improve my study skills  </v>
      </c>
      <c r="F1679" t="s">
        <v>386</v>
      </c>
      <c r="G1679">
        <v>5</v>
      </c>
      <c r="H1679" t="s">
        <v>631</v>
      </c>
      <c r="I1679" t="s">
        <v>266</v>
      </c>
      <c r="J1679" t="s">
        <v>412</v>
      </c>
      <c r="K1679" t="s">
        <v>110</v>
      </c>
      <c r="L1679" t="s">
        <v>583</v>
      </c>
      <c r="M1679">
        <v>127.46052730810216</v>
      </c>
    </row>
    <row r="1680" spans="1:13" x14ac:dyDescent="0.25">
      <c r="A1680" t="s">
        <v>413</v>
      </c>
      <c r="B1680" t="s">
        <v>803</v>
      </c>
      <c r="C1680" t="s">
        <v>300</v>
      </c>
      <c r="D1680" t="s">
        <v>550</v>
      </c>
      <c r="E1680" t="str">
        <f t="shared" si="26"/>
        <v>Consider your experiences with the first three weeks of your first term within a class, or through another experience at this college:I learned to understand my academic strengths and weaknesses</v>
      </c>
      <c r="F1680" t="s">
        <v>386</v>
      </c>
      <c r="G1680">
        <v>1</v>
      </c>
      <c r="H1680" t="s">
        <v>627</v>
      </c>
      <c r="I1680" t="s">
        <v>262</v>
      </c>
      <c r="J1680" t="s">
        <v>412</v>
      </c>
      <c r="K1680" t="s">
        <v>111</v>
      </c>
      <c r="L1680" t="s">
        <v>583</v>
      </c>
      <c r="M1680">
        <v>0.27614018771842558</v>
      </c>
    </row>
    <row r="1681" spans="1:13" x14ac:dyDescent="0.25">
      <c r="A1681" t="s">
        <v>413</v>
      </c>
      <c r="B1681" t="s">
        <v>803</v>
      </c>
      <c r="C1681" t="s">
        <v>300</v>
      </c>
      <c r="D1681" t="s">
        <v>550</v>
      </c>
      <c r="E1681" t="str">
        <f t="shared" si="26"/>
        <v>Consider your experiences with the first three weeks of your first term within a class, or through another experience at this college:I learned to understand my academic strengths and weaknesses</v>
      </c>
      <c r="F1681" t="s">
        <v>386</v>
      </c>
      <c r="G1681">
        <v>2</v>
      </c>
      <c r="H1681" t="s">
        <v>628</v>
      </c>
      <c r="I1681" t="s">
        <v>263</v>
      </c>
      <c r="J1681" t="s">
        <v>412</v>
      </c>
      <c r="K1681" t="s">
        <v>111</v>
      </c>
      <c r="L1681" t="s">
        <v>583</v>
      </c>
      <c r="M1681">
        <v>22.017410608986577</v>
      </c>
    </row>
    <row r="1682" spans="1:13" x14ac:dyDescent="0.25">
      <c r="A1682" t="s">
        <v>413</v>
      </c>
      <c r="B1682" t="s">
        <v>803</v>
      </c>
      <c r="C1682" t="s">
        <v>300</v>
      </c>
      <c r="D1682" t="s">
        <v>550</v>
      </c>
      <c r="E1682" t="str">
        <f t="shared" si="26"/>
        <v>Consider your experiences with the first three weeks of your first term within a class, or through another experience at this college:I learned to understand my academic strengths and weaknesses</v>
      </c>
      <c r="F1682" t="s">
        <v>386</v>
      </c>
      <c r="G1682">
        <v>3</v>
      </c>
      <c r="H1682" t="s">
        <v>629</v>
      </c>
      <c r="I1682" t="s">
        <v>264</v>
      </c>
      <c r="J1682" t="s">
        <v>412</v>
      </c>
      <c r="K1682" t="s">
        <v>111</v>
      </c>
      <c r="L1682" t="s">
        <v>583</v>
      </c>
      <c r="M1682">
        <v>99.703899129547366</v>
      </c>
    </row>
    <row r="1683" spans="1:13" x14ac:dyDescent="0.25">
      <c r="A1683" t="s">
        <v>413</v>
      </c>
      <c r="B1683" t="s">
        <v>803</v>
      </c>
      <c r="C1683" t="s">
        <v>300</v>
      </c>
      <c r="D1683" t="s">
        <v>550</v>
      </c>
      <c r="E1683" t="str">
        <f t="shared" si="26"/>
        <v>Consider your experiences with the first three weeks of your first term within a class, or through another experience at this college:I learned to understand my academic strengths and weaknesses</v>
      </c>
      <c r="F1683" t="s">
        <v>386</v>
      </c>
      <c r="G1683">
        <v>4</v>
      </c>
      <c r="H1683" t="s">
        <v>630</v>
      </c>
      <c r="I1683" t="s">
        <v>265</v>
      </c>
      <c r="J1683" t="s">
        <v>412</v>
      </c>
      <c r="K1683" t="s">
        <v>111</v>
      </c>
      <c r="L1683" t="s">
        <v>583</v>
      </c>
      <c r="M1683">
        <v>192.08264051708605</v>
      </c>
    </row>
    <row r="1684" spans="1:13" x14ac:dyDescent="0.25">
      <c r="A1684" t="s">
        <v>413</v>
      </c>
      <c r="B1684" t="s">
        <v>803</v>
      </c>
      <c r="C1684" t="s">
        <v>300</v>
      </c>
      <c r="D1684" t="s">
        <v>550</v>
      </c>
      <c r="E1684" t="str">
        <f t="shared" si="26"/>
        <v>Consider your experiences with the first three weeks of your first term within a class, or through another experience at this college:I learned to understand my academic strengths and weaknesses</v>
      </c>
      <c r="F1684" t="s">
        <v>386</v>
      </c>
      <c r="G1684">
        <v>5</v>
      </c>
      <c r="H1684" t="s">
        <v>631</v>
      </c>
      <c r="I1684" t="s">
        <v>266</v>
      </c>
      <c r="J1684" t="s">
        <v>412</v>
      </c>
      <c r="K1684" t="s">
        <v>111</v>
      </c>
      <c r="L1684" t="s">
        <v>583</v>
      </c>
      <c r="M1684">
        <v>108.8848323922262</v>
      </c>
    </row>
    <row r="1685" spans="1:13" x14ac:dyDescent="0.25">
      <c r="A1685" t="s">
        <v>413</v>
      </c>
      <c r="B1685" t="s">
        <v>803</v>
      </c>
      <c r="C1685" t="s">
        <v>300</v>
      </c>
      <c r="D1685" t="s">
        <v>551</v>
      </c>
      <c r="E1685" t="str">
        <f t="shared" si="26"/>
        <v>Consider your experiences with the first three weeks of your first term within a class, or through another experience at this college:I learned skills and strategies to improve my test-taking ability</v>
      </c>
      <c r="F1685" t="s">
        <v>386</v>
      </c>
      <c r="G1685">
        <v>1</v>
      </c>
      <c r="H1685" t="s">
        <v>627</v>
      </c>
      <c r="I1685" t="s">
        <v>262</v>
      </c>
      <c r="J1685" t="s">
        <v>412</v>
      </c>
      <c r="K1685" t="s">
        <v>112</v>
      </c>
      <c r="L1685" t="s">
        <v>583</v>
      </c>
      <c r="M1685">
        <v>10.889723246911657</v>
      </c>
    </row>
    <row r="1686" spans="1:13" x14ac:dyDescent="0.25">
      <c r="A1686" t="s">
        <v>413</v>
      </c>
      <c r="B1686" t="s">
        <v>803</v>
      </c>
      <c r="C1686" t="s">
        <v>300</v>
      </c>
      <c r="D1686" t="s">
        <v>551</v>
      </c>
      <c r="E1686" t="str">
        <f t="shared" si="26"/>
        <v>Consider your experiences with the first three weeks of your first term within a class, or through another experience at this college:I learned skills and strategies to improve my test-taking ability</v>
      </c>
      <c r="F1686" t="s">
        <v>386</v>
      </c>
      <c r="G1686">
        <v>2</v>
      </c>
      <c r="H1686" t="s">
        <v>628</v>
      </c>
      <c r="I1686" t="s">
        <v>263</v>
      </c>
      <c r="J1686" t="s">
        <v>412</v>
      </c>
      <c r="K1686" t="s">
        <v>112</v>
      </c>
      <c r="L1686" t="s">
        <v>583</v>
      </c>
      <c r="M1686">
        <v>31.914223316163337</v>
      </c>
    </row>
    <row r="1687" spans="1:13" x14ac:dyDescent="0.25">
      <c r="A1687" t="s">
        <v>413</v>
      </c>
      <c r="B1687" t="s">
        <v>803</v>
      </c>
      <c r="C1687" t="s">
        <v>300</v>
      </c>
      <c r="D1687" t="s">
        <v>551</v>
      </c>
      <c r="E1687" t="str">
        <f t="shared" si="26"/>
        <v>Consider your experiences with the first three weeks of your first term within a class, or through another experience at this college:I learned skills and strategies to improve my test-taking ability</v>
      </c>
      <c r="F1687" t="s">
        <v>386</v>
      </c>
      <c r="G1687">
        <v>3</v>
      </c>
      <c r="H1687" t="s">
        <v>629</v>
      </c>
      <c r="I1687" t="s">
        <v>264</v>
      </c>
      <c r="J1687" t="s">
        <v>412</v>
      </c>
      <c r="K1687" t="s">
        <v>112</v>
      </c>
      <c r="L1687" t="s">
        <v>583</v>
      </c>
      <c r="M1687">
        <v>140.71237788327124</v>
      </c>
    </row>
    <row r="1688" spans="1:13" x14ac:dyDescent="0.25">
      <c r="A1688" t="s">
        <v>413</v>
      </c>
      <c r="B1688" t="s">
        <v>803</v>
      </c>
      <c r="C1688" t="s">
        <v>300</v>
      </c>
      <c r="D1688" t="s">
        <v>551</v>
      </c>
      <c r="E1688" t="str">
        <f t="shared" si="26"/>
        <v>Consider your experiences with the first three weeks of your first term within a class, or through another experience at this college:I learned skills and strategies to improve my test-taking ability</v>
      </c>
      <c r="F1688" t="s">
        <v>386</v>
      </c>
      <c r="G1688">
        <v>4</v>
      </c>
      <c r="H1688" t="s">
        <v>630</v>
      </c>
      <c r="I1688" t="s">
        <v>265</v>
      </c>
      <c r="J1688" t="s">
        <v>412</v>
      </c>
      <c r="K1688" t="s">
        <v>112</v>
      </c>
      <c r="L1688" t="s">
        <v>583</v>
      </c>
      <c r="M1688">
        <v>143.27536442632416</v>
      </c>
    </row>
    <row r="1689" spans="1:13" x14ac:dyDescent="0.25">
      <c r="A1689" t="s">
        <v>413</v>
      </c>
      <c r="B1689" t="s">
        <v>803</v>
      </c>
      <c r="C1689" t="s">
        <v>300</v>
      </c>
      <c r="D1689" t="s">
        <v>551</v>
      </c>
      <c r="E1689" t="str">
        <f t="shared" si="26"/>
        <v>Consider your experiences with the first three weeks of your first term within a class, or through another experience at this college:I learned skills and strategies to improve my test-taking ability</v>
      </c>
      <c r="F1689" t="s">
        <v>386</v>
      </c>
      <c r="G1689">
        <v>5</v>
      </c>
      <c r="H1689" t="s">
        <v>631</v>
      </c>
      <c r="I1689" t="s">
        <v>266</v>
      </c>
      <c r="J1689" t="s">
        <v>412</v>
      </c>
      <c r="K1689" t="s">
        <v>112</v>
      </c>
      <c r="L1689" t="s">
        <v>583</v>
      </c>
      <c r="M1689">
        <v>94.376996517644912</v>
      </c>
    </row>
    <row r="1690" spans="1:13" x14ac:dyDescent="0.25">
      <c r="A1690" t="s">
        <v>415</v>
      </c>
      <c r="B1690" t="s">
        <v>474</v>
      </c>
      <c r="C1690" t="s">
        <v>300</v>
      </c>
      <c r="D1690" t="s">
        <v>522</v>
      </c>
      <c r="E1690" t="str">
        <f t="shared" si="26"/>
        <v>What has been your MAIN source of academic advising?</v>
      </c>
      <c r="F1690" t="s">
        <v>813</v>
      </c>
      <c r="G1690">
        <v>1</v>
      </c>
      <c r="H1690" t="s">
        <v>640</v>
      </c>
      <c r="I1690" t="s">
        <v>274</v>
      </c>
      <c r="J1690" t="s">
        <v>414</v>
      </c>
      <c r="K1690" t="s">
        <v>113</v>
      </c>
      <c r="L1690" t="s">
        <v>583</v>
      </c>
      <c r="M1690">
        <v>109.99968484936163</v>
      </c>
    </row>
    <row r="1691" spans="1:13" x14ac:dyDescent="0.25">
      <c r="A1691" t="s">
        <v>415</v>
      </c>
      <c r="B1691" t="s">
        <v>474</v>
      </c>
      <c r="C1691" t="s">
        <v>300</v>
      </c>
      <c r="D1691" t="s">
        <v>522</v>
      </c>
      <c r="E1691" t="str">
        <f t="shared" si="26"/>
        <v>What has been your MAIN source of academic advising?</v>
      </c>
      <c r="F1691" t="s">
        <v>813</v>
      </c>
      <c r="G1691">
        <v>2</v>
      </c>
      <c r="H1691" t="s">
        <v>641</v>
      </c>
      <c r="I1691" t="s">
        <v>275</v>
      </c>
      <c r="J1691" t="s">
        <v>414</v>
      </c>
      <c r="K1691" t="s">
        <v>113</v>
      </c>
      <c r="L1691" t="s">
        <v>583</v>
      </c>
      <c r="M1691">
        <v>62.612356941934642</v>
      </c>
    </row>
    <row r="1692" spans="1:13" x14ac:dyDescent="0.25">
      <c r="A1692" t="s">
        <v>415</v>
      </c>
      <c r="B1692" t="s">
        <v>474</v>
      </c>
      <c r="C1692" t="s">
        <v>300</v>
      </c>
      <c r="D1692" t="s">
        <v>522</v>
      </c>
      <c r="E1692" t="str">
        <f t="shared" si="26"/>
        <v>What has been your MAIN source of academic advising?</v>
      </c>
      <c r="F1692" t="s">
        <v>813</v>
      </c>
      <c r="G1692">
        <v>3</v>
      </c>
      <c r="H1692" t="s">
        <v>642</v>
      </c>
      <c r="I1692" t="s">
        <v>276</v>
      </c>
      <c r="J1692" t="s">
        <v>414</v>
      </c>
      <c r="K1692" t="s">
        <v>113</v>
      </c>
      <c r="L1692" t="s">
        <v>583</v>
      </c>
      <c r="M1692">
        <v>175.73060952422264</v>
      </c>
    </row>
    <row r="1693" spans="1:13" x14ac:dyDescent="0.25">
      <c r="A1693" t="s">
        <v>415</v>
      </c>
      <c r="B1693" t="s">
        <v>474</v>
      </c>
      <c r="C1693" t="s">
        <v>300</v>
      </c>
      <c r="D1693" t="s">
        <v>522</v>
      </c>
      <c r="E1693" t="str">
        <f t="shared" si="26"/>
        <v>What has been your MAIN source of academic advising?</v>
      </c>
      <c r="F1693" t="s">
        <v>813</v>
      </c>
      <c r="G1693">
        <v>4</v>
      </c>
      <c r="H1693" t="s">
        <v>643</v>
      </c>
      <c r="I1693" t="s">
        <v>277</v>
      </c>
      <c r="J1693" t="s">
        <v>414</v>
      </c>
      <c r="K1693" t="s">
        <v>113</v>
      </c>
      <c r="L1693" t="s">
        <v>583</v>
      </c>
      <c r="M1693">
        <v>10.186562402466533</v>
      </c>
    </row>
    <row r="1694" spans="1:13" x14ac:dyDescent="0.25">
      <c r="A1694" t="s">
        <v>415</v>
      </c>
      <c r="B1694" t="s">
        <v>474</v>
      </c>
      <c r="C1694" t="s">
        <v>300</v>
      </c>
      <c r="D1694" t="s">
        <v>522</v>
      </c>
      <c r="E1694" t="str">
        <f t="shared" si="26"/>
        <v>What has been your MAIN source of academic advising?</v>
      </c>
      <c r="F1694" t="s">
        <v>813</v>
      </c>
      <c r="G1694">
        <v>5</v>
      </c>
      <c r="H1694" t="s">
        <v>644</v>
      </c>
      <c r="I1694" t="s">
        <v>278</v>
      </c>
      <c r="J1694" t="s">
        <v>414</v>
      </c>
      <c r="K1694" t="s">
        <v>113</v>
      </c>
      <c r="L1694" t="s">
        <v>583</v>
      </c>
      <c r="M1694">
        <v>19.293130619043183</v>
      </c>
    </row>
    <row r="1695" spans="1:13" x14ac:dyDescent="0.25">
      <c r="A1695" t="s">
        <v>415</v>
      </c>
      <c r="B1695" t="s">
        <v>474</v>
      </c>
      <c r="C1695" t="s">
        <v>300</v>
      </c>
      <c r="D1695" t="s">
        <v>522</v>
      </c>
      <c r="E1695" t="str">
        <f t="shared" si="26"/>
        <v>What has been your MAIN source of academic advising?</v>
      </c>
      <c r="F1695" t="s">
        <v>813</v>
      </c>
      <c r="G1695">
        <v>6</v>
      </c>
      <c r="H1695" t="s">
        <v>645</v>
      </c>
      <c r="I1695" t="s">
        <v>279</v>
      </c>
      <c r="J1695" t="s">
        <v>414</v>
      </c>
      <c r="K1695" t="s">
        <v>113</v>
      </c>
      <c r="L1695" t="s">
        <v>583</v>
      </c>
      <c r="M1695">
        <v>11.730577860703516</v>
      </c>
    </row>
    <row r="1696" spans="1:13" x14ac:dyDescent="0.25">
      <c r="A1696" t="s">
        <v>417</v>
      </c>
      <c r="B1696" t="s">
        <v>475</v>
      </c>
      <c r="C1696" t="s">
        <v>300</v>
      </c>
      <c r="D1696" t="s">
        <v>522</v>
      </c>
      <c r="E1696" t="str">
        <f t="shared" si="26"/>
        <v>Was a specific person assigned to you so you could see him/her each time you needed information or assistance?</v>
      </c>
      <c r="F1696" t="s">
        <v>813</v>
      </c>
      <c r="G1696">
        <v>1</v>
      </c>
      <c r="H1696" t="s">
        <v>588</v>
      </c>
      <c r="I1696" t="s">
        <v>185</v>
      </c>
      <c r="J1696" t="s">
        <v>416</v>
      </c>
      <c r="K1696" t="s">
        <v>114</v>
      </c>
      <c r="L1696" t="s">
        <v>583</v>
      </c>
      <c r="M1696">
        <v>51.397602920577867</v>
      </c>
    </row>
    <row r="1697" spans="1:13" x14ac:dyDescent="0.25">
      <c r="A1697" t="s">
        <v>417</v>
      </c>
      <c r="B1697" t="s">
        <v>475</v>
      </c>
      <c r="C1697" t="s">
        <v>300</v>
      </c>
      <c r="D1697" t="s">
        <v>522</v>
      </c>
      <c r="E1697" t="str">
        <f t="shared" si="26"/>
        <v>Was a specific person assigned to you so you could see him/her each time you needed information or assistance?</v>
      </c>
      <c r="F1697" t="s">
        <v>813</v>
      </c>
      <c r="G1697">
        <v>2</v>
      </c>
      <c r="H1697" t="s">
        <v>589</v>
      </c>
      <c r="I1697" t="s">
        <v>186</v>
      </c>
      <c r="J1697" t="s">
        <v>416</v>
      </c>
      <c r="K1697" t="s">
        <v>114</v>
      </c>
      <c r="L1697" t="s">
        <v>583</v>
      </c>
      <c r="M1697">
        <v>372.93718506778725</v>
      </c>
    </row>
    <row r="1698" spans="1:13" x14ac:dyDescent="0.25">
      <c r="A1698" t="s">
        <v>758</v>
      </c>
      <c r="B1698" t="s">
        <v>796</v>
      </c>
      <c r="C1698" t="s">
        <v>300</v>
      </c>
      <c r="D1698" t="s">
        <v>552</v>
      </c>
      <c r="E1698" t="str">
        <f t="shared" si="26"/>
        <v>In the first three weeks of first term at this college, how many hours did you spend in a typical week doing each of the following?Preparing for class</v>
      </c>
      <c r="F1698" t="s">
        <v>403</v>
      </c>
      <c r="G1698">
        <v>1</v>
      </c>
      <c r="H1698" t="s">
        <v>611</v>
      </c>
      <c r="I1698" t="s">
        <v>187</v>
      </c>
      <c r="J1698" t="s">
        <v>418</v>
      </c>
      <c r="K1698" t="s">
        <v>115</v>
      </c>
      <c r="L1698" t="s">
        <v>583</v>
      </c>
      <c r="M1698">
        <v>19.015270894859714</v>
      </c>
    </row>
    <row r="1699" spans="1:13" x14ac:dyDescent="0.25">
      <c r="A1699" t="s">
        <v>758</v>
      </c>
      <c r="B1699" t="s">
        <v>796</v>
      </c>
      <c r="C1699" t="s">
        <v>300</v>
      </c>
      <c r="D1699" t="s">
        <v>552</v>
      </c>
      <c r="E1699" t="str">
        <f t="shared" si="26"/>
        <v>In the first three weeks of first term at this college, how many hours did you spend in a typical week doing each of the following?Preparing for class</v>
      </c>
      <c r="F1699" t="s">
        <v>403</v>
      </c>
      <c r="G1699">
        <v>2</v>
      </c>
      <c r="H1699" t="s">
        <v>646</v>
      </c>
      <c r="I1699" t="s">
        <v>189</v>
      </c>
      <c r="J1699" t="s">
        <v>418</v>
      </c>
      <c r="K1699" t="s">
        <v>115</v>
      </c>
      <c r="L1699" t="s">
        <v>583</v>
      </c>
      <c r="M1699">
        <v>238.23198160616937</v>
      </c>
    </row>
    <row r="1700" spans="1:13" x14ac:dyDescent="0.25">
      <c r="A1700" t="s">
        <v>758</v>
      </c>
      <c r="B1700" t="s">
        <v>796</v>
      </c>
      <c r="C1700" t="s">
        <v>300</v>
      </c>
      <c r="D1700" t="s">
        <v>552</v>
      </c>
      <c r="E1700" t="str">
        <f t="shared" si="26"/>
        <v>In the first three weeks of first term at this college, how many hours did you spend in a typical week doing each of the following?Preparing for class</v>
      </c>
      <c r="F1700" t="s">
        <v>403</v>
      </c>
      <c r="G1700">
        <v>3</v>
      </c>
      <c r="H1700" t="s">
        <v>647</v>
      </c>
      <c r="I1700" t="s">
        <v>190</v>
      </c>
      <c r="J1700" t="s">
        <v>418</v>
      </c>
      <c r="K1700" t="s">
        <v>115</v>
      </c>
      <c r="L1700" t="s">
        <v>583</v>
      </c>
      <c r="M1700">
        <v>102.58037330392737</v>
      </c>
    </row>
    <row r="1701" spans="1:13" x14ac:dyDescent="0.25">
      <c r="A1701" t="s">
        <v>758</v>
      </c>
      <c r="B1701" t="s">
        <v>796</v>
      </c>
      <c r="C1701" t="s">
        <v>300</v>
      </c>
      <c r="D1701" t="s">
        <v>552</v>
      </c>
      <c r="E1701" t="str">
        <f t="shared" si="26"/>
        <v>In the first three weeks of first term at this college, how many hours did you spend in a typical week doing each of the following?Preparing for class</v>
      </c>
      <c r="F1701" t="s">
        <v>403</v>
      </c>
      <c r="G1701">
        <v>4</v>
      </c>
      <c r="H1701" t="s">
        <v>648</v>
      </c>
      <c r="I1701" t="s">
        <v>191</v>
      </c>
      <c r="J1701" t="s">
        <v>418</v>
      </c>
      <c r="K1701" t="s">
        <v>115</v>
      </c>
      <c r="L1701" t="s">
        <v>583</v>
      </c>
      <c r="M1701">
        <v>42.476547887887214</v>
      </c>
    </row>
    <row r="1702" spans="1:13" x14ac:dyDescent="0.25">
      <c r="A1702" t="s">
        <v>758</v>
      </c>
      <c r="B1702" t="s">
        <v>796</v>
      </c>
      <c r="C1702" t="s">
        <v>300</v>
      </c>
      <c r="D1702" t="s">
        <v>552</v>
      </c>
      <c r="E1702" t="str">
        <f t="shared" si="26"/>
        <v>In the first three weeks of first term at this college, how many hours did you spend in a typical week doing each of the following?Preparing for class</v>
      </c>
      <c r="F1702" t="s">
        <v>403</v>
      </c>
      <c r="G1702">
        <v>5</v>
      </c>
      <c r="H1702" t="s">
        <v>649</v>
      </c>
      <c r="I1702" t="s">
        <v>192</v>
      </c>
      <c r="J1702" t="s">
        <v>418</v>
      </c>
      <c r="K1702" t="s">
        <v>115</v>
      </c>
      <c r="L1702" t="s">
        <v>583</v>
      </c>
      <c r="M1702">
        <v>11.291123153340235</v>
      </c>
    </row>
    <row r="1703" spans="1:13" x14ac:dyDescent="0.25">
      <c r="A1703" t="s">
        <v>758</v>
      </c>
      <c r="B1703" t="s">
        <v>796</v>
      </c>
      <c r="C1703" t="s">
        <v>300</v>
      </c>
      <c r="D1703" t="s">
        <v>552</v>
      </c>
      <c r="E1703" t="str">
        <f t="shared" si="26"/>
        <v>In the first three weeks of first term at this college, how many hours did you spend in a typical week doing each of the following?Preparing for class</v>
      </c>
      <c r="F1703" t="s">
        <v>403</v>
      </c>
      <c r="G1703">
        <v>6</v>
      </c>
      <c r="H1703" t="s">
        <v>650</v>
      </c>
      <c r="I1703" t="s">
        <v>193</v>
      </c>
      <c r="J1703" t="s">
        <v>418</v>
      </c>
      <c r="K1703" t="s">
        <v>115</v>
      </c>
      <c r="L1703" t="s">
        <v>583</v>
      </c>
      <c r="M1703">
        <v>1.0293840626981419</v>
      </c>
    </row>
    <row r="1704" spans="1:13" x14ac:dyDescent="0.25">
      <c r="A1704" t="s">
        <v>758</v>
      </c>
      <c r="B1704" t="s">
        <v>796</v>
      </c>
      <c r="C1704" t="s">
        <v>300</v>
      </c>
      <c r="D1704" t="s">
        <v>553</v>
      </c>
      <c r="E1704" t="str">
        <f t="shared" si="26"/>
        <v>In the first three weeks of first term at this college, how many hours did you spend in a typical week doing each of the following?Working for pay</v>
      </c>
      <c r="F1704" t="s">
        <v>403</v>
      </c>
      <c r="G1704">
        <v>1</v>
      </c>
      <c r="H1704" t="s">
        <v>611</v>
      </c>
      <c r="I1704" t="s">
        <v>187</v>
      </c>
      <c r="J1704" t="s">
        <v>418</v>
      </c>
      <c r="K1704" t="s">
        <v>116</v>
      </c>
      <c r="L1704" t="s">
        <v>583</v>
      </c>
      <c r="M1704">
        <v>121.75660780456242</v>
      </c>
    </row>
    <row r="1705" spans="1:13" x14ac:dyDescent="0.25">
      <c r="A1705" t="s">
        <v>758</v>
      </c>
      <c r="B1705" t="s">
        <v>796</v>
      </c>
      <c r="C1705" t="s">
        <v>300</v>
      </c>
      <c r="D1705" t="s">
        <v>553</v>
      </c>
      <c r="E1705" t="str">
        <f t="shared" si="26"/>
        <v>In the first three weeks of first term at this college, how many hours did you spend in a typical week doing each of the following?Working for pay</v>
      </c>
      <c r="F1705" t="s">
        <v>403</v>
      </c>
      <c r="G1705">
        <v>2</v>
      </c>
      <c r="H1705" t="s">
        <v>646</v>
      </c>
      <c r="I1705" t="s">
        <v>189</v>
      </c>
      <c r="J1705" t="s">
        <v>418</v>
      </c>
      <c r="K1705" t="s">
        <v>116</v>
      </c>
      <c r="L1705" t="s">
        <v>583</v>
      </c>
      <c r="M1705">
        <v>26.525916801452407</v>
      </c>
    </row>
    <row r="1706" spans="1:13" x14ac:dyDescent="0.25">
      <c r="A1706" t="s">
        <v>758</v>
      </c>
      <c r="B1706" t="s">
        <v>796</v>
      </c>
      <c r="C1706" t="s">
        <v>300</v>
      </c>
      <c r="D1706" t="s">
        <v>553</v>
      </c>
      <c r="E1706" t="str">
        <f t="shared" si="26"/>
        <v>In the first three weeks of first term at this college, how many hours did you spend in a typical week doing each of the following?Working for pay</v>
      </c>
      <c r="F1706" t="s">
        <v>403</v>
      </c>
      <c r="G1706">
        <v>3</v>
      </c>
      <c r="H1706" t="s">
        <v>647</v>
      </c>
      <c r="I1706" t="s">
        <v>190</v>
      </c>
      <c r="J1706" t="s">
        <v>418</v>
      </c>
      <c r="K1706" t="s">
        <v>116</v>
      </c>
      <c r="L1706" t="s">
        <v>583</v>
      </c>
      <c r="M1706">
        <v>31.979212582824506</v>
      </c>
    </row>
    <row r="1707" spans="1:13" x14ac:dyDescent="0.25">
      <c r="A1707" t="s">
        <v>758</v>
      </c>
      <c r="B1707" t="s">
        <v>796</v>
      </c>
      <c r="C1707" t="s">
        <v>300</v>
      </c>
      <c r="D1707" t="s">
        <v>553</v>
      </c>
      <c r="E1707" t="str">
        <f t="shared" si="26"/>
        <v>In the first three weeks of first term at this college, how many hours did you spend in a typical week doing each of the following?Working for pay</v>
      </c>
      <c r="F1707" t="s">
        <v>403</v>
      </c>
      <c r="G1707">
        <v>4</v>
      </c>
      <c r="H1707" t="s">
        <v>648</v>
      </c>
      <c r="I1707" t="s">
        <v>191</v>
      </c>
      <c r="J1707" t="s">
        <v>418</v>
      </c>
      <c r="K1707" t="s">
        <v>116</v>
      </c>
      <c r="L1707" t="s">
        <v>583</v>
      </c>
      <c r="M1707">
        <v>68.528904359755757</v>
      </c>
    </row>
    <row r="1708" spans="1:13" x14ac:dyDescent="0.25">
      <c r="A1708" t="s">
        <v>758</v>
      </c>
      <c r="B1708" t="s">
        <v>796</v>
      </c>
      <c r="C1708" t="s">
        <v>300</v>
      </c>
      <c r="D1708" t="s">
        <v>553</v>
      </c>
      <c r="E1708" t="str">
        <f t="shared" si="26"/>
        <v>In the first three weeks of first term at this college, how many hours did you spend in a typical week doing each of the following?Working for pay</v>
      </c>
      <c r="F1708" t="s">
        <v>403</v>
      </c>
      <c r="G1708">
        <v>5</v>
      </c>
      <c r="H1708" t="s">
        <v>649</v>
      </c>
      <c r="I1708" t="s">
        <v>192</v>
      </c>
      <c r="J1708" t="s">
        <v>418</v>
      </c>
      <c r="K1708" t="s">
        <v>116</v>
      </c>
      <c r="L1708" t="s">
        <v>583</v>
      </c>
      <c r="M1708">
        <v>75.362252715442366</v>
      </c>
    </row>
    <row r="1709" spans="1:13" x14ac:dyDescent="0.25">
      <c r="A1709" t="s">
        <v>758</v>
      </c>
      <c r="B1709" t="s">
        <v>796</v>
      </c>
      <c r="C1709" t="s">
        <v>300</v>
      </c>
      <c r="D1709" t="s">
        <v>553</v>
      </c>
      <c r="E1709" t="str">
        <f t="shared" si="26"/>
        <v>In the first three weeks of first term at this college, how many hours did you spend in a typical week doing each of the following?Working for pay</v>
      </c>
      <c r="F1709" t="s">
        <v>403</v>
      </c>
      <c r="G1709">
        <v>6</v>
      </c>
      <c r="H1709" t="s">
        <v>650</v>
      </c>
      <c r="I1709" t="s">
        <v>193</v>
      </c>
      <c r="J1709" t="s">
        <v>418</v>
      </c>
      <c r="K1709" t="s">
        <v>116</v>
      </c>
      <c r="L1709" t="s">
        <v>583</v>
      </c>
      <c r="M1709">
        <v>69.596464495009059</v>
      </c>
    </row>
    <row r="1710" spans="1:13" x14ac:dyDescent="0.25">
      <c r="A1710" t="s">
        <v>420</v>
      </c>
      <c r="B1710" t="s">
        <v>476</v>
      </c>
      <c r="C1710" t="s">
        <v>300</v>
      </c>
      <c r="D1710" t="s">
        <v>522</v>
      </c>
      <c r="E1710" t="str">
        <f t="shared" si="26"/>
        <v>When do you plan to take classes at this college again?</v>
      </c>
      <c r="F1710" t="s">
        <v>812</v>
      </c>
      <c r="G1710">
        <v>1</v>
      </c>
      <c r="H1710" t="s">
        <v>651</v>
      </c>
      <c r="I1710" t="s">
        <v>194</v>
      </c>
      <c r="J1710" t="s">
        <v>419</v>
      </c>
      <c r="K1710" t="s">
        <v>117</v>
      </c>
      <c r="L1710" t="s">
        <v>583</v>
      </c>
      <c r="M1710">
        <v>24.944373634937879</v>
      </c>
    </row>
    <row r="1711" spans="1:13" x14ac:dyDescent="0.25">
      <c r="A1711" t="s">
        <v>420</v>
      </c>
      <c r="B1711" t="s">
        <v>476</v>
      </c>
      <c r="C1711" t="s">
        <v>300</v>
      </c>
      <c r="D1711" t="s">
        <v>522</v>
      </c>
      <c r="E1711" t="str">
        <f t="shared" si="26"/>
        <v>When do you plan to take classes at this college again?</v>
      </c>
      <c r="F1711" t="s">
        <v>812</v>
      </c>
      <c r="G1711">
        <v>2</v>
      </c>
      <c r="H1711" t="s">
        <v>652</v>
      </c>
      <c r="I1711" t="s">
        <v>195</v>
      </c>
      <c r="J1711" t="s">
        <v>419</v>
      </c>
      <c r="K1711" t="s">
        <v>117</v>
      </c>
      <c r="L1711" t="s">
        <v>583</v>
      </c>
      <c r="M1711">
        <v>4.7232004712005073</v>
      </c>
    </row>
    <row r="1712" spans="1:13" x14ac:dyDescent="0.25">
      <c r="A1712" t="s">
        <v>420</v>
      </c>
      <c r="B1712" t="s">
        <v>476</v>
      </c>
      <c r="C1712" t="s">
        <v>300</v>
      </c>
      <c r="D1712" t="s">
        <v>522</v>
      </c>
      <c r="E1712" t="str">
        <f t="shared" si="26"/>
        <v>When do you plan to take classes at this college again?</v>
      </c>
      <c r="F1712" t="s">
        <v>812</v>
      </c>
      <c r="G1712">
        <v>3</v>
      </c>
      <c r="H1712" t="s">
        <v>653</v>
      </c>
      <c r="I1712" t="s">
        <v>196</v>
      </c>
      <c r="J1712" t="s">
        <v>419</v>
      </c>
      <c r="K1712" t="s">
        <v>117</v>
      </c>
      <c r="L1712" t="s">
        <v>583</v>
      </c>
      <c r="M1712">
        <v>322.2457762435476</v>
      </c>
    </row>
    <row r="1713" spans="1:13" x14ac:dyDescent="0.25">
      <c r="A1713" t="s">
        <v>420</v>
      </c>
      <c r="B1713" t="s">
        <v>476</v>
      </c>
      <c r="C1713" t="s">
        <v>300</v>
      </c>
      <c r="D1713" t="s">
        <v>522</v>
      </c>
      <c r="E1713" t="str">
        <f t="shared" si="26"/>
        <v>When do you plan to take classes at this college again?</v>
      </c>
      <c r="F1713" t="s">
        <v>812</v>
      </c>
      <c r="G1713">
        <v>4</v>
      </c>
      <c r="H1713" t="s">
        <v>654</v>
      </c>
      <c r="I1713" t="s">
        <v>197</v>
      </c>
      <c r="J1713" t="s">
        <v>419</v>
      </c>
      <c r="K1713" t="s">
        <v>117</v>
      </c>
      <c r="L1713" t="s">
        <v>583</v>
      </c>
      <c r="M1713">
        <v>64.306725776522754</v>
      </c>
    </row>
    <row r="1714" spans="1:13" x14ac:dyDescent="0.25">
      <c r="A1714" t="s">
        <v>422</v>
      </c>
      <c r="B1714" t="s">
        <v>422</v>
      </c>
      <c r="C1714" t="s">
        <v>300</v>
      </c>
      <c r="D1714" t="s">
        <v>522</v>
      </c>
      <c r="E1714" t="str">
        <f t="shared" si="26"/>
        <v>Are you currently a high school student taking one or more courses for college credit?</v>
      </c>
      <c r="F1714" t="s">
        <v>372</v>
      </c>
      <c r="G1714">
        <v>0</v>
      </c>
      <c r="H1714" t="s">
        <v>655</v>
      </c>
      <c r="I1714" t="s">
        <v>186</v>
      </c>
      <c r="J1714" t="s">
        <v>421</v>
      </c>
      <c r="K1714" t="s">
        <v>280</v>
      </c>
      <c r="L1714" t="s">
        <v>583</v>
      </c>
      <c r="M1714">
        <v>0</v>
      </c>
    </row>
    <row r="1715" spans="1:13" x14ac:dyDescent="0.25">
      <c r="A1715" t="s">
        <v>422</v>
      </c>
      <c r="B1715" t="s">
        <v>422</v>
      </c>
      <c r="C1715" t="s">
        <v>300</v>
      </c>
      <c r="D1715" t="s">
        <v>522</v>
      </c>
      <c r="E1715" t="str">
        <f t="shared" si="26"/>
        <v>Are you currently a high school student taking one or more courses for college credit?</v>
      </c>
      <c r="F1715" t="s">
        <v>372</v>
      </c>
      <c r="G1715">
        <v>1</v>
      </c>
      <c r="H1715" t="s">
        <v>588</v>
      </c>
      <c r="I1715" t="s">
        <v>185</v>
      </c>
      <c r="J1715" t="s">
        <v>421</v>
      </c>
      <c r="K1715" t="s">
        <v>280</v>
      </c>
      <c r="L1715" t="s">
        <v>583</v>
      </c>
      <c r="M1715">
        <v>0</v>
      </c>
    </row>
    <row r="1716" spans="1:13" x14ac:dyDescent="0.25">
      <c r="A1716" t="s">
        <v>424</v>
      </c>
      <c r="B1716" t="s">
        <v>477</v>
      </c>
      <c r="C1716" t="s">
        <v>300</v>
      </c>
      <c r="D1716" t="s">
        <v>554</v>
      </c>
      <c r="E1716" t="str">
        <f t="shared" si="26"/>
        <v>While in high school, did you:Take math every school year?</v>
      </c>
      <c r="F1716" t="s">
        <v>372</v>
      </c>
      <c r="G1716">
        <v>0</v>
      </c>
      <c r="H1716" t="s">
        <v>636</v>
      </c>
      <c r="I1716" t="s">
        <v>188</v>
      </c>
      <c r="J1716" t="s">
        <v>423</v>
      </c>
      <c r="K1716" t="s">
        <v>118</v>
      </c>
      <c r="L1716" t="s">
        <v>583</v>
      </c>
      <c r="M1716">
        <v>4.1203099725719108</v>
      </c>
    </row>
    <row r="1717" spans="1:13" x14ac:dyDescent="0.25">
      <c r="A1717" t="s">
        <v>424</v>
      </c>
      <c r="B1717" t="s">
        <v>477</v>
      </c>
      <c r="C1717" t="s">
        <v>300</v>
      </c>
      <c r="D1717" t="s">
        <v>554</v>
      </c>
      <c r="E1717" t="str">
        <f t="shared" si="26"/>
        <v>While in high school, did you:Take math every school year?</v>
      </c>
      <c r="F1717" t="s">
        <v>372</v>
      </c>
      <c r="G1717">
        <v>1</v>
      </c>
      <c r="H1717" t="s">
        <v>588</v>
      </c>
      <c r="I1717" t="s">
        <v>185</v>
      </c>
      <c r="J1717" t="s">
        <v>423</v>
      </c>
      <c r="K1717" t="s">
        <v>118</v>
      </c>
      <c r="L1717" t="s">
        <v>583</v>
      </c>
      <c r="M1717">
        <v>357.69274807769085</v>
      </c>
    </row>
    <row r="1718" spans="1:13" x14ac:dyDescent="0.25">
      <c r="A1718" t="s">
        <v>424</v>
      </c>
      <c r="B1718" t="s">
        <v>477</v>
      </c>
      <c r="C1718" t="s">
        <v>300</v>
      </c>
      <c r="D1718" t="s">
        <v>554</v>
      </c>
      <c r="E1718" t="str">
        <f t="shared" si="26"/>
        <v>While in high school, did you:Take math every school year?</v>
      </c>
      <c r="F1718" t="s">
        <v>372</v>
      </c>
      <c r="G1718">
        <v>2</v>
      </c>
      <c r="H1718" t="s">
        <v>589</v>
      </c>
      <c r="I1718" t="s">
        <v>186</v>
      </c>
      <c r="J1718" t="s">
        <v>423</v>
      </c>
      <c r="K1718" t="s">
        <v>118</v>
      </c>
      <c r="L1718" t="s">
        <v>583</v>
      </c>
      <c r="M1718">
        <v>65.623491633767998</v>
      </c>
    </row>
    <row r="1719" spans="1:13" x14ac:dyDescent="0.25">
      <c r="A1719" t="s">
        <v>424</v>
      </c>
      <c r="B1719" t="s">
        <v>477</v>
      </c>
      <c r="C1719" t="s">
        <v>300</v>
      </c>
      <c r="D1719" t="s">
        <v>555</v>
      </c>
      <c r="E1719" t="str">
        <f t="shared" si="26"/>
        <v>While in high school, did you:Take math during your senior year?</v>
      </c>
      <c r="F1719" t="s">
        <v>372</v>
      </c>
      <c r="G1719">
        <v>0</v>
      </c>
      <c r="H1719" t="s">
        <v>636</v>
      </c>
      <c r="I1719" t="s">
        <v>188</v>
      </c>
      <c r="J1719" t="s">
        <v>423</v>
      </c>
      <c r="K1719" t="s">
        <v>119</v>
      </c>
      <c r="L1719" t="s">
        <v>583</v>
      </c>
      <c r="M1719">
        <v>10.412619559650366</v>
      </c>
    </row>
    <row r="1720" spans="1:13" x14ac:dyDescent="0.25">
      <c r="A1720" t="s">
        <v>424</v>
      </c>
      <c r="B1720" t="s">
        <v>477</v>
      </c>
      <c r="C1720" t="s">
        <v>300</v>
      </c>
      <c r="D1720" t="s">
        <v>555</v>
      </c>
      <c r="E1720" t="str">
        <f t="shared" si="26"/>
        <v>While in high school, did you:Take math during your senior year?</v>
      </c>
      <c r="F1720" t="s">
        <v>372</v>
      </c>
      <c r="G1720">
        <v>1</v>
      </c>
      <c r="H1720" t="s">
        <v>588</v>
      </c>
      <c r="I1720" t="s">
        <v>185</v>
      </c>
      <c r="J1720" t="s">
        <v>423</v>
      </c>
      <c r="K1720" t="s">
        <v>119</v>
      </c>
      <c r="L1720" t="s">
        <v>583</v>
      </c>
      <c r="M1720">
        <v>330.96457104814033</v>
      </c>
    </row>
    <row r="1721" spans="1:13" x14ac:dyDescent="0.25">
      <c r="A1721" t="s">
        <v>424</v>
      </c>
      <c r="B1721" t="s">
        <v>477</v>
      </c>
      <c r="C1721" t="s">
        <v>300</v>
      </c>
      <c r="D1721" t="s">
        <v>555</v>
      </c>
      <c r="E1721" t="str">
        <f t="shared" si="26"/>
        <v>While in high school, did you:Take math during your senior year?</v>
      </c>
      <c r="F1721" t="s">
        <v>372</v>
      </c>
      <c r="G1721">
        <v>2</v>
      </c>
      <c r="H1721" t="s">
        <v>589</v>
      </c>
      <c r="I1721" t="s">
        <v>186</v>
      </c>
      <c r="J1721" t="s">
        <v>423</v>
      </c>
      <c r="K1721" t="s">
        <v>119</v>
      </c>
      <c r="L1721" t="s">
        <v>583</v>
      </c>
      <c r="M1721">
        <v>72.054791718748419</v>
      </c>
    </row>
    <row r="1722" spans="1:13" x14ac:dyDescent="0.25">
      <c r="A1722" t="s">
        <v>426</v>
      </c>
      <c r="B1722" t="s">
        <v>478</v>
      </c>
      <c r="C1722" t="s">
        <v>300</v>
      </c>
      <c r="D1722" t="s">
        <v>522</v>
      </c>
      <c r="E1722" t="str">
        <f t="shared" si="26"/>
        <v>Would you recommend this college to a friend or family member?</v>
      </c>
      <c r="F1722" t="s">
        <v>812</v>
      </c>
      <c r="G1722">
        <v>1</v>
      </c>
      <c r="H1722" t="s">
        <v>588</v>
      </c>
      <c r="I1722" t="s">
        <v>185</v>
      </c>
      <c r="J1722" t="s">
        <v>425</v>
      </c>
      <c r="K1722" t="s">
        <v>120</v>
      </c>
      <c r="L1722" t="s">
        <v>583</v>
      </c>
      <c r="M1722">
        <v>413.26854653527403</v>
      </c>
    </row>
    <row r="1723" spans="1:13" x14ac:dyDescent="0.25">
      <c r="A1723" t="s">
        <v>426</v>
      </c>
      <c r="B1723" t="s">
        <v>478</v>
      </c>
      <c r="C1723" t="s">
        <v>300</v>
      </c>
      <c r="D1723" t="s">
        <v>522</v>
      </c>
      <c r="E1723" t="str">
        <f t="shared" si="26"/>
        <v>Would you recommend this college to a friend or family member?</v>
      </c>
      <c r="F1723" t="s">
        <v>812</v>
      </c>
      <c r="G1723">
        <v>2</v>
      </c>
      <c r="H1723" t="s">
        <v>589</v>
      </c>
      <c r="I1723" t="s">
        <v>186</v>
      </c>
      <c r="J1723" t="s">
        <v>425</v>
      </c>
      <c r="K1723" t="s">
        <v>120</v>
      </c>
      <c r="L1723" t="s">
        <v>583</v>
      </c>
      <c r="M1723">
        <v>15.889063905830589</v>
      </c>
    </row>
    <row r="1724" spans="1:13" x14ac:dyDescent="0.25">
      <c r="A1724" t="s">
        <v>428</v>
      </c>
      <c r="B1724" t="s">
        <v>479</v>
      </c>
      <c r="C1724" t="s">
        <v>300</v>
      </c>
      <c r="D1724" t="s">
        <v>522</v>
      </c>
      <c r="E1724" t="str">
        <f t="shared" si="26"/>
        <v>In what range was your overall high school grade average?</v>
      </c>
      <c r="F1724" t="s">
        <v>372</v>
      </c>
      <c r="G1724">
        <v>1</v>
      </c>
      <c r="H1724" t="s">
        <v>656</v>
      </c>
      <c r="I1724" t="s">
        <v>198</v>
      </c>
      <c r="J1724" t="s">
        <v>427</v>
      </c>
      <c r="K1724" t="s">
        <v>121</v>
      </c>
      <c r="L1724" t="s">
        <v>583</v>
      </c>
      <c r="M1724">
        <v>46.599104489581315</v>
      </c>
    </row>
    <row r="1725" spans="1:13" x14ac:dyDescent="0.25">
      <c r="A1725" t="s">
        <v>428</v>
      </c>
      <c r="B1725" t="s">
        <v>479</v>
      </c>
      <c r="C1725" t="s">
        <v>300</v>
      </c>
      <c r="D1725" t="s">
        <v>522</v>
      </c>
      <c r="E1725" t="str">
        <f t="shared" si="26"/>
        <v>In what range was your overall high school grade average?</v>
      </c>
      <c r="F1725" t="s">
        <v>372</v>
      </c>
      <c r="G1725">
        <v>2</v>
      </c>
      <c r="H1725" t="s">
        <v>657</v>
      </c>
      <c r="I1725" t="s">
        <v>199</v>
      </c>
      <c r="J1725" t="s">
        <v>427</v>
      </c>
      <c r="K1725" t="s">
        <v>121</v>
      </c>
      <c r="L1725" t="s">
        <v>583</v>
      </c>
      <c r="M1725">
        <v>206.13504427599014</v>
      </c>
    </row>
    <row r="1726" spans="1:13" x14ac:dyDescent="0.25">
      <c r="A1726" t="s">
        <v>428</v>
      </c>
      <c r="B1726" t="s">
        <v>479</v>
      </c>
      <c r="C1726" t="s">
        <v>300</v>
      </c>
      <c r="D1726" t="s">
        <v>522</v>
      </c>
      <c r="E1726" t="str">
        <f t="shared" si="26"/>
        <v>In what range was your overall high school grade average?</v>
      </c>
      <c r="F1726" t="s">
        <v>372</v>
      </c>
      <c r="G1726">
        <v>3</v>
      </c>
      <c r="H1726" t="s">
        <v>658</v>
      </c>
      <c r="I1726" t="s">
        <v>200</v>
      </c>
      <c r="J1726" t="s">
        <v>427</v>
      </c>
      <c r="K1726" t="s">
        <v>121</v>
      </c>
      <c r="L1726" t="s">
        <v>583</v>
      </c>
      <c r="M1726">
        <v>91.954234922477127</v>
      </c>
    </row>
    <row r="1727" spans="1:13" x14ac:dyDescent="0.25">
      <c r="A1727" t="s">
        <v>428</v>
      </c>
      <c r="B1727" t="s">
        <v>479</v>
      </c>
      <c r="C1727" t="s">
        <v>300</v>
      </c>
      <c r="D1727" t="s">
        <v>522</v>
      </c>
      <c r="E1727" t="str">
        <f t="shared" si="26"/>
        <v>In what range was your overall high school grade average?</v>
      </c>
      <c r="F1727" t="s">
        <v>372</v>
      </c>
      <c r="G1727">
        <v>4</v>
      </c>
      <c r="H1727" t="s">
        <v>659</v>
      </c>
      <c r="I1727" t="s">
        <v>201</v>
      </c>
      <c r="J1727" t="s">
        <v>427</v>
      </c>
      <c r="K1727" t="s">
        <v>121</v>
      </c>
      <c r="L1727" t="s">
        <v>583</v>
      </c>
      <c r="M1727">
        <v>71.231634049735604</v>
      </c>
    </row>
    <row r="1728" spans="1:13" x14ac:dyDescent="0.25">
      <c r="A1728" t="s">
        <v>428</v>
      </c>
      <c r="B1728" t="s">
        <v>479</v>
      </c>
      <c r="C1728" t="s">
        <v>300</v>
      </c>
      <c r="D1728" t="s">
        <v>522</v>
      </c>
      <c r="E1728" t="str">
        <f t="shared" si="26"/>
        <v>In what range was your overall high school grade average?</v>
      </c>
      <c r="F1728" t="s">
        <v>372</v>
      </c>
      <c r="G1728">
        <v>5</v>
      </c>
      <c r="H1728" t="s">
        <v>660</v>
      </c>
      <c r="I1728" t="s">
        <v>202</v>
      </c>
      <c r="J1728" t="s">
        <v>427</v>
      </c>
      <c r="K1728" t="s">
        <v>121</v>
      </c>
      <c r="L1728" t="s">
        <v>583</v>
      </c>
      <c r="M1728">
        <v>7.7367030637765239</v>
      </c>
    </row>
    <row r="1729" spans="1:13" x14ac:dyDescent="0.25">
      <c r="A1729" t="s">
        <v>428</v>
      </c>
      <c r="B1729" t="s">
        <v>479</v>
      </c>
      <c r="C1729" t="s">
        <v>300</v>
      </c>
      <c r="D1729" t="s">
        <v>522</v>
      </c>
      <c r="E1729" t="str">
        <f t="shared" si="26"/>
        <v>In what range was your overall high school grade average?</v>
      </c>
      <c r="F1729" t="s">
        <v>372</v>
      </c>
      <c r="G1729">
        <v>6</v>
      </c>
      <c r="H1729" t="s">
        <v>661</v>
      </c>
      <c r="I1729" t="s">
        <v>203</v>
      </c>
      <c r="J1729" t="s">
        <v>427</v>
      </c>
      <c r="K1729" t="s">
        <v>121</v>
      </c>
      <c r="L1729" t="s">
        <v>583</v>
      </c>
      <c r="M1729">
        <v>5.4502795163518307</v>
      </c>
    </row>
    <row r="1730" spans="1:13" x14ac:dyDescent="0.25">
      <c r="A1730" t="s">
        <v>430</v>
      </c>
      <c r="B1730" t="s">
        <v>480</v>
      </c>
      <c r="C1730" t="s">
        <v>300</v>
      </c>
      <c r="D1730" t="s">
        <v>522</v>
      </c>
      <c r="E1730" t="str">
        <f t="shared" si="26"/>
        <v>Your sex</v>
      </c>
      <c r="F1730" t="s">
        <v>372</v>
      </c>
      <c r="G1730">
        <v>1</v>
      </c>
      <c r="H1730" t="s">
        <v>662</v>
      </c>
      <c r="I1730" t="s">
        <v>204</v>
      </c>
      <c r="J1730" t="s">
        <v>429</v>
      </c>
      <c r="K1730" t="s">
        <v>122</v>
      </c>
      <c r="L1730" t="s">
        <v>583</v>
      </c>
      <c r="M1730">
        <v>191.18715055702896</v>
      </c>
    </row>
    <row r="1731" spans="1:13" x14ac:dyDescent="0.25">
      <c r="A1731" t="s">
        <v>430</v>
      </c>
      <c r="B1731" t="s">
        <v>480</v>
      </c>
      <c r="C1731" t="s">
        <v>300</v>
      </c>
      <c r="D1731" t="s">
        <v>522</v>
      </c>
      <c r="E1731" t="str">
        <f t="shared" ref="E1731:E1794" si="27">_xlfn.CONCAT(B1731,D1731)</f>
        <v>Your sex</v>
      </c>
      <c r="F1731" t="s">
        <v>372</v>
      </c>
      <c r="G1731">
        <v>2</v>
      </c>
      <c r="H1731" t="s">
        <v>663</v>
      </c>
      <c r="I1731" t="s">
        <v>205</v>
      </c>
      <c r="J1731" t="s">
        <v>429</v>
      </c>
      <c r="K1731" t="s">
        <v>122</v>
      </c>
      <c r="L1731" t="s">
        <v>583</v>
      </c>
      <c r="M1731">
        <v>238.52274025951237</v>
      </c>
    </row>
    <row r="1732" spans="1:13" x14ac:dyDescent="0.25">
      <c r="A1732" t="s">
        <v>430</v>
      </c>
      <c r="B1732" t="s">
        <v>480</v>
      </c>
      <c r="C1732" t="s">
        <v>300</v>
      </c>
      <c r="D1732" t="s">
        <v>522</v>
      </c>
      <c r="E1732" t="str">
        <f t="shared" si="27"/>
        <v>Your sex</v>
      </c>
      <c r="F1732" t="s">
        <v>372</v>
      </c>
      <c r="G1732">
        <v>95</v>
      </c>
      <c r="H1732" t="s">
        <v>664</v>
      </c>
      <c r="I1732" t="s">
        <v>206</v>
      </c>
      <c r="J1732" t="s">
        <v>429</v>
      </c>
      <c r="K1732" t="s">
        <v>122</v>
      </c>
      <c r="L1732" t="s">
        <v>583</v>
      </c>
      <c r="M1732">
        <v>0</v>
      </c>
    </row>
    <row r="1733" spans="1:13" x14ac:dyDescent="0.25">
      <c r="A1733" t="s">
        <v>432</v>
      </c>
      <c r="B1733" t="s">
        <v>481</v>
      </c>
      <c r="C1733" t="s">
        <v>300</v>
      </c>
      <c r="D1733" t="s">
        <v>522</v>
      </c>
      <c r="E1733" t="str">
        <f t="shared" si="27"/>
        <v>Mark your age group</v>
      </c>
      <c r="F1733" t="s">
        <v>372</v>
      </c>
      <c r="G1733">
        <v>2</v>
      </c>
      <c r="H1733" t="s">
        <v>665</v>
      </c>
      <c r="I1733" t="s">
        <v>207</v>
      </c>
      <c r="J1733" t="s">
        <v>431</v>
      </c>
      <c r="K1733" t="s">
        <v>123</v>
      </c>
      <c r="L1733" t="s">
        <v>583</v>
      </c>
      <c r="M1733">
        <v>330.77260252630407</v>
      </c>
    </row>
    <row r="1734" spans="1:13" x14ac:dyDescent="0.25">
      <c r="A1734" t="s">
        <v>432</v>
      </c>
      <c r="B1734" t="s">
        <v>481</v>
      </c>
      <c r="C1734" t="s">
        <v>300</v>
      </c>
      <c r="D1734" t="s">
        <v>522</v>
      </c>
      <c r="E1734" t="str">
        <f t="shared" si="27"/>
        <v>Mark your age group</v>
      </c>
      <c r="F1734" t="s">
        <v>372</v>
      </c>
      <c r="G1734">
        <v>3</v>
      </c>
      <c r="H1734" t="s">
        <v>666</v>
      </c>
      <c r="I1734" t="s">
        <v>208</v>
      </c>
      <c r="J1734" t="s">
        <v>431</v>
      </c>
      <c r="K1734" t="s">
        <v>123</v>
      </c>
      <c r="L1734" t="s">
        <v>583</v>
      </c>
      <c r="M1734">
        <v>38.448040376082488</v>
      </c>
    </row>
    <row r="1735" spans="1:13" x14ac:dyDescent="0.25">
      <c r="A1735" t="s">
        <v>432</v>
      </c>
      <c r="B1735" t="s">
        <v>481</v>
      </c>
      <c r="C1735" t="s">
        <v>300</v>
      </c>
      <c r="D1735" t="s">
        <v>522</v>
      </c>
      <c r="E1735" t="str">
        <f t="shared" si="27"/>
        <v>Mark your age group</v>
      </c>
      <c r="F1735" t="s">
        <v>372</v>
      </c>
      <c r="G1735">
        <v>4</v>
      </c>
      <c r="H1735" t="s">
        <v>667</v>
      </c>
      <c r="I1735" t="s">
        <v>209</v>
      </c>
      <c r="J1735" t="s">
        <v>431</v>
      </c>
      <c r="K1735" t="s">
        <v>123</v>
      </c>
      <c r="L1735" t="s">
        <v>583</v>
      </c>
      <c r="M1735">
        <v>22.205291693615244</v>
      </c>
    </row>
    <row r="1736" spans="1:13" x14ac:dyDescent="0.25">
      <c r="A1736" t="s">
        <v>432</v>
      </c>
      <c r="B1736" t="s">
        <v>481</v>
      </c>
      <c r="C1736" t="s">
        <v>300</v>
      </c>
      <c r="D1736" t="s">
        <v>522</v>
      </c>
      <c r="E1736" t="str">
        <f t="shared" si="27"/>
        <v>Mark your age group</v>
      </c>
      <c r="F1736" t="s">
        <v>372</v>
      </c>
      <c r="G1736">
        <v>5</v>
      </c>
      <c r="H1736" t="s">
        <v>668</v>
      </c>
      <c r="I1736" t="s">
        <v>210</v>
      </c>
      <c r="J1736" t="s">
        <v>431</v>
      </c>
      <c r="K1736" t="s">
        <v>123</v>
      </c>
      <c r="L1736" t="s">
        <v>583</v>
      </c>
      <c r="M1736">
        <v>14.205530857034493</v>
      </c>
    </row>
    <row r="1737" spans="1:13" x14ac:dyDescent="0.25">
      <c r="A1737" t="s">
        <v>432</v>
      </c>
      <c r="B1737" t="s">
        <v>481</v>
      </c>
      <c r="C1737" t="s">
        <v>300</v>
      </c>
      <c r="D1737" t="s">
        <v>522</v>
      </c>
      <c r="E1737" t="str">
        <f t="shared" si="27"/>
        <v>Mark your age group</v>
      </c>
      <c r="F1737" t="s">
        <v>372</v>
      </c>
      <c r="G1737">
        <v>6</v>
      </c>
      <c r="H1737" t="s">
        <v>669</v>
      </c>
      <c r="I1737" t="s">
        <v>211</v>
      </c>
      <c r="J1737" t="s">
        <v>431</v>
      </c>
      <c r="K1737" t="s">
        <v>123</v>
      </c>
      <c r="L1737" t="s">
        <v>583</v>
      </c>
      <c r="M1737">
        <v>11.492086652883103</v>
      </c>
    </row>
    <row r="1738" spans="1:13" x14ac:dyDescent="0.25">
      <c r="A1738" t="s">
        <v>432</v>
      </c>
      <c r="B1738" t="s">
        <v>481</v>
      </c>
      <c r="C1738" t="s">
        <v>300</v>
      </c>
      <c r="D1738" t="s">
        <v>522</v>
      </c>
      <c r="E1738" t="str">
        <f t="shared" si="27"/>
        <v>Mark your age group</v>
      </c>
      <c r="F1738" t="s">
        <v>372</v>
      </c>
      <c r="G1738">
        <v>7</v>
      </c>
      <c r="H1738" t="s">
        <v>670</v>
      </c>
      <c r="I1738" t="s">
        <v>212</v>
      </c>
      <c r="J1738" t="s">
        <v>431</v>
      </c>
      <c r="K1738" t="s">
        <v>123</v>
      </c>
      <c r="L1738" t="s">
        <v>583</v>
      </c>
      <c r="M1738">
        <v>4.6349413681107512</v>
      </c>
    </row>
    <row r="1739" spans="1:13" x14ac:dyDescent="0.25">
      <c r="A1739" t="s">
        <v>432</v>
      </c>
      <c r="B1739" t="s">
        <v>481</v>
      </c>
      <c r="C1739" t="s">
        <v>300</v>
      </c>
      <c r="D1739" t="s">
        <v>522</v>
      </c>
      <c r="E1739" t="str">
        <f t="shared" si="27"/>
        <v>Mark your age group</v>
      </c>
      <c r="F1739" t="s">
        <v>372</v>
      </c>
      <c r="G1739">
        <v>8</v>
      </c>
      <c r="H1739" t="s">
        <v>671</v>
      </c>
      <c r="I1739" t="s">
        <v>213</v>
      </c>
      <c r="J1739" t="s">
        <v>431</v>
      </c>
      <c r="K1739" t="s">
        <v>123</v>
      </c>
      <c r="L1739" t="s">
        <v>583</v>
      </c>
      <c r="M1739">
        <v>3.9193464730290457</v>
      </c>
    </row>
    <row r="1740" spans="1:13" x14ac:dyDescent="0.25">
      <c r="A1740" t="s">
        <v>432</v>
      </c>
      <c r="B1740" t="s">
        <v>481</v>
      </c>
      <c r="C1740" t="s">
        <v>300</v>
      </c>
      <c r="D1740" t="s">
        <v>522</v>
      </c>
      <c r="E1740" t="str">
        <f t="shared" si="27"/>
        <v>Mark your age group</v>
      </c>
      <c r="F1740" t="s">
        <v>372</v>
      </c>
      <c r="G1740">
        <v>9</v>
      </c>
      <c r="H1740" t="s">
        <v>672</v>
      </c>
      <c r="I1740" t="s">
        <v>214</v>
      </c>
      <c r="J1740" t="s">
        <v>431</v>
      </c>
      <c r="K1740" t="s">
        <v>123</v>
      </c>
      <c r="L1740" t="s">
        <v>583</v>
      </c>
      <c r="M1740">
        <v>1.9596732365145229</v>
      </c>
    </row>
    <row r="1741" spans="1:13" x14ac:dyDescent="0.25">
      <c r="A1741" t="s">
        <v>434</v>
      </c>
      <c r="B1741" t="s">
        <v>482</v>
      </c>
      <c r="C1741" t="s">
        <v>300</v>
      </c>
      <c r="D1741" t="s">
        <v>522</v>
      </c>
      <c r="E1741" t="str">
        <f t="shared" si="27"/>
        <v>Are you married?</v>
      </c>
      <c r="F1741" t="s">
        <v>372</v>
      </c>
      <c r="G1741">
        <v>1</v>
      </c>
      <c r="H1741" t="s">
        <v>588</v>
      </c>
      <c r="I1741" t="s">
        <v>185</v>
      </c>
      <c r="J1741" t="s">
        <v>433</v>
      </c>
      <c r="K1741" t="s">
        <v>124</v>
      </c>
      <c r="L1741" t="s">
        <v>583</v>
      </c>
      <c r="M1741">
        <v>23.186312262243835</v>
      </c>
    </row>
    <row r="1742" spans="1:13" x14ac:dyDescent="0.25">
      <c r="A1742" t="s">
        <v>434</v>
      </c>
      <c r="B1742" t="s">
        <v>482</v>
      </c>
      <c r="C1742" t="s">
        <v>300</v>
      </c>
      <c r="D1742" t="s">
        <v>522</v>
      </c>
      <c r="E1742" t="str">
        <f t="shared" si="27"/>
        <v>Are you married?</v>
      </c>
      <c r="F1742" t="s">
        <v>372</v>
      </c>
      <c r="G1742">
        <v>2</v>
      </c>
      <c r="H1742" t="s">
        <v>589</v>
      </c>
      <c r="I1742" t="s">
        <v>186</v>
      </c>
      <c r="J1742" t="s">
        <v>433</v>
      </c>
      <c r="K1742" t="s">
        <v>124</v>
      </c>
      <c r="L1742" t="s">
        <v>583</v>
      </c>
      <c r="M1742">
        <v>403.97409723406872</v>
      </c>
    </row>
    <row r="1743" spans="1:13" x14ac:dyDescent="0.25">
      <c r="A1743" t="s">
        <v>436</v>
      </c>
      <c r="B1743" t="s">
        <v>483</v>
      </c>
      <c r="C1743" t="s">
        <v>300</v>
      </c>
      <c r="D1743" t="s">
        <v>522</v>
      </c>
      <c r="E1743" t="str">
        <f t="shared" si="27"/>
        <v>Do you have children who live with you and depend on you for their care?</v>
      </c>
      <c r="F1743" t="s">
        <v>372</v>
      </c>
      <c r="G1743">
        <v>1</v>
      </c>
      <c r="H1743" t="s">
        <v>588</v>
      </c>
      <c r="I1743" t="s">
        <v>185</v>
      </c>
      <c r="J1743" t="s">
        <v>435</v>
      </c>
      <c r="K1743" t="s">
        <v>125</v>
      </c>
      <c r="L1743" t="s">
        <v>583</v>
      </c>
      <c r="M1743">
        <v>17.131845518708182</v>
      </c>
    </row>
    <row r="1744" spans="1:13" x14ac:dyDescent="0.25">
      <c r="A1744" t="s">
        <v>436</v>
      </c>
      <c r="B1744" t="s">
        <v>483</v>
      </c>
      <c r="C1744" t="s">
        <v>300</v>
      </c>
      <c r="D1744" t="s">
        <v>522</v>
      </c>
      <c r="E1744" t="str">
        <f t="shared" si="27"/>
        <v>Do you have children who live with you and depend on you for their care?</v>
      </c>
      <c r="F1744" t="s">
        <v>372</v>
      </c>
      <c r="G1744">
        <v>2</v>
      </c>
      <c r="H1744" t="s">
        <v>589</v>
      </c>
      <c r="I1744" t="s">
        <v>186</v>
      </c>
      <c r="J1744" t="s">
        <v>435</v>
      </c>
      <c r="K1744" t="s">
        <v>125</v>
      </c>
      <c r="L1744" t="s">
        <v>583</v>
      </c>
      <c r="M1744">
        <v>404.0368398716077</v>
      </c>
    </row>
    <row r="1745" spans="1:13" x14ac:dyDescent="0.25">
      <c r="A1745" t="s">
        <v>438</v>
      </c>
      <c r="B1745" t="s">
        <v>484</v>
      </c>
      <c r="C1745" t="s">
        <v>300</v>
      </c>
      <c r="D1745" t="s">
        <v>522</v>
      </c>
      <c r="E1745" t="str">
        <f t="shared" si="27"/>
        <v>Is English your native language?</v>
      </c>
      <c r="F1745" t="s">
        <v>372</v>
      </c>
      <c r="G1745">
        <v>1</v>
      </c>
      <c r="H1745" t="s">
        <v>588</v>
      </c>
      <c r="I1745" t="s">
        <v>185</v>
      </c>
      <c r="J1745" t="s">
        <v>437</v>
      </c>
      <c r="K1745" t="s">
        <v>126</v>
      </c>
      <c r="L1745" t="s">
        <v>583</v>
      </c>
      <c r="M1745">
        <v>295.3240494141894</v>
      </c>
    </row>
    <row r="1746" spans="1:13" x14ac:dyDescent="0.25">
      <c r="A1746" t="s">
        <v>438</v>
      </c>
      <c r="B1746" t="s">
        <v>484</v>
      </c>
      <c r="C1746" t="s">
        <v>300</v>
      </c>
      <c r="D1746" t="s">
        <v>522</v>
      </c>
      <c r="E1746" t="str">
        <f t="shared" si="27"/>
        <v>Is English your native language?</v>
      </c>
      <c r="F1746" t="s">
        <v>372</v>
      </c>
      <c r="G1746">
        <v>2</v>
      </c>
      <c r="H1746" t="s">
        <v>589</v>
      </c>
      <c r="I1746" t="s">
        <v>186</v>
      </c>
      <c r="J1746" t="s">
        <v>437</v>
      </c>
      <c r="K1746" t="s">
        <v>126</v>
      </c>
      <c r="L1746" t="s">
        <v>583</v>
      </c>
      <c r="M1746">
        <v>129.87668684560825</v>
      </c>
    </row>
    <row r="1747" spans="1:13" x14ac:dyDescent="0.25">
      <c r="A1747" t="s">
        <v>440</v>
      </c>
      <c r="B1747" t="s">
        <v>485</v>
      </c>
      <c r="C1747" t="s">
        <v>300</v>
      </c>
      <c r="D1747" t="s">
        <v>522</v>
      </c>
      <c r="E1747" t="str">
        <f t="shared" si="27"/>
        <v>Are you an international student or nonresident alien?</v>
      </c>
      <c r="F1747" t="s">
        <v>372</v>
      </c>
      <c r="G1747">
        <v>1</v>
      </c>
      <c r="H1747" t="s">
        <v>588</v>
      </c>
      <c r="I1747" t="s">
        <v>185</v>
      </c>
      <c r="J1747" t="s">
        <v>439</v>
      </c>
      <c r="K1747" t="s">
        <v>127</v>
      </c>
      <c r="L1747" t="s">
        <v>583</v>
      </c>
      <c r="M1747">
        <v>23.199394677158033</v>
      </c>
    </row>
    <row r="1748" spans="1:13" x14ac:dyDescent="0.25">
      <c r="A1748" t="s">
        <v>440</v>
      </c>
      <c r="B1748" t="s">
        <v>485</v>
      </c>
      <c r="C1748" t="s">
        <v>300</v>
      </c>
      <c r="D1748" t="s">
        <v>522</v>
      </c>
      <c r="E1748" t="str">
        <f t="shared" si="27"/>
        <v>Are you an international student or nonresident alien?</v>
      </c>
      <c r="F1748" t="s">
        <v>372</v>
      </c>
      <c r="G1748">
        <v>2</v>
      </c>
      <c r="H1748" t="s">
        <v>589</v>
      </c>
      <c r="I1748" t="s">
        <v>186</v>
      </c>
      <c r="J1748" t="s">
        <v>439</v>
      </c>
      <c r="K1748" t="s">
        <v>127</v>
      </c>
      <c r="L1748" t="s">
        <v>583</v>
      </c>
      <c r="M1748">
        <v>399.76552815840699</v>
      </c>
    </row>
    <row r="1749" spans="1:13" x14ac:dyDescent="0.25">
      <c r="A1749" t="s">
        <v>442</v>
      </c>
      <c r="B1749" t="s">
        <v>486</v>
      </c>
      <c r="C1749" t="s">
        <v>300</v>
      </c>
      <c r="D1749" t="s">
        <v>522</v>
      </c>
      <c r="E1749" t="str">
        <f t="shared" si="27"/>
        <v>What is your racial/ethnic identification?</v>
      </c>
      <c r="F1749" t="s">
        <v>372</v>
      </c>
      <c r="G1749">
        <v>1</v>
      </c>
      <c r="H1749" t="s">
        <v>673</v>
      </c>
      <c r="I1749" t="s">
        <v>215</v>
      </c>
      <c r="J1749" t="s">
        <v>441</v>
      </c>
      <c r="K1749" t="s">
        <v>128</v>
      </c>
      <c r="L1749" t="s">
        <v>583</v>
      </c>
      <c r="M1749">
        <v>0.27614018771842558</v>
      </c>
    </row>
    <row r="1750" spans="1:13" x14ac:dyDescent="0.25">
      <c r="A1750" t="s">
        <v>442</v>
      </c>
      <c r="B1750" t="s">
        <v>486</v>
      </c>
      <c r="C1750" t="s">
        <v>300</v>
      </c>
      <c r="D1750" t="s">
        <v>522</v>
      </c>
      <c r="E1750" t="str">
        <f t="shared" si="27"/>
        <v>What is your racial/ethnic identification?</v>
      </c>
      <c r="F1750" t="s">
        <v>372</v>
      </c>
      <c r="G1750">
        <v>2</v>
      </c>
      <c r="H1750" t="s">
        <v>674</v>
      </c>
      <c r="I1750" t="s">
        <v>216</v>
      </c>
      <c r="J1750" t="s">
        <v>441</v>
      </c>
      <c r="K1750" t="s">
        <v>128</v>
      </c>
      <c r="L1750" t="s">
        <v>583</v>
      </c>
      <c r="M1750">
        <v>24.05161216939905</v>
      </c>
    </row>
    <row r="1751" spans="1:13" x14ac:dyDescent="0.25">
      <c r="A1751" t="s">
        <v>442</v>
      </c>
      <c r="B1751" t="s">
        <v>486</v>
      </c>
      <c r="C1751" t="s">
        <v>300</v>
      </c>
      <c r="D1751" t="s">
        <v>522</v>
      </c>
      <c r="E1751" t="str">
        <f t="shared" si="27"/>
        <v>What is your racial/ethnic identification?</v>
      </c>
      <c r="F1751" t="s">
        <v>372</v>
      </c>
      <c r="G1751">
        <v>3</v>
      </c>
      <c r="H1751" t="s">
        <v>675</v>
      </c>
      <c r="I1751" t="s">
        <v>217</v>
      </c>
      <c r="J1751" t="s">
        <v>441</v>
      </c>
      <c r="K1751" t="s">
        <v>128</v>
      </c>
      <c r="L1751" t="s">
        <v>583</v>
      </c>
      <c r="M1751">
        <v>0</v>
      </c>
    </row>
    <row r="1752" spans="1:13" x14ac:dyDescent="0.25">
      <c r="A1752" t="s">
        <v>442</v>
      </c>
      <c r="B1752" t="s">
        <v>486</v>
      </c>
      <c r="C1752" t="s">
        <v>300</v>
      </c>
      <c r="D1752" t="s">
        <v>522</v>
      </c>
      <c r="E1752" t="str">
        <f t="shared" si="27"/>
        <v>What is your racial/ethnic identification?</v>
      </c>
      <c r="F1752" t="s">
        <v>372</v>
      </c>
      <c r="G1752">
        <v>4</v>
      </c>
      <c r="H1752" t="s">
        <v>676</v>
      </c>
      <c r="I1752" t="s">
        <v>218</v>
      </c>
      <c r="J1752" t="s">
        <v>441</v>
      </c>
      <c r="K1752" t="s">
        <v>128</v>
      </c>
      <c r="L1752" t="s">
        <v>583</v>
      </c>
      <c r="M1752">
        <v>42.81850597121332</v>
      </c>
    </row>
    <row r="1753" spans="1:13" x14ac:dyDescent="0.25">
      <c r="A1753" t="s">
        <v>442</v>
      </c>
      <c r="B1753" t="s">
        <v>486</v>
      </c>
      <c r="C1753" t="s">
        <v>300</v>
      </c>
      <c r="D1753" t="s">
        <v>522</v>
      </c>
      <c r="E1753" t="str">
        <f t="shared" si="27"/>
        <v>What is your racial/ethnic identification?</v>
      </c>
      <c r="F1753" t="s">
        <v>372</v>
      </c>
      <c r="G1753">
        <v>5</v>
      </c>
      <c r="H1753" t="s">
        <v>677</v>
      </c>
      <c r="I1753" t="s">
        <v>219</v>
      </c>
      <c r="J1753" t="s">
        <v>441</v>
      </c>
      <c r="K1753" t="s">
        <v>128</v>
      </c>
      <c r="L1753" t="s">
        <v>583</v>
      </c>
      <c r="M1753">
        <v>164.03266029251554</v>
      </c>
    </row>
    <row r="1754" spans="1:13" x14ac:dyDescent="0.25">
      <c r="A1754" t="s">
        <v>442</v>
      </c>
      <c r="B1754" t="s">
        <v>486</v>
      </c>
      <c r="C1754" t="s">
        <v>300</v>
      </c>
      <c r="D1754" t="s">
        <v>522</v>
      </c>
      <c r="E1754" t="str">
        <f t="shared" si="27"/>
        <v>What is your racial/ethnic identification?</v>
      </c>
      <c r="F1754" t="s">
        <v>372</v>
      </c>
      <c r="G1754">
        <v>6</v>
      </c>
      <c r="H1754" t="s">
        <v>678</v>
      </c>
      <c r="I1754" t="s">
        <v>220</v>
      </c>
      <c r="J1754" t="s">
        <v>441</v>
      </c>
      <c r="K1754" t="s">
        <v>128</v>
      </c>
      <c r="L1754" t="s">
        <v>583</v>
      </c>
      <c r="M1754">
        <v>181.47365500088452</v>
      </c>
    </row>
    <row r="1755" spans="1:13" x14ac:dyDescent="0.25">
      <c r="A1755" t="s">
        <v>442</v>
      </c>
      <c r="B1755" t="s">
        <v>486</v>
      </c>
      <c r="C1755" t="s">
        <v>300</v>
      </c>
      <c r="D1755" t="s">
        <v>522</v>
      </c>
      <c r="E1755" t="str">
        <f t="shared" si="27"/>
        <v>What is your racial/ethnic identification?</v>
      </c>
      <c r="F1755" t="s">
        <v>372</v>
      </c>
      <c r="G1755">
        <v>7</v>
      </c>
      <c r="H1755" t="s">
        <v>679</v>
      </c>
      <c r="I1755" t="s">
        <v>221</v>
      </c>
      <c r="J1755" t="s">
        <v>441</v>
      </c>
      <c r="K1755" t="s">
        <v>128</v>
      </c>
      <c r="L1755" t="s">
        <v>583</v>
      </c>
      <c r="M1755">
        <v>10.060775591099228</v>
      </c>
    </row>
    <row r="1756" spans="1:13" x14ac:dyDescent="0.25">
      <c r="A1756" t="s">
        <v>444</v>
      </c>
      <c r="B1756" t="s">
        <v>487</v>
      </c>
      <c r="C1756" t="s">
        <v>300</v>
      </c>
      <c r="D1756" t="s">
        <v>522</v>
      </c>
      <c r="E1756" t="str">
        <f t="shared" si="27"/>
        <v>What is the highest academic certificate or degree you have earned?</v>
      </c>
      <c r="F1756" t="s">
        <v>372</v>
      </c>
      <c r="G1756">
        <v>1</v>
      </c>
      <c r="H1756" t="s">
        <v>611</v>
      </c>
      <c r="I1756" t="s">
        <v>187</v>
      </c>
      <c r="J1756" t="s">
        <v>443</v>
      </c>
      <c r="K1756" t="s">
        <v>129</v>
      </c>
      <c r="L1756" t="s">
        <v>583</v>
      </c>
      <c r="M1756">
        <v>7.9513973425112008</v>
      </c>
    </row>
    <row r="1757" spans="1:13" x14ac:dyDescent="0.25">
      <c r="A1757" t="s">
        <v>444</v>
      </c>
      <c r="B1757" t="s">
        <v>487</v>
      </c>
      <c r="C1757" t="s">
        <v>300</v>
      </c>
      <c r="D1757" t="s">
        <v>522</v>
      </c>
      <c r="E1757" t="str">
        <f t="shared" si="27"/>
        <v>What is the highest academic certificate or degree you have earned?</v>
      </c>
      <c r="F1757" t="s">
        <v>372</v>
      </c>
      <c r="G1757">
        <v>2</v>
      </c>
      <c r="H1757" t="s">
        <v>680</v>
      </c>
      <c r="I1757" t="s">
        <v>222</v>
      </c>
      <c r="J1757" t="s">
        <v>443</v>
      </c>
      <c r="K1757" t="s">
        <v>129</v>
      </c>
      <c r="L1757" t="s">
        <v>583</v>
      </c>
      <c r="M1757">
        <v>9.5950347822870956</v>
      </c>
    </row>
    <row r="1758" spans="1:13" x14ac:dyDescent="0.25">
      <c r="A1758" t="s">
        <v>444</v>
      </c>
      <c r="B1758" t="s">
        <v>487</v>
      </c>
      <c r="C1758" t="s">
        <v>300</v>
      </c>
      <c r="D1758" t="s">
        <v>522</v>
      </c>
      <c r="E1758" t="str">
        <f t="shared" si="27"/>
        <v>What is the highest academic certificate or degree you have earned?</v>
      </c>
      <c r="F1758" t="s">
        <v>372</v>
      </c>
      <c r="G1758">
        <v>3</v>
      </c>
      <c r="H1758" t="s">
        <v>681</v>
      </c>
      <c r="I1758" t="s">
        <v>223</v>
      </c>
      <c r="J1758" t="s">
        <v>443</v>
      </c>
      <c r="K1758" t="s">
        <v>129</v>
      </c>
      <c r="L1758" t="s">
        <v>583</v>
      </c>
      <c r="M1758">
        <v>388.53769172213612</v>
      </c>
    </row>
    <row r="1759" spans="1:13" x14ac:dyDescent="0.25">
      <c r="A1759" t="s">
        <v>444</v>
      </c>
      <c r="B1759" t="s">
        <v>487</v>
      </c>
      <c r="C1759" t="s">
        <v>300</v>
      </c>
      <c r="D1759" t="s">
        <v>522</v>
      </c>
      <c r="E1759" t="str">
        <f t="shared" si="27"/>
        <v>What is the highest academic certificate or degree you have earned?</v>
      </c>
      <c r="F1759" t="s">
        <v>372</v>
      </c>
      <c r="G1759">
        <v>4</v>
      </c>
      <c r="H1759" t="s">
        <v>682</v>
      </c>
      <c r="I1759" t="s">
        <v>224</v>
      </c>
      <c r="J1759" t="s">
        <v>443</v>
      </c>
      <c r="K1759" t="s">
        <v>129</v>
      </c>
      <c r="L1759" t="s">
        <v>583</v>
      </c>
      <c r="M1759">
        <v>7.6991753554989764</v>
      </c>
    </row>
    <row r="1760" spans="1:13" x14ac:dyDescent="0.25">
      <c r="A1760" t="s">
        <v>444</v>
      </c>
      <c r="B1760" t="s">
        <v>487</v>
      </c>
      <c r="C1760" t="s">
        <v>300</v>
      </c>
      <c r="D1760" t="s">
        <v>522</v>
      </c>
      <c r="E1760" t="str">
        <f t="shared" si="27"/>
        <v>What is the highest academic certificate or degree you have earned?</v>
      </c>
      <c r="F1760" t="s">
        <v>372</v>
      </c>
      <c r="G1760">
        <v>5</v>
      </c>
      <c r="H1760" t="s">
        <v>683</v>
      </c>
      <c r="I1760" t="s">
        <v>225</v>
      </c>
      <c r="J1760" t="s">
        <v>443</v>
      </c>
      <c r="K1760" t="s">
        <v>129</v>
      </c>
      <c r="L1760" t="s">
        <v>583</v>
      </c>
      <c r="M1760">
        <v>6.6697912928008343</v>
      </c>
    </row>
    <row r="1761" spans="1:13" x14ac:dyDescent="0.25">
      <c r="A1761" t="s">
        <v>444</v>
      </c>
      <c r="B1761" t="s">
        <v>487</v>
      </c>
      <c r="C1761" t="s">
        <v>300</v>
      </c>
      <c r="D1761" t="s">
        <v>522</v>
      </c>
      <c r="E1761" t="str">
        <f t="shared" si="27"/>
        <v>What is the highest academic certificate or degree you have earned?</v>
      </c>
      <c r="F1761" t="s">
        <v>372</v>
      </c>
      <c r="G1761">
        <v>6</v>
      </c>
      <c r="H1761" t="s">
        <v>684</v>
      </c>
      <c r="I1761" t="s">
        <v>226</v>
      </c>
      <c r="J1761" t="s">
        <v>443</v>
      </c>
      <c r="K1761" t="s">
        <v>129</v>
      </c>
      <c r="L1761" t="s">
        <v>583</v>
      </c>
      <c r="M1761">
        <v>2.5494813202289226</v>
      </c>
    </row>
    <row r="1762" spans="1:13" x14ac:dyDescent="0.25">
      <c r="A1762" t="s">
        <v>444</v>
      </c>
      <c r="B1762" t="s">
        <v>487</v>
      </c>
      <c r="C1762" t="s">
        <v>300</v>
      </c>
      <c r="D1762" t="s">
        <v>522</v>
      </c>
      <c r="E1762" t="str">
        <f t="shared" si="27"/>
        <v>What is the highest academic certificate or degree you have earned?</v>
      </c>
      <c r="F1762" t="s">
        <v>372</v>
      </c>
      <c r="G1762">
        <v>7</v>
      </c>
      <c r="H1762" t="s">
        <v>685</v>
      </c>
      <c r="I1762" t="s">
        <v>227</v>
      </c>
      <c r="J1762" t="s">
        <v>443</v>
      </c>
      <c r="K1762" t="s">
        <v>129</v>
      </c>
      <c r="L1762" t="s">
        <v>583</v>
      </c>
      <c r="M1762">
        <v>2.2733411325104971</v>
      </c>
    </row>
    <row r="1763" spans="1:13" x14ac:dyDescent="0.25">
      <c r="A1763" t="s">
        <v>446</v>
      </c>
      <c r="B1763" t="s">
        <v>762</v>
      </c>
      <c r="C1763" t="s">
        <v>300</v>
      </c>
      <c r="D1763" t="s">
        <v>556</v>
      </c>
      <c r="E1763" t="str">
        <f t="shared" si="27"/>
        <v>Please indicate whether your goal for attending this college include the following:To complete a certificate</v>
      </c>
      <c r="F1763" t="s">
        <v>403</v>
      </c>
      <c r="G1763">
        <v>1</v>
      </c>
      <c r="H1763" t="s">
        <v>588</v>
      </c>
      <c r="I1763" t="s">
        <v>185</v>
      </c>
      <c r="J1763" t="s">
        <v>445</v>
      </c>
      <c r="K1763" t="s">
        <v>130</v>
      </c>
      <c r="L1763" t="s">
        <v>583</v>
      </c>
      <c r="M1763">
        <v>251.4085342215424</v>
      </c>
    </row>
    <row r="1764" spans="1:13" x14ac:dyDescent="0.25">
      <c r="A1764" t="s">
        <v>446</v>
      </c>
      <c r="B1764" t="s">
        <v>762</v>
      </c>
      <c r="C1764" t="s">
        <v>300</v>
      </c>
      <c r="D1764" t="s">
        <v>556</v>
      </c>
      <c r="E1764" t="str">
        <f t="shared" si="27"/>
        <v>Please indicate whether your goal for attending this college include the following:To complete a certificate</v>
      </c>
      <c r="F1764" t="s">
        <v>403</v>
      </c>
      <c r="G1764">
        <v>2</v>
      </c>
      <c r="H1764" t="s">
        <v>589</v>
      </c>
      <c r="I1764" t="s">
        <v>186</v>
      </c>
      <c r="J1764" t="s">
        <v>445</v>
      </c>
      <c r="K1764" t="s">
        <v>130</v>
      </c>
      <c r="L1764" t="s">
        <v>583</v>
      </c>
      <c r="M1764">
        <v>150.80738036821151</v>
      </c>
    </row>
    <row r="1765" spans="1:13" x14ac:dyDescent="0.25">
      <c r="A1765" t="s">
        <v>446</v>
      </c>
      <c r="B1765" t="s">
        <v>762</v>
      </c>
      <c r="C1765" t="s">
        <v>300</v>
      </c>
      <c r="D1765" t="s">
        <v>557</v>
      </c>
      <c r="E1765" t="str">
        <f t="shared" si="27"/>
        <v>Please indicate whether your goal for attending this college include the following:To obtain an Associate degree</v>
      </c>
      <c r="F1765" t="s">
        <v>403</v>
      </c>
      <c r="G1765">
        <v>1</v>
      </c>
      <c r="H1765" t="s">
        <v>588</v>
      </c>
      <c r="I1765" t="s">
        <v>185</v>
      </c>
      <c r="J1765" t="s">
        <v>445</v>
      </c>
      <c r="K1765" t="s">
        <v>131</v>
      </c>
      <c r="L1765" t="s">
        <v>583</v>
      </c>
      <c r="M1765">
        <v>356.91546473038454</v>
      </c>
    </row>
    <row r="1766" spans="1:13" x14ac:dyDescent="0.25">
      <c r="A1766" t="s">
        <v>446</v>
      </c>
      <c r="B1766" t="s">
        <v>762</v>
      </c>
      <c r="C1766" t="s">
        <v>300</v>
      </c>
      <c r="D1766" t="s">
        <v>557</v>
      </c>
      <c r="E1766" t="str">
        <f t="shared" si="27"/>
        <v>Please indicate whether your goal for attending this college include the following:To obtain an Associate degree</v>
      </c>
      <c r="F1766" t="s">
        <v>403</v>
      </c>
      <c r="G1766">
        <v>2</v>
      </c>
      <c r="H1766" t="s">
        <v>589</v>
      </c>
      <c r="I1766" t="s">
        <v>186</v>
      </c>
      <c r="J1766" t="s">
        <v>445</v>
      </c>
      <c r="K1766" t="s">
        <v>131</v>
      </c>
      <c r="L1766" t="s">
        <v>583</v>
      </c>
      <c r="M1766">
        <v>61.679821138996068</v>
      </c>
    </row>
    <row r="1767" spans="1:13" x14ac:dyDescent="0.25">
      <c r="A1767" t="s">
        <v>446</v>
      </c>
      <c r="B1767" t="s">
        <v>762</v>
      </c>
      <c r="C1767" t="s">
        <v>300</v>
      </c>
      <c r="D1767" t="s">
        <v>558</v>
      </c>
      <c r="E1767" t="str">
        <f t="shared" si="27"/>
        <v>Please indicate whether your goal for attending this college include the following:To transfer to a 4-year college or university</v>
      </c>
      <c r="F1767" t="s">
        <v>403</v>
      </c>
      <c r="G1767">
        <v>1</v>
      </c>
      <c r="H1767" t="s">
        <v>588</v>
      </c>
      <c r="I1767" t="s">
        <v>185</v>
      </c>
      <c r="J1767" t="s">
        <v>445</v>
      </c>
      <c r="K1767" t="s">
        <v>132</v>
      </c>
      <c r="L1767" t="s">
        <v>583</v>
      </c>
      <c r="M1767">
        <v>318.71120390435573</v>
      </c>
    </row>
    <row r="1768" spans="1:13" x14ac:dyDescent="0.25">
      <c r="A1768" t="s">
        <v>446</v>
      </c>
      <c r="B1768" t="s">
        <v>762</v>
      </c>
      <c r="C1768" t="s">
        <v>300</v>
      </c>
      <c r="D1768" t="s">
        <v>558</v>
      </c>
      <c r="E1768" t="str">
        <f t="shared" si="27"/>
        <v>Please indicate whether your goal for attending this college include the following:To transfer to a 4-year college or university</v>
      </c>
      <c r="F1768" t="s">
        <v>403</v>
      </c>
      <c r="G1768">
        <v>2</v>
      </c>
      <c r="H1768" t="s">
        <v>589</v>
      </c>
      <c r="I1768" t="s">
        <v>186</v>
      </c>
      <c r="J1768" t="s">
        <v>445</v>
      </c>
      <c r="K1768" t="s">
        <v>132</v>
      </c>
      <c r="L1768" t="s">
        <v>583</v>
      </c>
      <c r="M1768">
        <v>84.59554065708015</v>
      </c>
    </row>
    <row r="1769" spans="1:13" x14ac:dyDescent="0.25">
      <c r="A1769" t="s">
        <v>448</v>
      </c>
      <c r="B1769" t="s">
        <v>488</v>
      </c>
      <c r="C1769" t="s">
        <v>300</v>
      </c>
      <c r="D1769" t="s">
        <v>559</v>
      </c>
      <c r="E1769" t="str">
        <f t="shared" si="27"/>
        <v>Who in your family has attended at least some college? Mother</v>
      </c>
      <c r="F1769" t="s">
        <v>372</v>
      </c>
      <c r="G1769">
        <v>0</v>
      </c>
      <c r="H1769" t="s">
        <v>655</v>
      </c>
      <c r="I1769" t="s">
        <v>228</v>
      </c>
      <c r="J1769" t="s">
        <v>447</v>
      </c>
      <c r="K1769" t="s">
        <v>133</v>
      </c>
      <c r="L1769" t="s">
        <v>583</v>
      </c>
      <c r="M1769">
        <v>209.0045105716718</v>
      </c>
    </row>
    <row r="1770" spans="1:13" x14ac:dyDescent="0.25">
      <c r="A1770" t="s">
        <v>448</v>
      </c>
      <c r="B1770" t="s">
        <v>488</v>
      </c>
      <c r="C1770" t="s">
        <v>300</v>
      </c>
      <c r="D1770" t="s">
        <v>559</v>
      </c>
      <c r="E1770" t="str">
        <f t="shared" si="27"/>
        <v>Who in your family has attended at least some college? Mother</v>
      </c>
      <c r="F1770" t="s">
        <v>372</v>
      </c>
      <c r="G1770">
        <v>1</v>
      </c>
      <c r="H1770" t="s">
        <v>588</v>
      </c>
      <c r="I1770" t="s">
        <v>229</v>
      </c>
      <c r="J1770" t="s">
        <v>447</v>
      </c>
      <c r="K1770" t="s">
        <v>133</v>
      </c>
      <c r="L1770" t="s">
        <v>583</v>
      </c>
      <c r="M1770">
        <v>220.7053802448695</v>
      </c>
    </row>
    <row r="1771" spans="1:13" x14ac:dyDescent="0.25">
      <c r="A1771" t="s">
        <v>448</v>
      </c>
      <c r="B1771" t="s">
        <v>488</v>
      </c>
      <c r="C1771" t="s">
        <v>300</v>
      </c>
      <c r="D1771" t="s">
        <v>560</v>
      </c>
      <c r="E1771" t="str">
        <f t="shared" si="27"/>
        <v>Who in your family has attended at least some college? Father</v>
      </c>
      <c r="F1771" t="s">
        <v>372</v>
      </c>
      <c r="G1771">
        <v>0</v>
      </c>
      <c r="H1771" t="s">
        <v>655</v>
      </c>
      <c r="I1771" t="s">
        <v>228</v>
      </c>
      <c r="J1771" t="s">
        <v>447</v>
      </c>
      <c r="K1771" t="s">
        <v>134</v>
      </c>
      <c r="L1771" t="s">
        <v>583</v>
      </c>
      <c r="M1771">
        <v>256.18139491536766</v>
      </c>
    </row>
    <row r="1772" spans="1:13" x14ac:dyDescent="0.25">
      <c r="A1772" t="s">
        <v>448</v>
      </c>
      <c r="B1772" t="s">
        <v>488</v>
      </c>
      <c r="C1772" t="s">
        <v>300</v>
      </c>
      <c r="D1772" t="s">
        <v>560</v>
      </c>
      <c r="E1772" t="str">
        <f t="shared" si="27"/>
        <v>Who in your family has attended at least some college? Father</v>
      </c>
      <c r="F1772" t="s">
        <v>372</v>
      </c>
      <c r="G1772">
        <v>1</v>
      </c>
      <c r="H1772" t="s">
        <v>588</v>
      </c>
      <c r="I1772" t="s">
        <v>229</v>
      </c>
      <c r="J1772" t="s">
        <v>447</v>
      </c>
      <c r="K1772" t="s">
        <v>134</v>
      </c>
      <c r="L1772" t="s">
        <v>583</v>
      </c>
      <c r="M1772">
        <v>173.52849590117356</v>
      </c>
    </row>
    <row r="1773" spans="1:13" x14ac:dyDescent="0.25">
      <c r="A1773" t="s">
        <v>448</v>
      </c>
      <c r="B1773" t="s">
        <v>488</v>
      </c>
      <c r="C1773" t="s">
        <v>300</v>
      </c>
      <c r="D1773" t="s">
        <v>561</v>
      </c>
      <c r="E1773" t="str">
        <f t="shared" si="27"/>
        <v>Who in your family has attended at least some college? Brother/Sister</v>
      </c>
      <c r="F1773" t="s">
        <v>372</v>
      </c>
      <c r="G1773">
        <v>0</v>
      </c>
      <c r="H1773" t="s">
        <v>655</v>
      </c>
      <c r="I1773" t="s">
        <v>228</v>
      </c>
      <c r="J1773" t="s">
        <v>447</v>
      </c>
      <c r="K1773" t="s">
        <v>135</v>
      </c>
      <c r="L1773" t="s">
        <v>583</v>
      </c>
      <c r="M1773">
        <v>227.16308770291926</v>
      </c>
    </row>
    <row r="1774" spans="1:13" x14ac:dyDescent="0.25">
      <c r="A1774" t="s">
        <v>448</v>
      </c>
      <c r="B1774" t="s">
        <v>488</v>
      </c>
      <c r="C1774" t="s">
        <v>300</v>
      </c>
      <c r="D1774" t="s">
        <v>561</v>
      </c>
      <c r="E1774" t="str">
        <f t="shared" si="27"/>
        <v>Who in your family has attended at least some college? Brother/Sister</v>
      </c>
      <c r="F1774" t="s">
        <v>372</v>
      </c>
      <c r="G1774">
        <v>1</v>
      </c>
      <c r="H1774" t="s">
        <v>588</v>
      </c>
      <c r="I1774" t="s">
        <v>229</v>
      </c>
      <c r="J1774" t="s">
        <v>447</v>
      </c>
      <c r="K1774" t="s">
        <v>135</v>
      </c>
      <c r="L1774" t="s">
        <v>583</v>
      </c>
      <c r="M1774">
        <v>202.54680311362199</v>
      </c>
    </row>
    <row r="1775" spans="1:13" x14ac:dyDescent="0.25">
      <c r="A1775" t="s">
        <v>448</v>
      </c>
      <c r="B1775" t="s">
        <v>488</v>
      </c>
      <c r="C1775" t="s">
        <v>300</v>
      </c>
      <c r="D1775" t="s">
        <v>562</v>
      </c>
      <c r="E1775" t="str">
        <f t="shared" si="27"/>
        <v>Who in your family has attended at least some college? Child</v>
      </c>
      <c r="F1775" t="s">
        <v>372</v>
      </c>
      <c r="G1775">
        <v>0</v>
      </c>
      <c r="H1775" t="s">
        <v>655</v>
      </c>
      <c r="I1775" t="s">
        <v>228</v>
      </c>
      <c r="J1775" t="s">
        <v>447</v>
      </c>
      <c r="K1775" t="s">
        <v>136</v>
      </c>
      <c r="L1775" t="s">
        <v>583</v>
      </c>
      <c r="M1775">
        <v>420.91699049596082</v>
      </c>
    </row>
    <row r="1776" spans="1:13" x14ac:dyDescent="0.25">
      <c r="A1776" t="s">
        <v>448</v>
      </c>
      <c r="B1776" t="s">
        <v>488</v>
      </c>
      <c r="C1776" t="s">
        <v>300</v>
      </c>
      <c r="D1776" t="s">
        <v>562</v>
      </c>
      <c r="E1776" t="str">
        <f t="shared" si="27"/>
        <v>Who in your family has attended at least some college? Child</v>
      </c>
      <c r="F1776" t="s">
        <v>372</v>
      </c>
      <c r="G1776">
        <v>1</v>
      </c>
      <c r="H1776" t="s">
        <v>588</v>
      </c>
      <c r="I1776" t="s">
        <v>229</v>
      </c>
      <c r="J1776" t="s">
        <v>447</v>
      </c>
      <c r="K1776" t="s">
        <v>136</v>
      </c>
      <c r="L1776" t="s">
        <v>583</v>
      </c>
      <c r="M1776">
        <v>8.7929003205806744</v>
      </c>
    </row>
    <row r="1777" spans="1:13" x14ac:dyDescent="0.25">
      <c r="A1777" t="s">
        <v>448</v>
      </c>
      <c r="B1777" t="s">
        <v>488</v>
      </c>
      <c r="C1777" t="s">
        <v>300</v>
      </c>
      <c r="D1777" t="s">
        <v>563</v>
      </c>
      <c r="E1777" t="str">
        <f t="shared" si="27"/>
        <v>Who in your family has attended at least some college? Spouse/Partner</v>
      </c>
      <c r="F1777" t="s">
        <v>372</v>
      </c>
      <c r="G1777">
        <v>0</v>
      </c>
      <c r="H1777" t="s">
        <v>655</v>
      </c>
      <c r="I1777" t="s">
        <v>228</v>
      </c>
      <c r="J1777" t="s">
        <v>447</v>
      </c>
      <c r="K1777" t="s">
        <v>137</v>
      </c>
      <c r="L1777" t="s">
        <v>583</v>
      </c>
      <c r="M1777">
        <v>394.80318811510853</v>
      </c>
    </row>
    <row r="1778" spans="1:13" x14ac:dyDescent="0.25">
      <c r="A1778" t="s">
        <v>448</v>
      </c>
      <c r="B1778" t="s">
        <v>488</v>
      </c>
      <c r="C1778" t="s">
        <v>300</v>
      </c>
      <c r="D1778" t="s">
        <v>563</v>
      </c>
      <c r="E1778" t="str">
        <f t="shared" si="27"/>
        <v>Who in your family has attended at least some college? Spouse/Partner</v>
      </c>
      <c r="F1778" t="s">
        <v>372</v>
      </c>
      <c r="G1778">
        <v>1</v>
      </c>
      <c r="H1778" t="s">
        <v>588</v>
      </c>
      <c r="I1778" t="s">
        <v>229</v>
      </c>
      <c r="J1778" t="s">
        <v>447</v>
      </c>
      <c r="K1778" t="s">
        <v>137</v>
      </c>
      <c r="L1778" t="s">
        <v>583</v>
      </c>
      <c r="M1778">
        <v>34.90670270143297</v>
      </c>
    </row>
    <row r="1779" spans="1:13" x14ac:dyDescent="0.25">
      <c r="A1779" t="s">
        <v>448</v>
      </c>
      <c r="B1779" t="s">
        <v>488</v>
      </c>
      <c r="C1779" t="s">
        <v>300</v>
      </c>
      <c r="D1779" t="s">
        <v>564</v>
      </c>
      <c r="E1779" t="str">
        <f t="shared" si="27"/>
        <v>Who in your family has attended at least some college? Legal Guardian</v>
      </c>
      <c r="F1779" t="s">
        <v>372</v>
      </c>
      <c r="G1779">
        <v>0</v>
      </c>
      <c r="H1779" t="s">
        <v>655</v>
      </c>
      <c r="I1779" t="s">
        <v>228</v>
      </c>
      <c r="J1779" t="s">
        <v>447</v>
      </c>
      <c r="K1779" t="s">
        <v>138</v>
      </c>
      <c r="L1779" t="s">
        <v>583</v>
      </c>
      <c r="M1779">
        <v>397.15395256491672</v>
      </c>
    </row>
    <row r="1780" spans="1:13" x14ac:dyDescent="0.25">
      <c r="A1780" t="s">
        <v>448</v>
      </c>
      <c r="B1780" t="s">
        <v>488</v>
      </c>
      <c r="C1780" t="s">
        <v>300</v>
      </c>
      <c r="D1780" t="s">
        <v>564</v>
      </c>
      <c r="E1780" t="str">
        <f t="shared" si="27"/>
        <v>Who in your family has attended at least some college? Legal Guardian</v>
      </c>
      <c r="F1780" t="s">
        <v>372</v>
      </c>
      <c r="G1780">
        <v>1</v>
      </c>
      <c r="H1780" t="s">
        <v>588</v>
      </c>
      <c r="I1780" t="s">
        <v>229</v>
      </c>
      <c r="J1780" t="s">
        <v>447</v>
      </c>
      <c r="K1780" t="s">
        <v>138</v>
      </c>
      <c r="L1780" t="s">
        <v>583</v>
      </c>
      <c r="M1780">
        <v>32.55593825162471</v>
      </c>
    </row>
    <row r="1781" spans="1:13" x14ac:dyDescent="0.25">
      <c r="A1781" t="s">
        <v>448</v>
      </c>
      <c r="B1781" t="s">
        <v>488</v>
      </c>
      <c r="C1781" t="s">
        <v>300</v>
      </c>
      <c r="D1781" t="s">
        <v>565</v>
      </c>
      <c r="E1781" t="str">
        <f t="shared" si="27"/>
        <v>Who in your family has attended at least some college? None of the above</v>
      </c>
      <c r="F1781" t="s">
        <v>372</v>
      </c>
      <c r="G1781">
        <v>0</v>
      </c>
      <c r="H1781" t="s">
        <v>655</v>
      </c>
      <c r="I1781" t="s">
        <v>228</v>
      </c>
      <c r="J1781" t="s">
        <v>447</v>
      </c>
      <c r="K1781" t="s">
        <v>139</v>
      </c>
      <c r="L1781" t="s">
        <v>583</v>
      </c>
      <c r="M1781">
        <v>353.05359800075206</v>
      </c>
    </row>
    <row r="1782" spans="1:13" x14ac:dyDescent="0.25">
      <c r="A1782" t="s">
        <v>448</v>
      </c>
      <c r="B1782" t="s">
        <v>488</v>
      </c>
      <c r="C1782" t="s">
        <v>300</v>
      </c>
      <c r="D1782" t="s">
        <v>565</v>
      </c>
      <c r="E1782" t="str">
        <f t="shared" si="27"/>
        <v>Who in your family has attended at least some college? None of the above</v>
      </c>
      <c r="F1782" t="s">
        <v>372</v>
      </c>
      <c r="G1782">
        <v>1</v>
      </c>
      <c r="H1782" t="s">
        <v>588</v>
      </c>
      <c r="I1782" t="s">
        <v>229</v>
      </c>
      <c r="J1782" t="s">
        <v>447</v>
      </c>
      <c r="K1782" t="s">
        <v>139</v>
      </c>
      <c r="L1782" t="s">
        <v>583</v>
      </c>
      <c r="M1782">
        <v>76.6562928157893</v>
      </c>
    </row>
    <row r="1783" spans="1:13" x14ac:dyDescent="0.25">
      <c r="A1783" t="s">
        <v>448</v>
      </c>
      <c r="B1783" t="s">
        <v>488</v>
      </c>
      <c r="C1783" t="s">
        <v>300</v>
      </c>
      <c r="D1783" t="s">
        <v>282</v>
      </c>
      <c r="E1783" t="str">
        <f t="shared" si="27"/>
        <v>Who in your family has attended at least some college? Entering / Returning students</v>
      </c>
      <c r="F1783" t="s">
        <v>372</v>
      </c>
      <c r="G1783">
        <v>0</v>
      </c>
      <c r="H1783" t="s">
        <v>686</v>
      </c>
      <c r="I1783" t="s">
        <v>281</v>
      </c>
      <c r="J1783" t="s">
        <v>447</v>
      </c>
      <c r="K1783" t="s">
        <v>140</v>
      </c>
      <c r="L1783" t="s">
        <v>583</v>
      </c>
      <c r="M1783">
        <v>429.70989081654142</v>
      </c>
    </row>
    <row r="1784" spans="1:13" x14ac:dyDescent="0.25">
      <c r="A1784" t="s">
        <v>448</v>
      </c>
      <c r="B1784" t="s">
        <v>488</v>
      </c>
      <c r="C1784" t="s">
        <v>300</v>
      </c>
      <c r="D1784" t="s">
        <v>282</v>
      </c>
      <c r="E1784" t="str">
        <f t="shared" si="27"/>
        <v>Who in your family has attended at least some college? Entering / Returning students</v>
      </c>
      <c r="F1784" t="s">
        <v>372</v>
      </c>
      <c r="G1784">
        <v>1</v>
      </c>
      <c r="H1784" t="s">
        <v>687</v>
      </c>
      <c r="I1784" t="s">
        <v>283</v>
      </c>
      <c r="J1784" t="s">
        <v>447</v>
      </c>
      <c r="K1784" t="s">
        <v>140</v>
      </c>
      <c r="L1784" t="s">
        <v>583</v>
      </c>
      <c r="M1784">
        <v>0</v>
      </c>
    </row>
    <row r="1785" spans="1:13" x14ac:dyDescent="0.25">
      <c r="A1785" t="s">
        <v>448</v>
      </c>
      <c r="B1785" t="s">
        <v>488</v>
      </c>
      <c r="C1785" t="s">
        <v>300</v>
      </c>
      <c r="D1785" t="s">
        <v>577</v>
      </c>
      <c r="E1785" t="str">
        <f t="shared" si="27"/>
        <v xml:space="preserve">Who in your family has attended at least some college? Record in primary sample or oversample  </v>
      </c>
      <c r="F1785" t="s">
        <v>372</v>
      </c>
      <c r="G1785">
        <v>0</v>
      </c>
      <c r="H1785" t="s">
        <v>688</v>
      </c>
      <c r="I1785" t="s">
        <v>284</v>
      </c>
      <c r="J1785" t="s">
        <v>447</v>
      </c>
      <c r="K1785" t="s">
        <v>141</v>
      </c>
      <c r="L1785" t="s">
        <v>583</v>
      </c>
      <c r="M1785">
        <v>0</v>
      </c>
    </row>
    <row r="1786" spans="1:13" x14ac:dyDescent="0.25">
      <c r="A1786" t="s">
        <v>448</v>
      </c>
      <c r="B1786" t="s">
        <v>488</v>
      </c>
      <c r="C1786" t="s">
        <v>300</v>
      </c>
      <c r="D1786" t="s">
        <v>577</v>
      </c>
      <c r="E1786" t="str">
        <f t="shared" si="27"/>
        <v xml:space="preserve">Who in your family has attended at least some college? Record in primary sample or oversample  </v>
      </c>
      <c r="F1786" t="s">
        <v>372</v>
      </c>
      <c r="G1786">
        <v>1</v>
      </c>
      <c r="H1786" t="s">
        <v>689</v>
      </c>
      <c r="I1786" t="s">
        <v>285</v>
      </c>
      <c r="J1786" t="s">
        <v>447</v>
      </c>
      <c r="K1786" t="s">
        <v>141</v>
      </c>
      <c r="L1786" t="s">
        <v>583</v>
      </c>
      <c r="M1786">
        <v>429.70989081654142</v>
      </c>
    </row>
    <row r="1787" spans="1:13" x14ac:dyDescent="0.25">
      <c r="A1787" t="s">
        <v>448</v>
      </c>
      <c r="B1787" t="s">
        <v>488</v>
      </c>
      <c r="C1787" t="s">
        <v>300</v>
      </c>
      <c r="D1787" t="s">
        <v>287</v>
      </c>
      <c r="E1787" t="str">
        <f t="shared" si="27"/>
        <v>Who in your family has attended at least some college? Traditional / Nontraditional age students</v>
      </c>
      <c r="F1787" t="s">
        <v>372</v>
      </c>
      <c r="G1787">
        <v>1</v>
      </c>
      <c r="H1787" t="s">
        <v>690</v>
      </c>
      <c r="I1787" t="s">
        <v>286</v>
      </c>
      <c r="J1787" t="s">
        <v>447</v>
      </c>
      <c r="K1787" t="s">
        <v>142</v>
      </c>
      <c r="L1787" t="s">
        <v>583</v>
      </c>
      <c r="M1787">
        <v>391.42593459600192</v>
      </c>
    </row>
    <row r="1788" spans="1:13" x14ac:dyDescent="0.25">
      <c r="A1788" t="s">
        <v>448</v>
      </c>
      <c r="B1788" t="s">
        <v>488</v>
      </c>
      <c r="C1788" t="s">
        <v>300</v>
      </c>
      <c r="D1788" t="s">
        <v>287</v>
      </c>
      <c r="E1788" t="str">
        <f t="shared" si="27"/>
        <v>Who in your family has attended at least some college? Traditional / Nontraditional age students</v>
      </c>
      <c r="F1788" t="s">
        <v>372</v>
      </c>
      <c r="G1788">
        <v>2</v>
      </c>
      <c r="H1788" t="s">
        <v>691</v>
      </c>
      <c r="I1788" t="s">
        <v>288</v>
      </c>
      <c r="J1788" t="s">
        <v>447</v>
      </c>
      <c r="K1788" t="s">
        <v>142</v>
      </c>
      <c r="L1788" t="s">
        <v>583</v>
      </c>
      <c r="M1788">
        <v>36.211578587571914</v>
      </c>
    </row>
    <row r="1789" spans="1:13" x14ac:dyDescent="0.25">
      <c r="A1789" t="s">
        <v>448</v>
      </c>
      <c r="B1789" t="s">
        <v>488</v>
      </c>
      <c r="C1789" t="s">
        <v>300</v>
      </c>
      <c r="D1789" t="s">
        <v>290</v>
      </c>
      <c r="E1789" t="str">
        <f t="shared" si="27"/>
        <v>Who in your family has attended at least some college? Enrolled in one or more developmental education classes</v>
      </c>
      <c r="F1789" t="s">
        <v>372</v>
      </c>
      <c r="G1789">
        <v>1</v>
      </c>
      <c r="H1789" t="s">
        <v>692</v>
      </c>
      <c r="I1789" t="s">
        <v>289</v>
      </c>
      <c r="J1789" t="s">
        <v>447</v>
      </c>
      <c r="K1789" t="s">
        <v>143</v>
      </c>
      <c r="L1789" t="s">
        <v>583</v>
      </c>
      <c r="M1789">
        <v>233.9533774648541</v>
      </c>
    </row>
    <row r="1790" spans="1:13" x14ac:dyDescent="0.25">
      <c r="A1790" t="s">
        <v>448</v>
      </c>
      <c r="B1790" t="s">
        <v>488</v>
      </c>
      <c r="C1790" t="s">
        <v>300</v>
      </c>
      <c r="D1790" t="s">
        <v>290</v>
      </c>
      <c r="E1790" t="str">
        <f t="shared" si="27"/>
        <v>Who in your family has attended at least some college? Enrolled in one or more developmental education classes</v>
      </c>
      <c r="F1790" t="s">
        <v>372</v>
      </c>
      <c r="G1790">
        <v>2</v>
      </c>
      <c r="H1790" t="s">
        <v>693</v>
      </c>
      <c r="I1790" t="s">
        <v>291</v>
      </c>
      <c r="J1790" t="s">
        <v>447</v>
      </c>
      <c r="K1790" t="s">
        <v>143</v>
      </c>
      <c r="L1790" t="s">
        <v>583</v>
      </c>
      <c r="M1790">
        <v>174.78156922031286</v>
      </c>
    </row>
    <row r="1791" spans="1:13" x14ac:dyDescent="0.25">
      <c r="A1791" t="s">
        <v>448</v>
      </c>
      <c r="B1791" t="s">
        <v>488</v>
      </c>
      <c r="C1791" t="s">
        <v>300</v>
      </c>
      <c r="D1791" t="s">
        <v>790</v>
      </c>
      <c r="E1791" t="str">
        <f t="shared" si="27"/>
        <v>Who in your family has attended at least some college? first-Generation / Not first-Generation Students</v>
      </c>
      <c r="F1791" t="s">
        <v>372</v>
      </c>
      <c r="G1791">
        <v>1</v>
      </c>
      <c r="H1791" t="s">
        <v>694</v>
      </c>
      <c r="I1791" t="s">
        <v>292</v>
      </c>
      <c r="J1791" t="s">
        <v>447</v>
      </c>
      <c r="K1791" t="s">
        <v>144</v>
      </c>
      <c r="L1791" t="s">
        <v>583</v>
      </c>
      <c r="M1791">
        <v>176.39848928951241</v>
      </c>
    </row>
    <row r="1792" spans="1:13" x14ac:dyDescent="0.25">
      <c r="A1792" t="s">
        <v>448</v>
      </c>
      <c r="B1792" t="s">
        <v>488</v>
      </c>
      <c r="C1792" t="s">
        <v>300</v>
      </c>
      <c r="D1792" t="s">
        <v>790</v>
      </c>
      <c r="E1792" t="str">
        <f t="shared" si="27"/>
        <v>Who in your family has attended at least some college? first-Generation / Not first-Generation Students</v>
      </c>
      <c r="F1792" t="s">
        <v>372</v>
      </c>
      <c r="G1792">
        <v>2</v>
      </c>
      <c r="H1792" t="s">
        <v>695</v>
      </c>
      <c r="I1792" t="s">
        <v>293</v>
      </c>
      <c r="J1792" t="s">
        <v>447</v>
      </c>
      <c r="K1792" t="s">
        <v>144</v>
      </c>
      <c r="L1792" t="s">
        <v>583</v>
      </c>
      <c r="M1792">
        <v>253.31140152702883</v>
      </c>
    </row>
    <row r="1793" spans="1:13" x14ac:dyDescent="0.25">
      <c r="A1793" t="s">
        <v>448</v>
      </c>
      <c r="B1793" t="s">
        <v>488</v>
      </c>
      <c r="C1793" t="s">
        <v>300</v>
      </c>
      <c r="D1793" t="s">
        <v>295</v>
      </c>
      <c r="E1793" t="str">
        <f t="shared" si="27"/>
        <v>Who in your family has attended at least some college? Not online-only / online-only students</v>
      </c>
      <c r="F1793" t="s">
        <v>372</v>
      </c>
      <c r="G1793">
        <v>0</v>
      </c>
      <c r="H1793" t="s">
        <v>696</v>
      </c>
      <c r="I1793" t="s">
        <v>294</v>
      </c>
      <c r="J1793" t="s">
        <v>447</v>
      </c>
      <c r="K1793" t="s">
        <v>145</v>
      </c>
      <c r="L1793" t="s">
        <v>583</v>
      </c>
      <c r="M1793">
        <v>429.70989081654142</v>
      </c>
    </row>
    <row r="1794" spans="1:13" x14ac:dyDescent="0.25">
      <c r="A1794" t="s">
        <v>448</v>
      </c>
      <c r="B1794" t="s">
        <v>488</v>
      </c>
      <c r="C1794" t="s">
        <v>300</v>
      </c>
      <c r="D1794" t="s">
        <v>295</v>
      </c>
      <c r="E1794" t="str">
        <f t="shared" si="27"/>
        <v>Who in your family has attended at least some college? Not online-only / online-only students</v>
      </c>
      <c r="F1794" t="s">
        <v>372</v>
      </c>
      <c r="G1794">
        <v>1</v>
      </c>
      <c r="H1794" t="s">
        <v>697</v>
      </c>
      <c r="I1794" t="s">
        <v>296</v>
      </c>
      <c r="J1794" t="s">
        <v>447</v>
      </c>
      <c r="K1794" t="s">
        <v>145</v>
      </c>
      <c r="L1794" t="s">
        <v>583</v>
      </c>
      <c r="M1794">
        <v>0</v>
      </c>
    </row>
    <row r="1795" spans="1:13" x14ac:dyDescent="0.25">
      <c r="A1795" t="s">
        <v>448</v>
      </c>
      <c r="B1795" t="s">
        <v>488</v>
      </c>
      <c r="C1795" t="s">
        <v>300</v>
      </c>
      <c r="D1795" t="s">
        <v>298</v>
      </c>
      <c r="E1795" t="str">
        <f t="shared" ref="E1795:E1858" si="28">_xlfn.CONCAT(B1795,D1795)</f>
        <v>Who in your family has attended at least some college? In-class / online survey</v>
      </c>
      <c r="F1795" t="s">
        <v>372</v>
      </c>
      <c r="G1795">
        <v>1</v>
      </c>
      <c r="H1795" t="s">
        <v>698</v>
      </c>
      <c r="I1795" t="s">
        <v>297</v>
      </c>
      <c r="J1795" t="s">
        <v>447</v>
      </c>
      <c r="K1795" t="s">
        <v>146</v>
      </c>
      <c r="L1795" t="s">
        <v>583</v>
      </c>
      <c r="M1795">
        <v>429.70989081654142</v>
      </c>
    </row>
    <row r="1796" spans="1:13" x14ac:dyDescent="0.25">
      <c r="A1796" t="s">
        <v>448</v>
      </c>
      <c r="B1796" t="s">
        <v>488</v>
      </c>
      <c r="C1796" t="s">
        <v>300</v>
      </c>
      <c r="D1796" t="s">
        <v>298</v>
      </c>
      <c r="E1796" t="str">
        <f t="shared" si="28"/>
        <v>Who in your family has attended at least some college? In-class / online survey</v>
      </c>
      <c r="F1796" t="s">
        <v>372</v>
      </c>
      <c r="G1796">
        <v>2</v>
      </c>
      <c r="H1796" t="s">
        <v>699</v>
      </c>
      <c r="I1796" t="s">
        <v>299</v>
      </c>
      <c r="J1796" t="s">
        <v>447</v>
      </c>
      <c r="K1796" t="s">
        <v>146</v>
      </c>
      <c r="L1796" t="s">
        <v>583</v>
      </c>
      <c r="M1796">
        <v>0</v>
      </c>
    </row>
    <row r="1797" spans="1:13" x14ac:dyDescent="0.25">
      <c r="A1797" t="s">
        <v>450</v>
      </c>
      <c r="B1797" t="s">
        <v>450</v>
      </c>
      <c r="C1797" t="s">
        <v>300</v>
      </c>
      <c r="D1797" t="s">
        <v>522</v>
      </c>
      <c r="E1797" t="str">
        <f t="shared" si="28"/>
        <v>Institutional weight based on proportions of full-time men, full-time women, part-time men and part-time women in the primary sample</v>
      </c>
      <c r="F1797" t="s">
        <v>451</v>
      </c>
      <c r="H1797" t="s">
        <v>700</v>
      </c>
      <c r="J1797" t="s">
        <v>449</v>
      </c>
      <c r="K1797" t="s">
        <v>147</v>
      </c>
      <c r="L1797" t="s">
        <v>583</v>
      </c>
      <c r="M1797">
        <v>0</v>
      </c>
    </row>
    <row r="1798" spans="1:13" x14ac:dyDescent="0.25">
      <c r="A1798" t="s">
        <v>452</v>
      </c>
      <c r="B1798" t="s">
        <v>452</v>
      </c>
      <c r="C1798" t="s">
        <v>300</v>
      </c>
      <c r="D1798" t="s">
        <v>522</v>
      </c>
      <c r="E1798" t="str">
        <f t="shared" si="28"/>
        <v>Institutional weight based on less than full-time/full-time enrollment</v>
      </c>
      <c r="F1798" t="s">
        <v>451</v>
      </c>
      <c r="H1798" t="s">
        <v>700</v>
      </c>
      <c r="J1798" t="s">
        <v>449</v>
      </c>
      <c r="K1798" t="s">
        <v>148</v>
      </c>
      <c r="L1798" t="s">
        <v>583</v>
      </c>
      <c r="M1798">
        <v>0</v>
      </c>
    </row>
    <row r="1799" spans="1:13" x14ac:dyDescent="0.25">
      <c r="A1799" t="s">
        <v>454</v>
      </c>
      <c r="B1799" t="s">
        <v>454</v>
      </c>
      <c r="C1799" t="s">
        <v>300</v>
      </c>
      <c r="D1799" t="s">
        <v>522</v>
      </c>
      <c r="E1799" t="str">
        <f t="shared" si="28"/>
        <v>Raw early connections benchmark score</v>
      </c>
      <c r="F1799" t="s">
        <v>451</v>
      </c>
      <c r="H1799" t="s">
        <v>700</v>
      </c>
      <c r="J1799" t="s">
        <v>453</v>
      </c>
      <c r="K1799" t="s">
        <v>149</v>
      </c>
      <c r="L1799" t="s">
        <v>583</v>
      </c>
      <c r="M1799">
        <v>13.43920456714058</v>
      </c>
    </row>
    <row r="1800" spans="1:13" x14ac:dyDescent="0.25">
      <c r="A1800" t="s">
        <v>455</v>
      </c>
      <c r="B1800" t="s">
        <v>455</v>
      </c>
      <c r="C1800" t="s">
        <v>300</v>
      </c>
      <c r="D1800" t="s">
        <v>522</v>
      </c>
      <c r="E1800" t="str">
        <f t="shared" si="28"/>
        <v>Raw high expectations and aspirations benchmark score</v>
      </c>
      <c r="F1800" t="s">
        <v>451</v>
      </c>
      <c r="H1800" t="s">
        <v>700</v>
      </c>
      <c r="J1800" t="s">
        <v>453</v>
      </c>
      <c r="K1800" t="s">
        <v>150</v>
      </c>
      <c r="L1800" t="s">
        <v>583</v>
      </c>
      <c r="M1800">
        <v>0</v>
      </c>
    </row>
    <row r="1801" spans="1:13" x14ac:dyDescent="0.25">
      <c r="A1801" t="s">
        <v>456</v>
      </c>
      <c r="B1801" t="s">
        <v>456</v>
      </c>
      <c r="C1801" t="s">
        <v>300</v>
      </c>
      <c r="D1801" t="s">
        <v>522</v>
      </c>
      <c r="E1801" t="str">
        <f t="shared" si="28"/>
        <v>Raw clear academic plan and pathway benchmark score</v>
      </c>
      <c r="F1801" t="s">
        <v>451</v>
      </c>
      <c r="H1801" t="s">
        <v>700</v>
      </c>
      <c r="J1801" t="s">
        <v>453</v>
      </c>
      <c r="K1801" t="s">
        <v>151</v>
      </c>
      <c r="L1801" t="s">
        <v>583</v>
      </c>
      <c r="M1801">
        <v>2.1606367360573882</v>
      </c>
    </row>
    <row r="1802" spans="1:13" x14ac:dyDescent="0.25">
      <c r="A1802" t="s">
        <v>457</v>
      </c>
      <c r="B1802" t="s">
        <v>457</v>
      </c>
      <c r="C1802" t="s">
        <v>300</v>
      </c>
      <c r="D1802" t="s">
        <v>522</v>
      </c>
      <c r="E1802" t="str">
        <f t="shared" si="28"/>
        <v>Raw effective track to college readiness benchmark score</v>
      </c>
      <c r="F1802" t="s">
        <v>451</v>
      </c>
      <c r="H1802" t="s">
        <v>700</v>
      </c>
      <c r="J1802" t="s">
        <v>453</v>
      </c>
      <c r="K1802" t="s">
        <v>152</v>
      </c>
      <c r="L1802" t="s">
        <v>583</v>
      </c>
      <c r="M1802">
        <v>2.2358134242329486</v>
      </c>
    </row>
    <row r="1803" spans="1:13" x14ac:dyDescent="0.25">
      <c r="A1803" t="s">
        <v>458</v>
      </c>
      <c r="B1803" t="s">
        <v>458</v>
      </c>
      <c r="C1803" t="s">
        <v>300</v>
      </c>
      <c r="D1803" t="s">
        <v>522</v>
      </c>
      <c r="E1803" t="str">
        <f t="shared" si="28"/>
        <v>Raw engaged learning benchmark score</v>
      </c>
      <c r="F1803" t="s">
        <v>451</v>
      </c>
      <c r="H1803" t="s">
        <v>700</v>
      </c>
      <c r="J1803" t="s">
        <v>453</v>
      </c>
      <c r="K1803" t="s">
        <v>153</v>
      </c>
      <c r="L1803" t="s">
        <v>583</v>
      </c>
      <c r="M1803">
        <v>2.3485178206860575</v>
      </c>
    </row>
    <row r="1804" spans="1:13" x14ac:dyDescent="0.25">
      <c r="A1804" t="s">
        <v>459</v>
      </c>
      <c r="B1804" t="s">
        <v>459</v>
      </c>
      <c r="C1804" t="s">
        <v>300</v>
      </c>
      <c r="D1804" t="s">
        <v>522</v>
      </c>
      <c r="E1804" t="str">
        <f t="shared" si="28"/>
        <v>Raw academic and social support network benchmark score</v>
      </c>
      <c r="F1804" t="s">
        <v>451</v>
      </c>
      <c r="H1804" t="s">
        <v>700</v>
      </c>
      <c r="J1804" t="s">
        <v>453</v>
      </c>
      <c r="K1804" t="s">
        <v>154</v>
      </c>
      <c r="L1804" t="s">
        <v>583</v>
      </c>
      <c r="M1804">
        <v>0</v>
      </c>
    </row>
    <row r="1805" spans="1:13" x14ac:dyDescent="0.25">
      <c r="A1805" t="s">
        <v>461</v>
      </c>
      <c r="B1805" t="s">
        <v>461</v>
      </c>
      <c r="C1805" t="s">
        <v>300</v>
      </c>
      <c r="D1805" t="s">
        <v>522</v>
      </c>
      <c r="E1805" t="str">
        <f t="shared" si="28"/>
        <v>Standardized early connections benchmark score</v>
      </c>
      <c r="F1805" t="s">
        <v>451</v>
      </c>
      <c r="H1805" t="s">
        <v>700</v>
      </c>
      <c r="J1805" t="s">
        <v>460</v>
      </c>
      <c r="K1805" t="s">
        <v>155</v>
      </c>
      <c r="L1805" t="s">
        <v>583</v>
      </c>
      <c r="M1805">
        <v>0</v>
      </c>
    </row>
    <row r="1806" spans="1:13" x14ac:dyDescent="0.25">
      <c r="A1806" t="s">
        <v>462</v>
      </c>
      <c r="B1806" t="s">
        <v>462</v>
      </c>
      <c r="C1806" t="s">
        <v>300</v>
      </c>
      <c r="D1806" t="s">
        <v>522</v>
      </c>
      <c r="E1806" t="str">
        <f t="shared" si="28"/>
        <v>Standardized high expectations and aspirations benchmark score</v>
      </c>
      <c r="F1806" t="s">
        <v>451</v>
      </c>
      <c r="H1806" t="s">
        <v>700</v>
      </c>
      <c r="J1806" t="s">
        <v>460</v>
      </c>
      <c r="K1806" t="s">
        <v>156</v>
      </c>
      <c r="L1806" t="s">
        <v>583</v>
      </c>
      <c r="M1806">
        <v>0</v>
      </c>
    </row>
    <row r="1807" spans="1:13" x14ac:dyDescent="0.25">
      <c r="A1807" t="s">
        <v>463</v>
      </c>
      <c r="B1807" t="s">
        <v>463</v>
      </c>
      <c r="C1807" t="s">
        <v>300</v>
      </c>
      <c r="D1807" t="s">
        <v>522</v>
      </c>
      <c r="E1807" t="str">
        <f t="shared" si="28"/>
        <v>Standardized clear academic plan and pathway benchmark score</v>
      </c>
      <c r="F1807" t="s">
        <v>451</v>
      </c>
      <c r="H1807" t="s">
        <v>700</v>
      </c>
      <c r="J1807" t="s">
        <v>460</v>
      </c>
      <c r="K1807" t="s">
        <v>157</v>
      </c>
      <c r="L1807" t="s">
        <v>583</v>
      </c>
      <c r="M1807">
        <v>0</v>
      </c>
    </row>
    <row r="1808" spans="1:13" x14ac:dyDescent="0.25">
      <c r="A1808" t="s">
        <v>464</v>
      </c>
      <c r="B1808" t="s">
        <v>464</v>
      </c>
      <c r="C1808" t="s">
        <v>300</v>
      </c>
      <c r="D1808" t="s">
        <v>522</v>
      </c>
      <c r="E1808" t="str">
        <f t="shared" si="28"/>
        <v>Standardized effective track to college readiness benchmark score</v>
      </c>
      <c r="F1808" t="s">
        <v>451</v>
      </c>
      <c r="H1808" t="s">
        <v>700</v>
      </c>
      <c r="J1808" t="s">
        <v>460</v>
      </c>
      <c r="K1808" t="s">
        <v>158</v>
      </c>
      <c r="L1808" t="s">
        <v>583</v>
      </c>
      <c r="M1808">
        <v>0</v>
      </c>
    </row>
    <row r="1809" spans="1:13" x14ac:dyDescent="0.25">
      <c r="A1809" t="s">
        <v>465</v>
      </c>
      <c r="B1809" t="s">
        <v>465</v>
      </c>
      <c r="C1809" t="s">
        <v>300</v>
      </c>
      <c r="D1809" t="s">
        <v>522</v>
      </c>
      <c r="E1809" t="str">
        <f t="shared" si="28"/>
        <v>Standardized engaged learning benchmark score</v>
      </c>
      <c r="F1809" t="s">
        <v>451</v>
      </c>
      <c r="H1809" t="s">
        <v>700</v>
      </c>
      <c r="J1809" t="s">
        <v>460</v>
      </c>
      <c r="K1809" t="s">
        <v>159</v>
      </c>
      <c r="L1809" t="s">
        <v>583</v>
      </c>
      <c r="M1809">
        <v>0</v>
      </c>
    </row>
    <row r="1810" spans="1:13" x14ac:dyDescent="0.25">
      <c r="A1810" t="s">
        <v>466</v>
      </c>
      <c r="B1810" t="s">
        <v>466</v>
      </c>
      <c r="C1810" t="s">
        <v>300</v>
      </c>
      <c r="D1810" t="s">
        <v>522</v>
      </c>
      <c r="E1810" t="str">
        <f t="shared" si="28"/>
        <v>Standardized academic and social support network benchmark score</v>
      </c>
      <c r="F1810" t="s">
        <v>451</v>
      </c>
      <c r="H1810" t="s">
        <v>700</v>
      </c>
      <c r="J1810" t="s">
        <v>460</v>
      </c>
      <c r="K1810" t="s">
        <v>160</v>
      </c>
      <c r="L1810" t="s">
        <v>583</v>
      </c>
      <c r="M1810">
        <v>0</v>
      </c>
    </row>
    <row r="1811" spans="1:13" x14ac:dyDescent="0.25">
      <c r="A1811" t="s">
        <v>301</v>
      </c>
      <c r="B1811" t="s">
        <v>791</v>
      </c>
      <c r="C1811" t="s">
        <v>300</v>
      </c>
      <c r="D1811" t="s">
        <v>522</v>
      </c>
      <c r="E1811" t="str">
        <f t="shared" si="28"/>
        <v>In my first academic term at this college, I enrolled in a Student Success Course. (STSC)</v>
      </c>
      <c r="F1811" t="s">
        <v>467</v>
      </c>
      <c r="G1811">
        <v>1</v>
      </c>
      <c r="H1811" t="s">
        <v>701</v>
      </c>
      <c r="I1811" t="s">
        <v>300</v>
      </c>
      <c r="J1811" t="s">
        <v>467</v>
      </c>
      <c r="K1811" t="s">
        <v>161</v>
      </c>
      <c r="L1811" t="s">
        <v>583</v>
      </c>
      <c r="M1811">
        <v>160.62425513763665</v>
      </c>
    </row>
    <row r="1812" spans="1:13" x14ac:dyDescent="0.25">
      <c r="A1812" t="s">
        <v>301</v>
      </c>
      <c r="B1812" t="s">
        <v>791</v>
      </c>
      <c r="C1812" t="s">
        <v>300</v>
      </c>
      <c r="D1812" t="s">
        <v>522</v>
      </c>
      <c r="E1812" t="str">
        <f t="shared" si="28"/>
        <v>In my first academic term at this college, I enrolled in a Student Success Course. (STSC)</v>
      </c>
      <c r="F1812" t="s">
        <v>467</v>
      </c>
      <c r="G1812">
        <v>2</v>
      </c>
      <c r="H1812" t="s">
        <v>589</v>
      </c>
      <c r="I1812" t="s">
        <v>186</v>
      </c>
      <c r="J1812" t="s">
        <v>467</v>
      </c>
      <c r="K1812" t="s">
        <v>161</v>
      </c>
      <c r="L1812" t="s">
        <v>583</v>
      </c>
      <c r="M1812">
        <v>185.51129574888935</v>
      </c>
    </row>
    <row r="1813" spans="1:13" x14ac:dyDescent="0.25">
      <c r="A1813" t="s">
        <v>301</v>
      </c>
      <c r="B1813" t="s">
        <v>791</v>
      </c>
      <c r="C1813" t="s">
        <v>300</v>
      </c>
      <c r="D1813" t="s">
        <v>522</v>
      </c>
      <c r="E1813" t="str">
        <f t="shared" si="28"/>
        <v>In my first academic term at this college, I enrolled in a Student Success Course. (STSC)</v>
      </c>
      <c r="F1813" t="s">
        <v>467</v>
      </c>
      <c r="G1813">
        <v>3</v>
      </c>
      <c r="H1813" t="s">
        <v>702</v>
      </c>
      <c r="I1813" t="s">
        <v>302</v>
      </c>
      <c r="J1813" t="s">
        <v>467</v>
      </c>
      <c r="K1813" t="s">
        <v>161</v>
      </c>
      <c r="L1813" t="s">
        <v>583</v>
      </c>
      <c r="M1813">
        <v>27.268973254917736</v>
      </c>
    </row>
    <row r="1814" spans="1:13" x14ac:dyDescent="0.25">
      <c r="A1814" t="s">
        <v>304</v>
      </c>
      <c r="B1814" t="s">
        <v>745</v>
      </c>
      <c r="C1814" t="s">
        <v>300</v>
      </c>
      <c r="D1814" t="s">
        <v>522</v>
      </c>
      <c r="E1814" t="str">
        <f t="shared" si="28"/>
        <v>If enrolled in STSC: This course helped me develop skills to become a better student.</v>
      </c>
      <c r="F1814" t="s">
        <v>467</v>
      </c>
      <c r="G1814">
        <v>1</v>
      </c>
      <c r="H1814" t="s">
        <v>703</v>
      </c>
      <c r="I1814" t="s">
        <v>303</v>
      </c>
      <c r="J1814" t="s">
        <v>467</v>
      </c>
      <c r="K1814" t="s">
        <v>162</v>
      </c>
      <c r="L1814" t="s">
        <v>583</v>
      </c>
      <c r="M1814">
        <v>42.580136035013368</v>
      </c>
    </row>
    <row r="1815" spans="1:13" x14ac:dyDescent="0.25">
      <c r="A1815" t="s">
        <v>304</v>
      </c>
      <c r="B1815" t="s">
        <v>745</v>
      </c>
      <c r="C1815" t="s">
        <v>300</v>
      </c>
      <c r="D1815" t="s">
        <v>522</v>
      </c>
      <c r="E1815" t="str">
        <f t="shared" si="28"/>
        <v>If enrolled in STSC: This course helped me develop skills to become a better student.</v>
      </c>
      <c r="F1815" t="s">
        <v>467</v>
      </c>
      <c r="G1815">
        <v>2</v>
      </c>
      <c r="H1815" t="s">
        <v>704</v>
      </c>
      <c r="I1815" t="s">
        <v>265</v>
      </c>
      <c r="J1815" t="s">
        <v>467</v>
      </c>
      <c r="K1815" t="s">
        <v>162</v>
      </c>
      <c r="L1815" t="s">
        <v>583</v>
      </c>
      <c r="M1815">
        <v>66.620489610710592</v>
      </c>
    </row>
    <row r="1816" spans="1:13" x14ac:dyDescent="0.25">
      <c r="A1816" t="s">
        <v>304</v>
      </c>
      <c r="B1816" t="s">
        <v>745</v>
      </c>
      <c r="C1816" t="s">
        <v>300</v>
      </c>
      <c r="D1816" t="s">
        <v>522</v>
      </c>
      <c r="E1816" t="str">
        <f t="shared" si="28"/>
        <v>If enrolled in STSC: This course helped me develop skills to become a better student.</v>
      </c>
      <c r="F1816" t="s">
        <v>467</v>
      </c>
      <c r="G1816">
        <v>3</v>
      </c>
      <c r="H1816" t="s">
        <v>705</v>
      </c>
      <c r="I1816" t="s">
        <v>305</v>
      </c>
      <c r="J1816" t="s">
        <v>467</v>
      </c>
      <c r="K1816" t="s">
        <v>162</v>
      </c>
      <c r="L1816" t="s">
        <v>583</v>
      </c>
      <c r="M1816">
        <v>165.86061001115189</v>
      </c>
    </row>
    <row r="1817" spans="1:13" x14ac:dyDescent="0.25">
      <c r="A1817" t="s">
        <v>304</v>
      </c>
      <c r="B1817" t="s">
        <v>745</v>
      </c>
      <c r="C1817" t="s">
        <v>300</v>
      </c>
      <c r="D1817" t="s">
        <v>522</v>
      </c>
      <c r="E1817" t="str">
        <f t="shared" si="28"/>
        <v>If enrolled in STSC: This course helped me develop skills to become a better student.</v>
      </c>
      <c r="F1817" t="s">
        <v>467</v>
      </c>
      <c r="G1817">
        <v>4</v>
      </c>
      <c r="H1817" t="s">
        <v>706</v>
      </c>
      <c r="I1817" t="s">
        <v>306</v>
      </c>
      <c r="J1817" t="s">
        <v>467</v>
      </c>
      <c r="K1817" t="s">
        <v>162</v>
      </c>
      <c r="L1817" t="s">
        <v>583</v>
      </c>
      <c r="M1817">
        <v>3.5919477978412599</v>
      </c>
    </row>
    <row r="1818" spans="1:13" x14ac:dyDescent="0.25">
      <c r="A1818" t="s">
        <v>304</v>
      </c>
      <c r="B1818" t="s">
        <v>745</v>
      </c>
      <c r="C1818" t="s">
        <v>300</v>
      </c>
      <c r="D1818" t="s">
        <v>522</v>
      </c>
      <c r="E1818" t="str">
        <f t="shared" si="28"/>
        <v>If enrolled in STSC: This course helped me develop skills to become a better student.</v>
      </c>
      <c r="F1818" t="s">
        <v>467</v>
      </c>
      <c r="G1818">
        <v>5</v>
      </c>
      <c r="H1818" t="s">
        <v>707</v>
      </c>
      <c r="I1818" t="s">
        <v>307</v>
      </c>
      <c r="J1818" t="s">
        <v>467</v>
      </c>
      <c r="K1818" t="s">
        <v>162</v>
      </c>
      <c r="L1818" t="s">
        <v>583</v>
      </c>
      <c r="M1818">
        <v>5.1496940352700529</v>
      </c>
    </row>
    <row r="1819" spans="1:13" x14ac:dyDescent="0.25">
      <c r="A1819" t="s">
        <v>308</v>
      </c>
      <c r="B1819" t="s">
        <v>746</v>
      </c>
      <c r="C1819" t="s">
        <v>300</v>
      </c>
      <c r="D1819" t="s">
        <v>522</v>
      </c>
      <c r="E1819" t="str">
        <f t="shared" si="28"/>
        <v>If enrolled in STSC: This course helped me to feel more connected to the college.</v>
      </c>
      <c r="F1819" t="s">
        <v>467</v>
      </c>
      <c r="G1819">
        <v>1</v>
      </c>
      <c r="H1819" t="s">
        <v>703</v>
      </c>
      <c r="I1819" t="s">
        <v>303</v>
      </c>
      <c r="J1819" t="s">
        <v>467</v>
      </c>
      <c r="K1819" t="s">
        <v>163</v>
      </c>
      <c r="L1819" t="s">
        <v>583</v>
      </c>
      <c r="M1819">
        <v>42.141208420307237</v>
      </c>
    </row>
    <row r="1820" spans="1:13" x14ac:dyDescent="0.25">
      <c r="A1820" t="s">
        <v>308</v>
      </c>
      <c r="B1820" t="s">
        <v>746</v>
      </c>
      <c r="C1820" t="s">
        <v>300</v>
      </c>
      <c r="D1820" t="s">
        <v>522</v>
      </c>
      <c r="E1820" t="str">
        <f t="shared" si="28"/>
        <v>If enrolled in STSC: This course helped me to feel more connected to the college.</v>
      </c>
      <c r="F1820" t="s">
        <v>467</v>
      </c>
      <c r="G1820">
        <v>2</v>
      </c>
      <c r="H1820" t="s">
        <v>704</v>
      </c>
      <c r="I1820" t="s">
        <v>265</v>
      </c>
      <c r="J1820" t="s">
        <v>467</v>
      </c>
      <c r="K1820" t="s">
        <v>163</v>
      </c>
      <c r="L1820" t="s">
        <v>583</v>
      </c>
      <c r="M1820">
        <v>81.040593474859264</v>
      </c>
    </row>
    <row r="1821" spans="1:13" x14ac:dyDescent="0.25">
      <c r="A1821" t="s">
        <v>308</v>
      </c>
      <c r="B1821" t="s">
        <v>746</v>
      </c>
      <c r="C1821" t="s">
        <v>300</v>
      </c>
      <c r="D1821" t="s">
        <v>522</v>
      </c>
      <c r="E1821" t="str">
        <f t="shared" si="28"/>
        <v>If enrolled in STSC: This course helped me to feel more connected to the college.</v>
      </c>
      <c r="F1821" t="s">
        <v>467</v>
      </c>
      <c r="G1821">
        <v>3</v>
      </c>
      <c r="H1821" t="s">
        <v>705</v>
      </c>
      <c r="I1821" t="s">
        <v>305</v>
      </c>
      <c r="J1821" t="s">
        <v>467</v>
      </c>
      <c r="K1821" t="s">
        <v>163</v>
      </c>
      <c r="L1821" t="s">
        <v>583</v>
      </c>
      <c r="M1821">
        <v>131.56935313060444</v>
      </c>
    </row>
    <row r="1822" spans="1:13" x14ac:dyDescent="0.25">
      <c r="A1822" t="s">
        <v>308</v>
      </c>
      <c r="B1822" t="s">
        <v>746</v>
      </c>
      <c r="C1822" t="s">
        <v>300</v>
      </c>
      <c r="D1822" t="s">
        <v>522</v>
      </c>
      <c r="E1822" t="str">
        <f t="shared" si="28"/>
        <v>If enrolled in STSC: This course helped me to feel more connected to the college.</v>
      </c>
      <c r="F1822" t="s">
        <v>467</v>
      </c>
      <c r="G1822">
        <v>4</v>
      </c>
      <c r="H1822" t="s">
        <v>706</v>
      </c>
      <c r="I1822" t="s">
        <v>306</v>
      </c>
      <c r="J1822" t="s">
        <v>467</v>
      </c>
      <c r="K1822" t="s">
        <v>163</v>
      </c>
      <c r="L1822" t="s">
        <v>583</v>
      </c>
      <c r="M1822">
        <v>9.6719310069276947</v>
      </c>
    </row>
    <row r="1823" spans="1:13" x14ac:dyDescent="0.25">
      <c r="A1823" t="s">
        <v>308</v>
      </c>
      <c r="B1823" t="s">
        <v>746</v>
      </c>
      <c r="C1823" t="s">
        <v>300</v>
      </c>
      <c r="D1823" t="s">
        <v>522</v>
      </c>
      <c r="E1823" t="str">
        <f t="shared" si="28"/>
        <v>If enrolled in STSC: This course helped me to feel more connected to the college.</v>
      </c>
      <c r="F1823" t="s">
        <v>467</v>
      </c>
      <c r="G1823">
        <v>5</v>
      </c>
      <c r="H1823" t="s">
        <v>707</v>
      </c>
      <c r="I1823" t="s">
        <v>307</v>
      </c>
      <c r="J1823" t="s">
        <v>467</v>
      </c>
      <c r="K1823" t="s">
        <v>163</v>
      </c>
      <c r="L1823" t="s">
        <v>583</v>
      </c>
      <c r="M1823">
        <v>3.3909842982983949</v>
      </c>
    </row>
    <row r="1824" spans="1:13" x14ac:dyDescent="0.25">
      <c r="A1824" t="s">
        <v>309</v>
      </c>
      <c r="B1824" t="s">
        <v>749</v>
      </c>
      <c r="C1824" t="s">
        <v>300</v>
      </c>
      <c r="D1824" t="s">
        <v>522</v>
      </c>
      <c r="E1824" t="str">
        <f t="shared" si="28"/>
        <v>If enrolled in STSC: This course should be mandatory for all new students.</v>
      </c>
      <c r="F1824" t="s">
        <v>467</v>
      </c>
      <c r="G1824">
        <v>1</v>
      </c>
      <c r="H1824" t="s">
        <v>703</v>
      </c>
      <c r="I1824" t="s">
        <v>303</v>
      </c>
      <c r="J1824" t="s">
        <v>467</v>
      </c>
      <c r="K1824" t="s">
        <v>164</v>
      </c>
      <c r="L1824" t="s">
        <v>583</v>
      </c>
      <c r="M1824">
        <v>39.139068706180375</v>
      </c>
    </row>
    <row r="1825" spans="1:13" x14ac:dyDescent="0.25">
      <c r="A1825" t="s">
        <v>309</v>
      </c>
      <c r="B1825" t="s">
        <v>749</v>
      </c>
      <c r="C1825" t="s">
        <v>300</v>
      </c>
      <c r="D1825" t="s">
        <v>522</v>
      </c>
      <c r="E1825" t="str">
        <f t="shared" si="28"/>
        <v>If enrolled in STSC: This course should be mandatory for all new students.</v>
      </c>
      <c r="F1825" t="s">
        <v>467</v>
      </c>
      <c r="G1825">
        <v>2</v>
      </c>
      <c r="H1825" t="s">
        <v>704</v>
      </c>
      <c r="I1825" t="s">
        <v>265</v>
      </c>
      <c r="J1825" t="s">
        <v>467</v>
      </c>
      <c r="K1825" t="s">
        <v>164</v>
      </c>
      <c r="L1825" t="s">
        <v>583</v>
      </c>
      <c r="M1825">
        <v>52.176225002614764</v>
      </c>
    </row>
    <row r="1826" spans="1:13" x14ac:dyDescent="0.25">
      <c r="A1826" t="s">
        <v>309</v>
      </c>
      <c r="B1826" t="s">
        <v>749</v>
      </c>
      <c r="C1826" t="s">
        <v>300</v>
      </c>
      <c r="D1826" t="s">
        <v>522</v>
      </c>
      <c r="E1826" t="str">
        <f t="shared" si="28"/>
        <v>If enrolled in STSC: This course should be mandatory for all new students.</v>
      </c>
      <c r="F1826" t="s">
        <v>467</v>
      </c>
      <c r="G1826">
        <v>3</v>
      </c>
      <c r="H1826" t="s">
        <v>705</v>
      </c>
      <c r="I1826" t="s">
        <v>305</v>
      </c>
      <c r="J1826" t="s">
        <v>467</v>
      </c>
      <c r="K1826" t="s">
        <v>164</v>
      </c>
      <c r="L1826" t="s">
        <v>583</v>
      </c>
      <c r="M1826">
        <v>130.90448963033495</v>
      </c>
    </row>
    <row r="1827" spans="1:13" x14ac:dyDescent="0.25">
      <c r="A1827" t="s">
        <v>309</v>
      </c>
      <c r="B1827" t="s">
        <v>749</v>
      </c>
      <c r="C1827" t="s">
        <v>300</v>
      </c>
      <c r="D1827" t="s">
        <v>522</v>
      </c>
      <c r="E1827" t="str">
        <f t="shared" si="28"/>
        <v>If enrolled in STSC: This course should be mandatory for all new students.</v>
      </c>
      <c r="F1827" t="s">
        <v>467</v>
      </c>
      <c r="G1827">
        <v>4</v>
      </c>
      <c r="H1827" t="s">
        <v>706</v>
      </c>
      <c r="I1827" t="s">
        <v>306</v>
      </c>
      <c r="J1827" t="s">
        <v>467</v>
      </c>
      <c r="K1827" t="s">
        <v>164</v>
      </c>
      <c r="L1827" t="s">
        <v>583</v>
      </c>
      <c r="M1827">
        <v>24.191129759958159</v>
      </c>
    </row>
    <row r="1828" spans="1:13" x14ac:dyDescent="0.25">
      <c r="A1828" t="s">
        <v>309</v>
      </c>
      <c r="B1828" t="s">
        <v>749</v>
      </c>
      <c r="C1828" t="s">
        <v>300</v>
      </c>
      <c r="D1828" t="s">
        <v>522</v>
      </c>
      <c r="E1828" t="str">
        <f t="shared" si="28"/>
        <v>If enrolled in STSC: This course should be mandatory for all new students.</v>
      </c>
      <c r="F1828" t="s">
        <v>467</v>
      </c>
      <c r="G1828">
        <v>5</v>
      </c>
      <c r="H1828" t="s">
        <v>707</v>
      </c>
      <c r="I1828" t="s">
        <v>307</v>
      </c>
      <c r="J1828" t="s">
        <v>467</v>
      </c>
      <c r="K1828" t="s">
        <v>164</v>
      </c>
      <c r="L1828" t="s">
        <v>583</v>
      </c>
      <c r="M1828">
        <v>18.451748912594169</v>
      </c>
    </row>
    <row r="1829" spans="1:13" x14ac:dyDescent="0.25">
      <c r="A1829" t="s">
        <v>310</v>
      </c>
      <c r="B1829" t="s">
        <v>750</v>
      </c>
      <c r="C1829" t="s">
        <v>300</v>
      </c>
      <c r="D1829" t="s">
        <v>522</v>
      </c>
      <c r="E1829" t="str">
        <f t="shared" si="28"/>
        <v>If enrolled in STSC: This course helped me to improve my study skills.</v>
      </c>
      <c r="F1829" t="s">
        <v>467</v>
      </c>
      <c r="G1829">
        <v>1</v>
      </c>
      <c r="H1829" t="s">
        <v>703</v>
      </c>
      <c r="I1829" t="s">
        <v>303</v>
      </c>
      <c r="J1829" t="s">
        <v>467</v>
      </c>
      <c r="K1829" t="s">
        <v>165</v>
      </c>
      <c r="L1829" t="s">
        <v>583</v>
      </c>
      <c r="M1829">
        <v>40.82272302659694</v>
      </c>
    </row>
    <row r="1830" spans="1:13" x14ac:dyDescent="0.25">
      <c r="A1830" t="s">
        <v>310</v>
      </c>
      <c r="B1830" t="s">
        <v>750</v>
      </c>
      <c r="C1830" t="s">
        <v>300</v>
      </c>
      <c r="D1830" t="s">
        <v>522</v>
      </c>
      <c r="E1830" t="str">
        <f t="shared" si="28"/>
        <v>If enrolled in STSC: This course helped me to improve my study skills.</v>
      </c>
      <c r="F1830" t="s">
        <v>467</v>
      </c>
      <c r="G1830">
        <v>2</v>
      </c>
      <c r="H1830" t="s">
        <v>704</v>
      </c>
      <c r="I1830" t="s">
        <v>265</v>
      </c>
      <c r="J1830" t="s">
        <v>467</v>
      </c>
      <c r="K1830" t="s">
        <v>165</v>
      </c>
      <c r="L1830" t="s">
        <v>583</v>
      </c>
      <c r="M1830">
        <v>64.748832934044898</v>
      </c>
    </row>
    <row r="1831" spans="1:13" x14ac:dyDescent="0.25">
      <c r="A1831" t="s">
        <v>310</v>
      </c>
      <c r="B1831" t="s">
        <v>750</v>
      </c>
      <c r="C1831" t="s">
        <v>300</v>
      </c>
      <c r="D1831" t="s">
        <v>522</v>
      </c>
      <c r="E1831" t="str">
        <f t="shared" si="28"/>
        <v>If enrolled in STSC: This course helped me to improve my study skills.</v>
      </c>
      <c r="F1831" t="s">
        <v>467</v>
      </c>
      <c r="G1831">
        <v>3</v>
      </c>
      <c r="H1831" t="s">
        <v>705</v>
      </c>
      <c r="I1831" t="s">
        <v>305</v>
      </c>
      <c r="J1831" t="s">
        <v>467</v>
      </c>
      <c r="K1831" t="s">
        <v>165</v>
      </c>
      <c r="L1831" t="s">
        <v>583</v>
      </c>
      <c r="M1831">
        <v>129.18395596591844</v>
      </c>
    </row>
    <row r="1832" spans="1:13" x14ac:dyDescent="0.25">
      <c r="A1832" t="s">
        <v>310</v>
      </c>
      <c r="B1832" t="s">
        <v>750</v>
      </c>
      <c r="C1832" t="s">
        <v>300</v>
      </c>
      <c r="D1832" t="s">
        <v>522</v>
      </c>
      <c r="E1832" t="str">
        <f t="shared" si="28"/>
        <v>If enrolled in STSC: This course helped me to improve my study skills.</v>
      </c>
      <c r="F1832" t="s">
        <v>467</v>
      </c>
      <c r="G1832">
        <v>4</v>
      </c>
      <c r="H1832" t="s">
        <v>706</v>
      </c>
      <c r="I1832" t="s">
        <v>306</v>
      </c>
      <c r="J1832" t="s">
        <v>467</v>
      </c>
      <c r="K1832" t="s">
        <v>165</v>
      </c>
      <c r="L1832" t="s">
        <v>583</v>
      </c>
      <c r="M1832">
        <v>23.614404091157958</v>
      </c>
    </row>
    <row r="1833" spans="1:13" x14ac:dyDescent="0.25">
      <c r="A1833" t="s">
        <v>310</v>
      </c>
      <c r="B1833" t="s">
        <v>750</v>
      </c>
      <c r="C1833" t="s">
        <v>300</v>
      </c>
      <c r="D1833" t="s">
        <v>522</v>
      </c>
      <c r="E1833" t="str">
        <f t="shared" si="28"/>
        <v>If enrolled in STSC: This course helped me to improve my study skills.</v>
      </c>
      <c r="F1833" t="s">
        <v>467</v>
      </c>
      <c r="G1833">
        <v>5</v>
      </c>
      <c r="H1833" t="s">
        <v>707</v>
      </c>
      <c r="I1833" t="s">
        <v>307</v>
      </c>
      <c r="J1833" t="s">
        <v>467</v>
      </c>
      <c r="K1833" t="s">
        <v>165</v>
      </c>
      <c r="L1833" t="s">
        <v>583</v>
      </c>
      <c r="M1833">
        <v>5.7395021189844524</v>
      </c>
    </row>
    <row r="1834" spans="1:13" x14ac:dyDescent="0.25">
      <c r="A1834" t="s">
        <v>311</v>
      </c>
      <c r="B1834" t="s">
        <v>744</v>
      </c>
      <c r="C1834" t="s">
        <v>300</v>
      </c>
      <c r="D1834" t="s">
        <v>522</v>
      </c>
      <c r="E1834" t="str">
        <f t="shared" si="28"/>
        <v>If enrolled in STSC: This course helped me to understand my academic strengths and weaknesses.</v>
      </c>
      <c r="F1834" t="s">
        <v>467</v>
      </c>
      <c r="G1834">
        <v>1</v>
      </c>
      <c r="H1834" t="s">
        <v>703</v>
      </c>
      <c r="I1834" t="s">
        <v>303</v>
      </c>
      <c r="J1834" t="s">
        <v>467</v>
      </c>
      <c r="K1834" t="s">
        <v>166</v>
      </c>
      <c r="L1834" t="s">
        <v>583</v>
      </c>
      <c r="M1834">
        <v>41.964811485748193</v>
      </c>
    </row>
    <row r="1835" spans="1:13" x14ac:dyDescent="0.25">
      <c r="A1835" t="s">
        <v>311</v>
      </c>
      <c r="B1835" t="s">
        <v>744</v>
      </c>
      <c r="C1835" t="s">
        <v>300</v>
      </c>
      <c r="D1835" t="s">
        <v>522</v>
      </c>
      <c r="E1835" t="str">
        <f t="shared" si="28"/>
        <v>If enrolled in STSC: This course helped me to understand my academic strengths and weaknesses.</v>
      </c>
      <c r="F1835" t="s">
        <v>467</v>
      </c>
      <c r="G1835">
        <v>2</v>
      </c>
      <c r="H1835" t="s">
        <v>704</v>
      </c>
      <c r="I1835" t="s">
        <v>265</v>
      </c>
      <c r="J1835" t="s">
        <v>467</v>
      </c>
      <c r="K1835" t="s">
        <v>166</v>
      </c>
      <c r="L1835" t="s">
        <v>583</v>
      </c>
      <c r="M1835">
        <v>75.048748097242154</v>
      </c>
    </row>
    <row r="1836" spans="1:13" x14ac:dyDescent="0.25">
      <c r="A1836" t="s">
        <v>311</v>
      </c>
      <c r="B1836" t="s">
        <v>744</v>
      </c>
      <c r="C1836" t="s">
        <v>300</v>
      </c>
      <c r="D1836" t="s">
        <v>522</v>
      </c>
      <c r="E1836" t="str">
        <f t="shared" si="28"/>
        <v>If enrolled in STSC: This course helped me to understand my academic strengths and weaknesses.</v>
      </c>
      <c r="F1836" t="s">
        <v>467</v>
      </c>
      <c r="G1836">
        <v>3</v>
      </c>
      <c r="H1836" t="s">
        <v>705</v>
      </c>
      <c r="I1836" t="s">
        <v>305</v>
      </c>
      <c r="J1836" t="s">
        <v>467</v>
      </c>
      <c r="K1836" t="s">
        <v>166</v>
      </c>
      <c r="L1836" t="s">
        <v>583</v>
      </c>
      <c r="M1836">
        <v>122.54032950294599</v>
      </c>
    </row>
    <row r="1837" spans="1:13" x14ac:dyDescent="0.25">
      <c r="A1837" t="s">
        <v>311</v>
      </c>
      <c r="B1837" t="s">
        <v>744</v>
      </c>
      <c r="C1837" t="s">
        <v>300</v>
      </c>
      <c r="D1837" t="s">
        <v>522</v>
      </c>
      <c r="E1837" t="str">
        <f t="shared" si="28"/>
        <v>If enrolled in STSC: This course helped me to understand my academic strengths and weaknesses.</v>
      </c>
      <c r="F1837" t="s">
        <v>467</v>
      </c>
      <c r="G1837">
        <v>4</v>
      </c>
      <c r="H1837" t="s">
        <v>706</v>
      </c>
      <c r="I1837" t="s">
        <v>306</v>
      </c>
      <c r="J1837" t="s">
        <v>467</v>
      </c>
      <c r="K1837" t="s">
        <v>166</v>
      </c>
      <c r="L1837" t="s">
        <v>583</v>
      </c>
      <c r="M1837">
        <v>18.690240120414586</v>
      </c>
    </row>
    <row r="1838" spans="1:13" x14ac:dyDescent="0.25">
      <c r="A1838" t="s">
        <v>311</v>
      </c>
      <c r="B1838" t="s">
        <v>744</v>
      </c>
      <c r="C1838" t="s">
        <v>300</v>
      </c>
      <c r="D1838" t="s">
        <v>522</v>
      </c>
      <c r="E1838" t="str">
        <f t="shared" si="28"/>
        <v>If enrolled in STSC: This course helped me to understand my academic strengths and weaknesses.</v>
      </c>
      <c r="F1838" t="s">
        <v>467</v>
      </c>
      <c r="G1838">
        <v>5</v>
      </c>
      <c r="H1838" t="s">
        <v>707</v>
      </c>
      <c r="I1838" t="s">
        <v>307</v>
      </c>
      <c r="J1838" t="s">
        <v>467</v>
      </c>
      <c r="K1838" t="s">
        <v>166</v>
      </c>
      <c r="L1838" t="s">
        <v>583</v>
      </c>
      <c r="M1838">
        <v>5.388185243090466</v>
      </c>
    </row>
    <row r="1839" spans="1:13" x14ac:dyDescent="0.25">
      <c r="A1839" t="s">
        <v>312</v>
      </c>
      <c r="B1839" t="s">
        <v>742</v>
      </c>
      <c r="C1839" t="s">
        <v>300</v>
      </c>
      <c r="D1839" t="s">
        <v>522</v>
      </c>
      <c r="E1839" t="str">
        <f t="shared" si="28"/>
        <v>If enrolled in STSC: This course helped me to develop a written plan for how and when I can achieve my academic goals.</v>
      </c>
      <c r="F1839" t="s">
        <v>467</v>
      </c>
      <c r="G1839">
        <v>1</v>
      </c>
      <c r="H1839" t="s">
        <v>703</v>
      </c>
      <c r="I1839" t="s">
        <v>303</v>
      </c>
      <c r="J1839" t="s">
        <v>467</v>
      </c>
      <c r="K1839" t="s">
        <v>167</v>
      </c>
      <c r="L1839" t="s">
        <v>583</v>
      </c>
      <c r="M1839">
        <v>50.821931437091955</v>
      </c>
    </row>
    <row r="1840" spans="1:13" x14ac:dyDescent="0.25">
      <c r="A1840" t="s">
        <v>312</v>
      </c>
      <c r="B1840" t="s">
        <v>742</v>
      </c>
      <c r="C1840" t="s">
        <v>300</v>
      </c>
      <c r="D1840" t="s">
        <v>522</v>
      </c>
      <c r="E1840" t="str">
        <f t="shared" si="28"/>
        <v>If enrolled in STSC: This course helped me to develop a written plan for how and when I can achieve my academic goals.</v>
      </c>
      <c r="F1840" t="s">
        <v>467</v>
      </c>
      <c r="G1840">
        <v>2</v>
      </c>
      <c r="H1840" t="s">
        <v>704</v>
      </c>
      <c r="I1840" t="s">
        <v>265</v>
      </c>
      <c r="J1840" t="s">
        <v>467</v>
      </c>
      <c r="K1840" t="s">
        <v>167</v>
      </c>
      <c r="L1840" t="s">
        <v>583</v>
      </c>
      <c r="M1840">
        <v>51.960882359602479</v>
      </c>
    </row>
    <row r="1841" spans="1:13" x14ac:dyDescent="0.25">
      <c r="A1841" t="s">
        <v>312</v>
      </c>
      <c r="B1841" t="s">
        <v>742</v>
      </c>
      <c r="C1841" t="s">
        <v>300</v>
      </c>
      <c r="D1841" t="s">
        <v>522</v>
      </c>
      <c r="E1841" t="str">
        <f t="shared" si="28"/>
        <v>If enrolled in STSC: This course helped me to develop a written plan for how and when I can achieve my academic goals.</v>
      </c>
      <c r="F1841" t="s">
        <v>467</v>
      </c>
      <c r="G1841">
        <v>3</v>
      </c>
      <c r="H1841" t="s">
        <v>705</v>
      </c>
      <c r="I1841" t="s">
        <v>305</v>
      </c>
      <c r="J1841" t="s">
        <v>467</v>
      </c>
      <c r="K1841" t="s">
        <v>167</v>
      </c>
      <c r="L1841" t="s">
        <v>583</v>
      </c>
      <c r="M1841">
        <v>135.67959695328241</v>
      </c>
    </row>
    <row r="1842" spans="1:13" x14ac:dyDescent="0.25">
      <c r="A1842" t="s">
        <v>312</v>
      </c>
      <c r="B1842" t="s">
        <v>742</v>
      </c>
      <c r="C1842" t="s">
        <v>300</v>
      </c>
      <c r="D1842" t="s">
        <v>522</v>
      </c>
      <c r="E1842" t="str">
        <f t="shared" si="28"/>
        <v>If enrolled in STSC: This course helped me to develop a written plan for how and when I can achieve my academic goals.</v>
      </c>
      <c r="F1842" t="s">
        <v>467</v>
      </c>
      <c r="G1842">
        <v>4</v>
      </c>
      <c r="H1842" t="s">
        <v>706</v>
      </c>
      <c r="I1842" t="s">
        <v>306</v>
      </c>
      <c r="J1842" t="s">
        <v>467</v>
      </c>
      <c r="K1842" t="s">
        <v>167</v>
      </c>
      <c r="L1842" t="s">
        <v>583</v>
      </c>
      <c r="M1842">
        <v>17.596515155332888</v>
      </c>
    </row>
    <row r="1843" spans="1:13" x14ac:dyDescent="0.25">
      <c r="A1843" t="s">
        <v>312</v>
      </c>
      <c r="B1843" t="s">
        <v>742</v>
      </c>
      <c r="C1843" t="s">
        <v>300</v>
      </c>
      <c r="D1843" t="s">
        <v>522</v>
      </c>
      <c r="E1843" t="str">
        <f t="shared" si="28"/>
        <v>If enrolled in STSC: This course helped me to develop a written plan for how and when I can achieve my academic goals.</v>
      </c>
      <c r="F1843" t="s">
        <v>467</v>
      </c>
      <c r="G1843">
        <v>5</v>
      </c>
      <c r="H1843" t="s">
        <v>707</v>
      </c>
      <c r="I1843" t="s">
        <v>307</v>
      </c>
      <c r="J1843" t="s">
        <v>467</v>
      </c>
      <c r="K1843" t="s">
        <v>167</v>
      </c>
      <c r="L1843" t="s">
        <v>583</v>
      </c>
      <c r="M1843">
        <v>5.7395021189844524</v>
      </c>
    </row>
    <row r="1844" spans="1:13" x14ac:dyDescent="0.25">
      <c r="A1844" t="s">
        <v>313</v>
      </c>
      <c r="B1844" t="s">
        <v>748</v>
      </c>
      <c r="C1844" t="s">
        <v>300</v>
      </c>
      <c r="D1844" t="s">
        <v>522</v>
      </c>
      <c r="E1844" t="str">
        <f t="shared" si="28"/>
        <v>If enrolled in STSC: This course helped me to improve my test-taking ability.</v>
      </c>
      <c r="F1844" t="s">
        <v>467</v>
      </c>
      <c r="G1844">
        <v>1</v>
      </c>
      <c r="H1844" t="s">
        <v>703</v>
      </c>
      <c r="I1844" t="s">
        <v>303</v>
      </c>
      <c r="J1844" t="s">
        <v>467</v>
      </c>
      <c r="K1844" t="s">
        <v>168</v>
      </c>
      <c r="L1844" t="s">
        <v>583</v>
      </c>
      <c r="M1844">
        <v>20.033292079108701</v>
      </c>
    </row>
    <row r="1845" spans="1:13" x14ac:dyDescent="0.25">
      <c r="A1845" t="s">
        <v>313</v>
      </c>
      <c r="B1845" t="s">
        <v>748</v>
      </c>
      <c r="C1845" t="s">
        <v>300</v>
      </c>
      <c r="D1845" t="s">
        <v>522</v>
      </c>
      <c r="E1845" t="str">
        <f t="shared" si="28"/>
        <v>If enrolled in STSC: This course helped me to improve my test-taking ability.</v>
      </c>
      <c r="F1845" t="s">
        <v>467</v>
      </c>
      <c r="G1845">
        <v>2</v>
      </c>
      <c r="H1845" t="s">
        <v>704</v>
      </c>
      <c r="I1845" t="s">
        <v>265</v>
      </c>
      <c r="J1845" t="s">
        <v>467</v>
      </c>
      <c r="K1845" t="s">
        <v>168</v>
      </c>
      <c r="L1845" t="s">
        <v>583</v>
      </c>
      <c r="M1845">
        <v>41.661615560682826</v>
      </c>
    </row>
    <row r="1846" spans="1:13" x14ac:dyDescent="0.25">
      <c r="A1846" t="s">
        <v>313</v>
      </c>
      <c r="B1846" t="s">
        <v>748</v>
      </c>
      <c r="C1846" t="s">
        <v>300</v>
      </c>
      <c r="D1846" t="s">
        <v>522</v>
      </c>
      <c r="E1846" t="str">
        <f t="shared" si="28"/>
        <v>If enrolled in STSC: This course helped me to improve my test-taking ability.</v>
      </c>
      <c r="F1846" t="s">
        <v>467</v>
      </c>
      <c r="G1846">
        <v>3</v>
      </c>
      <c r="H1846" t="s">
        <v>705</v>
      </c>
      <c r="I1846" t="s">
        <v>305</v>
      </c>
      <c r="J1846" t="s">
        <v>467</v>
      </c>
      <c r="K1846" t="s">
        <v>168</v>
      </c>
      <c r="L1846" t="s">
        <v>583</v>
      </c>
      <c r="M1846">
        <v>157.54902208666067</v>
      </c>
    </row>
    <row r="1847" spans="1:13" x14ac:dyDescent="0.25">
      <c r="A1847" t="s">
        <v>313</v>
      </c>
      <c r="B1847" t="s">
        <v>748</v>
      </c>
      <c r="C1847" t="s">
        <v>300</v>
      </c>
      <c r="D1847" t="s">
        <v>522</v>
      </c>
      <c r="E1847" t="str">
        <f t="shared" si="28"/>
        <v>If enrolled in STSC: This course helped me to improve my test-taking ability.</v>
      </c>
      <c r="F1847" t="s">
        <v>467</v>
      </c>
      <c r="G1847">
        <v>4</v>
      </c>
      <c r="H1847" t="s">
        <v>706</v>
      </c>
      <c r="I1847" t="s">
        <v>306</v>
      </c>
      <c r="J1847" t="s">
        <v>467</v>
      </c>
      <c r="K1847" t="s">
        <v>168</v>
      </c>
      <c r="L1847" t="s">
        <v>583</v>
      </c>
      <c r="M1847">
        <v>33.246966581722603</v>
      </c>
    </row>
    <row r="1848" spans="1:13" x14ac:dyDescent="0.25">
      <c r="A1848" t="s">
        <v>313</v>
      </c>
      <c r="B1848" t="s">
        <v>748</v>
      </c>
      <c r="C1848" t="s">
        <v>300</v>
      </c>
      <c r="D1848" t="s">
        <v>522</v>
      </c>
      <c r="E1848" t="str">
        <f t="shared" si="28"/>
        <v>If enrolled in STSC: This course helped me to improve my test-taking ability.</v>
      </c>
      <c r="F1848" t="s">
        <v>467</v>
      </c>
      <c r="G1848">
        <v>5</v>
      </c>
      <c r="H1848" t="s">
        <v>707</v>
      </c>
      <c r="I1848" t="s">
        <v>307</v>
      </c>
      <c r="J1848" t="s">
        <v>467</v>
      </c>
      <c r="K1848" t="s">
        <v>168</v>
      </c>
      <c r="L1848" t="s">
        <v>583</v>
      </c>
      <c r="M1848">
        <v>7.1468949800621244</v>
      </c>
    </row>
    <row r="1849" spans="1:13" x14ac:dyDescent="0.25">
      <c r="A1849" t="s">
        <v>314</v>
      </c>
      <c r="B1849" t="s">
        <v>747</v>
      </c>
      <c r="C1849" t="s">
        <v>300</v>
      </c>
      <c r="D1849" t="s">
        <v>522</v>
      </c>
      <c r="E1849" t="str">
        <f t="shared" si="28"/>
        <v>If enrolled in STSC: This course helped me to improve my time management skills.</v>
      </c>
      <c r="F1849" t="s">
        <v>467</v>
      </c>
      <c r="G1849">
        <v>1</v>
      </c>
      <c r="H1849" t="s">
        <v>703</v>
      </c>
      <c r="I1849" t="s">
        <v>303</v>
      </c>
      <c r="J1849" t="s">
        <v>467</v>
      </c>
      <c r="K1849" t="s">
        <v>169</v>
      </c>
      <c r="L1849" t="s">
        <v>583</v>
      </c>
      <c r="M1849">
        <v>40.018747756805013</v>
      </c>
    </row>
    <row r="1850" spans="1:13" x14ac:dyDescent="0.25">
      <c r="A1850" t="s">
        <v>314</v>
      </c>
      <c r="B1850" t="s">
        <v>747</v>
      </c>
      <c r="C1850" t="s">
        <v>300</v>
      </c>
      <c r="D1850" t="s">
        <v>522</v>
      </c>
      <c r="E1850" t="str">
        <f t="shared" si="28"/>
        <v>If enrolled in STSC: This course helped me to improve my time management skills.</v>
      </c>
      <c r="F1850" t="s">
        <v>467</v>
      </c>
      <c r="G1850">
        <v>2</v>
      </c>
      <c r="H1850" t="s">
        <v>704</v>
      </c>
      <c r="I1850" t="s">
        <v>265</v>
      </c>
      <c r="J1850" t="s">
        <v>467</v>
      </c>
      <c r="K1850" t="s">
        <v>169</v>
      </c>
      <c r="L1850" t="s">
        <v>583</v>
      </c>
      <c r="M1850">
        <v>71.31900224530682</v>
      </c>
    </row>
    <row r="1851" spans="1:13" x14ac:dyDescent="0.25">
      <c r="A1851" t="s">
        <v>314</v>
      </c>
      <c r="B1851" t="s">
        <v>747</v>
      </c>
      <c r="C1851" t="s">
        <v>300</v>
      </c>
      <c r="D1851" t="s">
        <v>522</v>
      </c>
      <c r="E1851" t="str">
        <f t="shared" si="28"/>
        <v>If enrolled in STSC: This course helped me to improve my time management skills.</v>
      </c>
      <c r="F1851" t="s">
        <v>467</v>
      </c>
      <c r="G1851">
        <v>3</v>
      </c>
      <c r="H1851" t="s">
        <v>705</v>
      </c>
      <c r="I1851" t="s">
        <v>305</v>
      </c>
      <c r="J1851" t="s">
        <v>467</v>
      </c>
      <c r="K1851" t="s">
        <v>169</v>
      </c>
      <c r="L1851" t="s">
        <v>583</v>
      </c>
      <c r="M1851">
        <v>127.51350533203654</v>
      </c>
    </row>
    <row r="1852" spans="1:13" x14ac:dyDescent="0.25">
      <c r="A1852" t="s">
        <v>314</v>
      </c>
      <c r="B1852" t="s">
        <v>747</v>
      </c>
      <c r="C1852" t="s">
        <v>300</v>
      </c>
      <c r="D1852" t="s">
        <v>522</v>
      </c>
      <c r="E1852" t="str">
        <f t="shared" si="28"/>
        <v>If enrolled in STSC: This course helped me to improve my time management skills.</v>
      </c>
      <c r="F1852" t="s">
        <v>467</v>
      </c>
      <c r="G1852">
        <v>4</v>
      </c>
      <c r="H1852" t="s">
        <v>706</v>
      </c>
      <c r="I1852" t="s">
        <v>306</v>
      </c>
      <c r="J1852" t="s">
        <v>467</v>
      </c>
      <c r="K1852" t="s">
        <v>169</v>
      </c>
      <c r="L1852" t="s">
        <v>583</v>
      </c>
      <c r="M1852">
        <v>16.918447968528731</v>
      </c>
    </row>
    <row r="1853" spans="1:13" x14ac:dyDescent="0.25">
      <c r="A1853" t="s">
        <v>314</v>
      </c>
      <c r="B1853" t="s">
        <v>747</v>
      </c>
      <c r="C1853" t="s">
        <v>300</v>
      </c>
      <c r="D1853" t="s">
        <v>522</v>
      </c>
      <c r="E1853" t="str">
        <f t="shared" si="28"/>
        <v>If enrolled in STSC: This course helped me to improve my time management skills.</v>
      </c>
      <c r="F1853" t="s">
        <v>467</v>
      </c>
      <c r="G1853">
        <v>5</v>
      </c>
      <c r="H1853" t="s">
        <v>707</v>
      </c>
      <c r="I1853" t="s">
        <v>307</v>
      </c>
      <c r="J1853" t="s">
        <v>467</v>
      </c>
      <c r="K1853" t="s">
        <v>169</v>
      </c>
      <c r="L1853" t="s">
        <v>583</v>
      </c>
      <c r="M1853">
        <v>3.3909842982983953</v>
      </c>
    </row>
    <row r="1854" spans="1:13" x14ac:dyDescent="0.25">
      <c r="A1854" t="s">
        <v>315</v>
      </c>
      <c r="B1854" t="s">
        <v>741</v>
      </c>
      <c r="C1854" t="s">
        <v>300</v>
      </c>
      <c r="D1854" t="s">
        <v>522</v>
      </c>
      <c r="E1854" t="str">
        <f t="shared" si="28"/>
        <v>If enrolled in STSC: This course helped me to develop my skills and strategies for reading textbooks and other materials.</v>
      </c>
      <c r="F1854" t="s">
        <v>467</v>
      </c>
      <c r="G1854">
        <v>1</v>
      </c>
      <c r="H1854" t="s">
        <v>703</v>
      </c>
      <c r="I1854" t="s">
        <v>303</v>
      </c>
      <c r="J1854" t="s">
        <v>467</v>
      </c>
      <c r="K1854" t="s">
        <v>170</v>
      </c>
      <c r="L1854" t="s">
        <v>583</v>
      </c>
      <c r="M1854">
        <v>28.185531649542302</v>
      </c>
    </row>
    <row r="1855" spans="1:13" x14ac:dyDescent="0.25">
      <c r="A1855" t="s">
        <v>315</v>
      </c>
      <c r="B1855" t="s">
        <v>741</v>
      </c>
      <c r="C1855" t="s">
        <v>300</v>
      </c>
      <c r="D1855" t="s">
        <v>522</v>
      </c>
      <c r="E1855" t="str">
        <f t="shared" si="28"/>
        <v>If enrolled in STSC: This course helped me to develop my skills and strategies for reading textbooks and other materials.</v>
      </c>
      <c r="F1855" t="s">
        <v>467</v>
      </c>
      <c r="G1855">
        <v>2</v>
      </c>
      <c r="H1855" t="s">
        <v>704</v>
      </c>
      <c r="I1855" t="s">
        <v>265</v>
      </c>
      <c r="J1855" t="s">
        <v>467</v>
      </c>
      <c r="K1855" t="s">
        <v>170</v>
      </c>
      <c r="L1855" t="s">
        <v>583</v>
      </c>
      <c r="M1855">
        <v>50.682292574912381</v>
      </c>
    </row>
    <row r="1856" spans="1:13" x14ac:dyDescent="0.25">
      <c r="A1856" t="s">
        <v>315</v>
      </c>
      <c r="B1856" t="s">
        <v>741</v>
      </c>
      <c r="C1856" t="s">
        <v>300</v>
      </c>
      <c r="D1856" t="s">
        <v>522</v>
      </c>
      <c r="E1856" t="str">
        <f t="shared" si="28"/>
        <v>If enrolled in STSC: This course helped me to develop my skills and strategies for reading textbooks and other materials.</v>
      </c>
      <c r="F1856" t="s">
        <v>467</v>
      </c>
      <c r="G1856">
        <v>3</v>
      </c>
      <c r="H1856" t="s">
        <v>705</v>
      </c>
      <c r="I1856" t="s">
        <v>305</v>
      </c>
      <c r="J1856" t="s">
        <v>467</v>
      </c>
      <c r="K1856" t="s">
        <v>170</v>
      </c>
      <c r="L1856" t="s">
        <v>583</v>
      </c>
      <c r="M1856">
        <v>148.74067145042306</v>
      </c>
    </row>
    <row r="1857" spans="1:13" x14ac:dyDescent="0.25">
      <c r="A1857" t="s">
        <v>315</v>
      </c>
      <c r="B1857" t="s">
        <v>741</v>
      </c>
      <c r="C1857" t="s">
        <v>300</v>
      </c>
      <c r="D1857" t="s">
        <v>522</v>
      </c>
      <c r="E1857" t="str">
        <f t="shared" si="28"/>
        <v>If enrolled in STSC: This course helped me to develop my skills and strategies for reading textbooks and other materials.</v>
      </c>
      <c r="F1857" t="s">
        <v>467</v>
      </c>
      <c r="G1857">
        <v>4</v>
      </c>
      <c r="H1857" t="s">
        <v>706</v>
      </c>
      <c r="I1857" t="s">
        <v>306</v>
      </c>
      <c r="J1857" t="s">
        <v>467</v>
      </c>
      <c r="K1857" t="s">
        <v>170</v>
      </c>
      <c r="L1857" t="s">
        <v>583</v>
      </c>
      <c r="M1857">
        <v>26.201534391284891</v>
      </c>
    </row>
    <row r="1858" spans="1:13" x14ac:dyDescent="0.25">
      <c r="A1858" t="s">
        <v>315</v>
      </c>
      <c r="B1858" t="s">
        <v>741</v>
      </c>
      <c r="C1858" t="s">
        <v>300</v>
      </c>
      <c r="D1858" t="s">
        <v>522</v>
      </c>
      <c r="E1858" t="str">
        <f t="shared" si="28"/>
        <v>If enrolled in STSC: This course helped me to develop my skills and strategies for reading textbooks and other materials.</v>
      </c>
      <c r="F1858" t="s">
        <v>467</v>
      </c>
      <c r="G1858">
        <v>5</v>
      </c>
      <c r="H1858" t="s">
        <v>707</v>
      </c>
      <c r="I1858" t="s">
        <v>307</v>
      </c>
      <c r="J1858" t="s">
        <v>467</v>
      </c>
      <c r="K1858" t="s">
        <v>170</v>
      </c>
      <c r="L1858" t="s">
        <v>583</v>
      </c>
      <c r="M1858">
        <v>5.074517347094492</v>
      </c>
    </row>
    <row r="1859" spans="1:13" x14ac:dyDescent="0.25">
      <c r="A1859" t="s">
        <v>316</v>
      </c>
      <c r="B1859" t="s">
        <v>743</v>
      </c>
      <c r="C1859" t="s">
        <v>300</v>
      </c>
      <c r="D1859" t="s">
        <v>522</v>
      </c>
      <c r="E1859" t="str">
        <f t="shared" ref="E1859:E1922" si="29">_xlfn.CONCAT(B1859,D1859)</f>
        <v>If enrolled in STSC: This course helped me to learn about college policies and deadlines that affect me.</v>
      </c>
      <c r="F1859" t="s">
        <v>467</v>
      </c>
      <c r="G1859">
        <v>1</v>
      </c>
      <c r="H1859" t="s">
        <v>703</v>
      </c>
      <c r="I1859" t="s">
        <v>303</v>
      </c>
      <c r="J1859" t="s">
        <v>467</v>
      </c>
      <c r="K1859" t="s">
        <v>171</v>
      </c>
      <c r="L1859" t="s">
        <v>583</v>
      </c>
      <c r="M1859">
        <v>52.065240142626706</v>
      </c>
    </row>
    <row r="1860" spans="1:13" x14ac:dyDescent="0.25">
      <c r="A1860" t="s">
        <v>316</v>
      </c>
      <c r="B1860" t="s">
        <v>743</v>
      </c>
      <c r="C1860" t="s">
        <v>300</v>
      </c>
      <c r="D1860" t="s">
        <v>522</v>
      </c>
      <c r="E1860" t="str">
        <f t="shared" si="29"/>
        <v>If enrolled in STSC: This course helped me to learn about college policies and deadlines that affect me.</v>
      </c>
      <c r="F1860" t="s">
        <v>467</v>
      </c>
      <c r="G1860">
        <v>2</v>
      </c>
      <c r="H1860" t="s">
        <v>704</v>
      </c>
      <c r="I1860" t="s">
        <v>265</v>
      </c>
      <c r="J1860" t="s">
        <v>467</v>
      </c>
      <c r="K1860" t="s">
        <v>171</v>
      </c>
      <c r="L1860" t="s">
        <v>583</v>
      </c>
      <c r="M1860">
        <v>68.580041575604653</v>
      </c>
    </row>
    <row r="1861" spans="1:13" x14ac:dyDescent="0.25">
      <c r="A1861" t="s">
        <v>316</v>
      </c>
      <c r="B1861" t="s">
        <v>743</v>
      </c>
      <c r="C1861" t="s">
        <v>300</v>
      </c>
      <c r="D1861" t="s">
        <v>522</v>
      </c>
      <c r="E1861" t="str">
        <f t="shared" si="29"/>
        <v>If enrolled in STSC: This course helped me to learn about college policies and deadlines that affect me.</v>
      </c>
      <c r="F1861" t="s">
        <v>467</v>
      </c>
      <c r="G1861">
        <v>3</v>
      </c>
      <c r="H1861" t="s">
        <v>705</v>
      </c>
      <c r="I1861" t="s">
        <v>305</v>
      </c>
      <c r="J1861" t="s">
        <v>467</v>
      </c>
      <c r="K1861" t="s">
        <v>171</v>
      </c>
      <c r="L1861" t="s">
        <v>583</v>
      </c>
      <c r="M1861">
        <v>123.65625313226886</v>
      </c>
    </row>
    <row r="1862" spans="1:13" x14ac:dyDescent="0.25">
      <c r="A1862" t="s">
        <v>316</v>
      </c>
      <c r="B1862" t="s">
        <v>743</v>
      </c>
      <c r="C1862" t="s">
        <v>300</v>
      </c>
      <c r="D1862" t="s">
        <v>522</v>
      </c>
      <c r="E1862" t="str">
        <f t="shared" si="29"/>
        <v>If enrolled in STSC: This course helped me to learn about college policies and deadlines that affect me.</v>
      </c>
      <c r="F1862" t="s">
        <v>467</v>
      </c>
      <c r="G1862">
        <v>4</v>
      </c>
      <c r="H1862" t="s">
        <v>706</v>
      </c>
      <c r="I1862" t="s">
        <v>306</v>
      </c>
      <c r="J1862" t="s">
        <v>467</v>
      </c>
      <c r="K1862" t="s">
        <v>171</v>
      </c>
      <c r="L1862" t="s">
        <v>583</v>
      </c>
      <c r="M1862">
        <v>11.192028264458473</v>
      </c>
    </row>
    <row r="1863" spans="1:13" x14ac:dyDescent="0.25">
      <c r="A1863" t="s">
        <v>316</v>
      </c>
      <c r="B1863" t="s">
        <v>743</v>
      </c>
      <c r="C1863" t="s">
        <v>300</v>
      </c>
      <c r="D1863" t="s">
        <v>522</v>
      </c>
      <c r="E1863" t="str">
        <f t="shared" si="29"/>
        <v>If enrolled in STSC: This course helped me to learn about college policies and deadlines that affect me.</v>
      </c>
      <c r="F1863" t="s">
        <v>467</v>
      </c>
      <c r="G1863">
        <v>5</v>
      </c>
      <c r="H1863" t="s">
        <v>707</v>
      </c>
      <c r="I1863" t="s">
        <v>307</v>
      </c>
      <c r="J1863" t="s">
        <v>467</v>
      </c>
      <c r="K1863" t="s">
        <v>171</v>
      </c>
      <c r="L1863" t="s">
        <v>583</v>
      </c>
      <c r="M1863">
        <v>3.6671244860168204</v>
      </c>
    </row>
    <row r="1864" spans="1:13" x14ac:dyDescent="0.25">
      <c r="A1864" t="s">
        <v>317</v>
      </c>
      <c r="B1864" t="s">
        <v>740</v>
      </c>
      <c r="C1864" t="s">
        <v>300</v>
      </c>
      <c r="D1864" t="s">
        <v>522</v>
      </c>
      <c r="E1864" t="str">
        <f t="shared" si="29"/>
        <v>If enrolled in STSC: This course helped me to learn about college services that are available to help students succeed in their studies.</v>
      </c>
      <c r="F1864" t="s">
        <v>467</v>
      </c>
      <c r="G1864">
        <v>1</v>
      </c>
      <c r="H1864" t="s">
        <v>703</v>
      </c>
      <c r="I1864" t="s">
        <v>303</v>
      </c>
      <c r="J1864" t="s">
        <v>467</v>
      </c>
      <c r="K1864" t="s">
        <v>172</v>
      </c>
      <c r="L1864" t="s">
        <v>583</v>
      </c>
      <c r="M1864">
        <v>61.724088734640212</v>
      </c>
    </row>
    <row r="1865" spans="1:13" x14ac:dyDescent="0.25">
      <c r="A1865" t="s">
        <v>317</v>
      </c>
      <c r="B1865" t="s">
        <v>740</v>
      </c>
      <c r="C1865" t="s">
        <v>300</v>
      </c>
      <c r="D1865" t="s">
        <v>522</v>
      </c>
      <c r="E1865" t="str">
        <f t="shared" si="29"/>
        <v>If enrolled in STSC: This course helped me to learn about college services that are available to help students succeed in their studies.</v>
      </c>
      <c r="F1865" t="s">
        <v>467</v>
      </c>
      <c r="G1865">
        <v>2</v>
      </c>
      <c r="H1865" t="s">
        <v>704</v>
      </c>
      <c r="I1865" t="s">
        <v>265</v>
      </c>
      <c r="J1865" t="s">
        <v>467</v>
      </c>
      <c r="K1865" t="s">
        <v>172</v>
      </c>
      <c r="L1865" t="s">
        <v>583</v>
      </c>
      <c r="M1865">
        <v>74.571117317323697</v>
      </c>
    </row>
    <row r="1866" spans="1:13" x14ac:dyDescent="0.25">
      <c r="A1866" t="s">
        <v>317</v>
      </c>
      <c r="B1866" t="s">
        <v>740</v>
      </c>
      <c r="C1866" t="s">
        <v>300</v>
      </c>
      <c r="D1866" t="s">
        <v>522</v>
      </c>
      <c r="E1866" t="str">
        <f t="shared" si="29"/>
        <v>If enrolled in STSC: This course helped me to learn about college services that are available to help students succeed in their studies.</v>
      </c>
      <c r="F1866" t="s">
        <v>467</v>
      </c>
      <c r="G1866">
        <v>3</v>
      </c>
      <c r="H1866" t="s">
        <v>705</v>
      </c>
      <c r="I1866" t="s">
        <v>305</v>
      </c>
      <c r="J1866" t="s">
        <v>467</v>
      </c>
      <c r="K1866" t="s">
        <v>172</v>
      </c>
      <c r="L1866" t="s">
        <v>583</v>
      </c>
      <c r="M1866">
        <v>118.79643006390906</v>
      </c>
    </row>
    <row r="1867" spans="1:13" x14ac:dyDescent="0.25">
      <c r="A1867" t="s">
        <v>317</v>
      </c>
      <c r="B1867" t="s">
        <v>740</v>
      </c>
      <c r="C1867" t="s">
        <v>300</v>
      </c>
      <c r="D1867" t="s">
        <v>522</v>
      </c>
      <c r="E1867" t="str">
        <f t="shared" si="29"/>
        <v>If enrolled in STSC: This course helped me to learn about college services that are available to help students succeed in their studies.</v>
      </c>
      <c r="F1867" t="s">
        <v>467</v>
      </c>
      <c r="G1867">
        <v>4</v>
      </c>
      <c r="H1867" t="s">
        <v>706</v>
      </c>
      <c r="I1867" t="s">
        <v>306</v>
      </c>
      <c r="J1867" t="s">
        <v>467</v>
      </c>
      <c r="K1867" t="s">
        <v>172</v>
      </c>
      <c r="L1867" t="s">
        <v>583</v>
      </c>
      <c r="M1867">
        <v>3.3909842982983953</v>
      </c>
    </row>
    <row r="1868" spans="1:13" x14ac:dyDescent="0.25">
      <c r="A1868" t="s">
        <v>317</v>
      </c>
      <c r="B1868" t="s">
        <v>740</v>
      </c>
      <c r="C1868" t="s">
        <v>300</v>
      </c>
      <c r="D1868" t="s">
        <v>522</v>
      </c>
      <c r="E1868" t="str">
        <f t="shared" si="29"/>
        <v>If enrolled in STSC: This course helped me to learn about college services that are available to help students succeed in their studies.</v>
      </c>
      <c r="F1868" t="s">
        <v>467</v>
      </c>
      <c r="G1868">
        <v>5</v>
      </c>
      <c r="H1868" t="s">
        <v>707</v>
      </c>
      <c r="I1868" t="s">
        <v>307</v>
      </c>
      <c r="J1868" t="s">
        <v>467</v>
      </c>
      <c r="K1868" t="s">
        <v>172</v>
      </c>
      <c r="L1868" t="s">
        <v>583</v>
      </c>
      <c r="M1868">
        <v>0.6780671868041559</v>
      </c>
    </row>
    <row r="1869" spans="1:13" x14ac:dyDescent="0.25">
      <c r="A1869" t="s">
        <v>318</v>
      </c>
      <c r="B1869" t="s">
        <v>792</v>
      </c>
      <c r="C1869" t="s">
        <v>300</v>
      </c>
      <c r="D1869" t="s">
        <v>522</v>
      </c>
      <c r="E1869" t="str">
        <f t="shared" si="29"/>
        <v>Were you required to meet with an academic advisor prior to registering for classes first academic term at this college?</v>
      </c>
      <c r="F1869" t="s">
        <v>813</v>
      </c>
      <c r="G1869">
        <v>1</v>
      </c>
      <c r="H1869" t="s">
        <v>701</v>
      </c>
      <c r="I1869" t="s">
        <v>300</v>
      </c>
      <c r="J1869" t="s">
        <v>404</v>
      </c>
      <c r="K1869" t="s">
        <v>173</v>
      </c>
      <c r="L1869" t="s">
        <v>583</v>
      </c>
      <c r="M1869">
        <v>294.55403304690674</v>
      </c>
    </row>
    <row r="1870" spans="1:13" x14ac:dyDescent="0.25">
      <c r="A1870" t="s">
        <v>318</v>
      </c>
      <c r="B1870" t="s">
        <v>792</v>
      </c>
      <c r="C1870" t="s">
        <v>300</v>
      </c>
      <c r="D1870" t="s">
        <v>522</v>
      </c>
      <c r="E1870" t="str">
        <f t="shared" si="29"/>
        <v>Were you required to meet with an academic advisor prior to registering for classes first academic term at this college?</v>
      </c>
      <c r="F1870" t="s">
        <v>813</v>
      </c>
      <c r="G1870">
        <v>2</v>
      </c>
      <c r="H1870" t="s">
        <v>708</v>
      </c>
      <c r="I1870" t="s">
        <v>319</v>
      </c>
      <c r="J1870" t="s">
        <v>404</v>
      </c>
      <c r="K1870" t="s">
        <v>173</v>
      </c>
      <c r="L1870" t="s">
        <v>583</v>
      </c>
      <c r="M1870">
        <v>64.331171069886096</v>
      </c>
    </row>
    <row r="1871" spans="1:13" x14ac:dyDescent="0.25">
      <c r="A1871" t="s">
        <v>320</v>
      </c>
      <c r="B1871" t="s">
        <v>501</v>
      </c>
      <c r="C1871" t="s">
        <v>300</v>
      </c>
      <c r="D1871" t="s">
        <v>522</v>
      </c>
      <c r="E1871" t="str">
        <f t="shared" si="29"/>
        <v>Did you meet with an academic advisor prior to registering for classes for this academic term at this college?</v>
      </c>
      <c r="F1871" t="s">
        <v>813</v>
      </c>
      <c r="G1871">
        <v>1</v>
      </c>
      <c r="H1871" t="s">
        <v>701</v>
      </c>
      <c r="I1871" t="s">
        <v>300</v>
      </c>
      <c r="J1871" t="s">
        <v>404</v>
      </c>
      <c r="K1871" t="s">
        <v>174</v>
      </c>
      <c r="L1871" t="s">
        <v>583</v>
      </c>
      <c r="M1871">
        <v>328.81742254803368</v>
      </c>
    </row>
    <row r="1872" spans="1:13" x14ac:dyDescent="0.25">
      <c r="A1872" t="s">
        <v>320</v>
      </c>
      <c r="B1872" t="s">
        <v>501</v>
      </c>
      <c r="C1872" t="s">
        <v>300</v>
      </c>
      <c r="D1872" t="s">
        <v>522</v>
      </c>
      <c r="E1872" t="str">
        <f t="shared" si="29"/>
        <v>Did you meet with an academic advisor prior to registering for classes for this academic term at this college?</v>
      </c>
      <c r="F1872" t="s">
        <v>813</v>
      </c>
      <c r="G1872">
        <v>2</v>
      </c>
      <c r="H1872" t="s">
        <v>708</v>
      </c>
      <c r="I1872" t="s">
        <v>319</v>
      </c>
      <c r="J1872" t="s">
        <v>404</v>
      </c>
      <c r="K1872" t="s">
        <v>174</v>
      </c>
      <c r="L1872" t="s">
        <v>583</v>
      </c>
      <c r="M1872">
        <v>32.064982513551151</v>
      </c>
    </row>
    <row r="1873" spans="1:13" x14ac:dyDescent="0.25">
      <c r="A1873" t="s">
        <v>322</v>
      </c>
      <c r="B1873" t="s">
        <v>502</v>
      </c>
      <c r="C1873" t="s">
        <v>300</v>
      </c>
      <c r="D1873" t="s">
        <v>522</v>
      </c>
      <c r="E1873" t="str">
        <f t="shared" si="29"/>
        <v>The first time I met with an academic advisor at this college was...</v>
      </c>
      <c r="F1873" t="s">
        <v>813</v>
      </c>
      <c r="G1873">
        <v>1</v>
      </c>
      <c r="H1873" t="s">
        <v>709</v>
      </c>
      <c r="I1873" t="s">
        <v>321</v>
      </c>
      <c r="J1873" t="s">
        <v>404</v>
      </c>
      <c r="K1873" t="s">
        <v>175</v>
      </c>
      <c r="L1873" t="s">
        <v>583</v>
      </c>
      <c r="M1873">
        <v>289.74245220099601</v>
      </c>
    </row>
    <row r="1874" spans="1:13" x14ac:dyDescent="0.25">
      <c r="A1874" t="s">
        <v>322</v>
      </c>
      <c r="B1874" t="s">
        <v>502</v>
      </c>
      <c r="C1874" t="s">
        <v>300</v>
      </c>
      <c r="D1874" t="s">
        <v>522</v>
      </c>
      <c r="E1874" t="str">
        <f t="shared" si="29"/>
        <v>The first time I met with an academic advisor at this college was...</v>
      </c>
      <c r="F1874" t="s">
        <v>813</v>
      </c>
      <c r="G1874">
        <v>2</v>
      </c>
      <c r="H1874" t="s">
        <v>710</v>
      </c>
      <c r="I1874" t="s">
        <v>323</v>
      </c>
      <c r="J1874" t="s">
        <v>404</v>
      </c>
      <c r="K1874" t="s">
        <v>175</v>
      </c>
      <c r="L1874" t="s">
        <v>583</v>
      </c>
      <c r="M1874">
        <v>21.427602525272178</v>
      </c>
    </row>
    <row r="1875" spans="1:13" x14ac:dyDescent="0.25">
      <c r="A1875" t="s">
        <v>322</v>
      </c>
      <c r="B1875" t="s">
        <v>502</v>
      </c>
      <c r="C1875" t="s">
        <v>300</v>
      </c>
      <c r="D1875" t="s">
        <v>522</v>
      </c>
      <c r="E1875" t="str">
        <f t="shared" si="29"/>
        <v>The first time I met with an academic advisor at this college was...</v>
      </c>
      <c r="F1875" t="s">
        <v>813</v>
      </c>
      <c r="G1875">
        <v>3</v>
      </c>
      <c r="H1875" t="s">
        <v>711</v>
      </c>
      <c r="I1875" t="s">
        <v>324</v>
      </c>
      <c r="J1875" t="s">
        <v>404</v>
      </c>
      <c r="K1875" t="s">
        <v>175</v>
      </c>
      <c r="L1875" t="s">
        <v>583</v>
      </c>
      <c r="M1875">
        <v>34.815021512286251</v>
      </c>
    </row>
    <row r="1876" spans="1:13" x14ac:dyDescent="0.25">
      <c r="A1876" t="s">
        <v>322</v>
      </c>
      <c r="B1876" t="s">
        <v>502</v>
      </c>
      <c r="C1876" t="s">
        <v>300</v>
      </c>
      <c r="D1876" t="s">
        <v>522</v>
      </c>
      <c r="E1876" t="str">
        <f t="shared" si="29"/>
        <v>The first time I met with an academic advisor at this college was...</v>
      </c>
      <c r="F1876" t="s">
        <v>813</v>
      </c>
      <c r="G1876">
        <v>4</v>
      </c>
      <c r="H1876" t="s">
        <v>712</v>
      </c>
      <c r="I1876" t="s">
        <v>325</v>
      </c>
      <c r="J1876" t="s">
        <v>404</v>
      </c>
      <c r="K1876" t="s">
        <v>175</v>
      </c>
      <c r="L1876" t="s">
        <v>583</v>
      </c>
      <c r="M1876">
        <v>20.473395150749596</v>
      </c>
    </row>
    <row r="1877" spans="1:13" x14ac:dyDescent="0.25">
      <c r="A1877" t="s">
        <v>327</v>
      </c>
      <c r="B1877" t="s">
        <v>793</v>
      </c>
      <c r="C1877" t="s">
        <v>300</v>
      </c>
      <c r="D1877" t="s">
        <v>522</v>
      </c>
      <c r="E1877" t="str">
        <f t="shared" si="29"/>
        <v>How long did first academic advising session at this college last?</v>
      </c>
      <c r="F1877" t="s">
        <v>813</v>
      </c>
      <c r="G1877">
        <v>1</v>
      </c>
      <c r="H1877" t="s">
        <v>713</v>
      </c>
      <c r="I1877" t="s">
        <v>326</v>
      </c>
      <c r="J1877" t="s">
        <v>404</v>
      </c>
      <c r="K1877" t="s">
        <v>176</v>
      </c>
      <c r="L1877" t="s">
        <v>583</v>
      </c>
      <c r="M1877">
        <v>127.6253188209711</v>
      </c>
    </row>
    <row r="1878" spans="1:13" x14ac:dyDescent="0.25">
      <c r="A1878" t="s">
        <v>327</v>
      </c>
      <c r="B1878" t="s">
        <v>793</v>
      </c>
      <c r="C1878" t="s">
        <v>300</v>
      </c>
      <c r="D1878" t="s">
        <v>522</v>
      </c>
      <c r="E1878" t="str">
        <f t="shared" si="29"/>
        <v>How long did first academic advising session at this college last?</v>
      </c>
      <c r="F1878" t="s">
        <v>813</v>
      </c>
      <c r="G1878">
        <v>2</v>
      </c>
      <c r="H1878" t="s">
        <v>714</v>
      </c>
      <c r="I1878" t="s">
        <v>328</v>
      </c>
      <c r="J1878" t="s">
        <v>404</v>
      </c>
      <c r="K1878" t="s">
        <v>176</v>
      </c>
      <c r="L1878" t="s">
        <v>583</v>
      </c>
      <c r="M1878">
        <v>143.21232025249586</v>
      </c>
    </row>
    <row r="1879" spans="1:13" x14ac:dyDescent="0.25">
      <c r="A1879" t="s">
        <v>327</v>
      </c>
      <c r="B1879" t="s">
        <v>793</v>
      </c>
      <c r="C1879" t="s">
        <v>300</v>
      </c>
      <c r="D1879" t="s">
        <v>522</v>
      </c>
      <c r="E1879" t="str">
        <f t="shared" si="29"/>
        <v>How long did first academic advising session at this college last?</v>
      </c>
      <c r="F1879" t="s">
        <v>813</v>
      </c>
      <c r="G1879">
        <v>3</v>
      </c>
      <c r="H1879" t="s">
        <v>715</v>
      </c>
      <c r="I1879" t="s">
        <v>329</v>
      </c>
      <c r="J1879" t="s">
        <v>404</v>
      </c>
      <c r="K1879" t="s">
        <v>176</v>
      </c>
      <c r="L1879" t="s">
        <v>583</v>
      </c>
      <c r="M1879">
        <v>57.325513216848115</v>
      </c>
    </row>
    <row r="1880" spans="1:13" x14ac:dyDescent="0.25">
      <c r="A1880" t="s">
        <v>327</v>
      </c>
      <c r="B1880" t="s">
        <v>793</v>
      </c>
      <c r="C1880" t="s">
        <v>300</v>
      </c>
      <c r="D1880" t="s">
        <v>522</v>
      </c>
      <c r="E1880" t="str">
        <f t="shared" si="29"/>
        <v>How long did first academic advising session at this college last?</v>
      </c>
      <c r="F1880" t="s">
        <v>813</v>
      </c>
      <c r="G1880">
        <v>4</v>
      </c>
      <c r="H1880" t="s">
        <v>716</v>
      </c>
      <c r="I1880" t="s">
        <v>330</v>
      </c>
      <c r="J1880" t="s">
        <v>404</v>
      </c>
      <c r="K1880" t="s">
        <v>176</v>
      </c>
      <c r="L1880" t="s">
        <v>583</v>
      </c>
      <c r="M1880">
        <v>25.886025687203418</v>
      </c>
    </row>
    <row r="1881" spans="1:13" x14ac:dyDescent="0.25">
      <c r="A1881" t="s">
        <v>327</v>
      </c>
      <c r="B1881" t="s">
        <v>793</v>
      </c>
      <c r="C1881" t="s">
        <v>300</v>
      </c>
      <c r="D1881" t="s">
        <v>522</v>
      </c>
      <c r="E1881" t="str">
        <f t="shared" si="29"/>
        <v>How long did first academic advising session at this college last?</v>
      </c>
      <c r="F1881" t="s">
        <v>813</v>
      </c>
      <c r="G1881">
        <v>5</v>
      </c>
      <c r="H1881" t="s">
        <v>717</v>
      </c>
      <c r="I1881" t="s">
        <v>331</v>
      </c>
      <c r="J1881" t="s">
        <v>404</v>
      </c>
      <c r="K1881" t="s">
        <v>176</v>
      </c>
      <c r="L1881" t="s">
        <v>583</v>
      </c>
      <c r="M1881">
        <v>12.296589015332177</v>
      </c>
    </row>
    <row r="1882" spans="1:13" x14ac:dyDescent="0.25">
      <c r="A1882" t="s">
        <v>332</v>
      </c>
      <c r="B1882" t="s">
        <v>503</v>
      </c>
      <c r="C1882" t="s">
        <v>300</v>
      </c>
      <c r="D1882" t="s">
        <v>522</v>
      </c>
      <c r="E1882" t="str">
        <f t="shared" si="29"/>
        <v>At this college, an academic advisor has provided me with information about academic support services.</v>
      </c>
      <c r="F1882" t="s">
        <v>813</v>
      </c>
      <c r="G1882">
        <v>1</v>
      </c>
      <c r="H1882" t="s">
        <v>703</v>
      </c>
      <c r="I1882" t="s">
        <v>303</v>
      </c>
      <c r="J1882" t="s">
        <v>404</v>
      </c>
      <c r="K1882" t="s">
        <v>177</v>
      </c>
      <c r="L1882" t="s">
        <v>583</v>
      </c>
      <c r="M1882">
        <v>101.63505662236398</v>
      </c>
    </row>
    <row r="1883" spans="1:13" x14ac:dyDescent="0.25">
      <c r="A1883" t="s">
        <v>332</v>
      </c>
      <c r="B1883" t="s">
        <v>503</v>
      </c>
      <c r="C1883" t="s">
        <v>300</v>
      </c>
      <c r="D1883" t="s">
        <v>522</v>
      </c>
      <c r="E1883" t="str">
        <f t="shared" si="29"/>
        <v>At this college, an academic advisor has provided me with information about academic support services.</v>
      </c>
      <c r="F1883" t="s">
        <v>813</v>
      </c>
      <c r="G1883">
        <v>2</v>
      </c>
      <c r="H1883" t="s">
        <v>718</v>
      </c>
      <c r="I1883" t="s">
        <v>333</v>
      </c>
      <c r="J1883" t="s">
        <v>404</v>
      </c>
      <c r="K1883" t="s">
        <v>177</v>
      </c>
      <c r="L1883" t="s">
        <v>583</v>
      </c>
      <c r="M1883">
        <v>163.62374240160463</v>
      </c>
    </row>
    <row r="1884" spans="1:13" x14ac:dyDescent="0.25">
      <c r="A1884" t="s">
        <v>332</v>
      </c>
      <c r="B1884" t="s">
        <v>503</v>
      </c>
      <c r="C1884" t="s">
        <v>300</v>
      </c>
      <c r="D1884" t="s">
        <v>522</v>
      </c>
      <c r="E1884" t="str">
        <f t="shared" si="29"/>
        <v>At this college, an academic advisor has provided me with information about academic support services.</v>
      </c>
      <c r="F1884" t="s">
        <v>813</v>
      </c>
      <c r="G1884">
        <v>3</v>
      </c>
      <c r="H1884" t="s">
        <v>719</v>
      </c>
      <c r="I1884" t="s">
        <v>306</v>
      </c>
      <c r="J1884" t="s">
        <v>404</v>
      </c>
      <c r="K1884" t="s">
        <v>177</v>
      </c>
      <c r="L1884" t="s">
        <v>583</v>
      </c>
      <c r="M1884">
        <v>66.381877131269718</v>
      </c>
    </row>
    <row r="1885" spans="1:13" x14ac:dyDescent="0.25">
      <c r="A1885" t="s">
        <v>332</v>
      </c>
      <c r="B1885" t="s">
        <v>503</v>
      </c>
      <c r="C1885" t="s">
        <v>300</v>
      </c>
      <c r="D1885" t="s">
        <v>522</v>
      </c>
      <c r="E1885" t="str">
        <f t="shared" si="29"/>
        <v>At this college, an academic advisor has provided me with information about academic support services.</v>
      </c>
      <c r="F1885" t="s">
        <v>813</v>
      </c>
      <c r="G1885">
        <v>4</v>
      </c>
      <c r="H1885" t="s">
        <v>720</v>
      </c>
      <c r="I1885" t="s">
        <v>307</v>
      </c>
      <c r="J1885" t="s">
        <v>404</v>
      </c>
      <c r="K1885" t="s">
        <v>177</v>
      </c>
      <c r="L1885" t="s">
        <v>583</v>
      </c>
      <c r="M1885">
        <v>14.143436583773127</v>
      </c>
    </row>
    <row r="1886" spans="1:13" x14ac:dyDescent="0.25">
      <c r="A1886" t="s">
        <v>332</v>
      </c>
      <c r="B1886" t="s">
        <v>503</v>
      </c>
      <c r="C1886" t="s">
        <v>300</v>
      </c>
      <c r="D1886" t="s">
        <v>522</v>
      </c>
      <c r="E1886" t="str">
        <f t="shared" si="29"/>
        <v>At this college, an academic advisor has provided me with information about academic support services.</v>
      </c>
      <c r="F1886" t="s">
        <v>813</v>
      </c>
      <c r="G1886">
        <v>5</v>
      </c>
      <c r="H1886" t="s">
        <v>717</v>
      </c>
      <c r="I1886" t="s">
        <v>331</v>
      </c>
      <c r="J1886" t="s">
        <v>404</v>
      </c>
      <c r="K1886" t="s">
        <v>177</v>
      </c>
      <c r="L1886" t="s">
        <v>583</v>
      </c>
      <c r="M1886">
        <v>16.529603384357198</v>
      </c>
    </row>
    <row r="1887" spans="1:13" x14ac:dyDescent="0.25">
      <c r="A1887" t="s">
        <v>334</v>
      </c>
      <c r="B1887" t="s">
        <v>504</v>
      </c>
      <c r="C1887" t="s">
        <v>300</v>
      </c>
      <c r="D1887" t="s">
        <v>522</v>
      </c>
      <c r="E1887" t="str">
        <f t="shared" si="29"/>
        <v>At this college, an academic advisor has discussed my career interests with me.</v>
      </c>
      <c r="F1887" t="s">
        <v>813</v>
      </c>
      <c r="G1887">
        <v>1</v>
      </c>
      <c r="H1887" t="s">
        <v>703</v>
      </c>
      <c r="I1887" t="s">
        <v>303</v>
      </c>
      <c r="J1887" t="s">
        <v>404</v>
      </c>
      <c r="K1887" t="s">
        <v>178</v>
      </c>
      <c r="L1887" t="s">
        <v>583</v>
      </c>
      <c r="M1887">
        <v>93.15884046279956</v>
      </c>
    </row>
    <row r="1888" spans="1:13" x14ac:dyDescent="0.25">
      <c r="A1888" t="s">
        <v>334</v>
      </c>
      <c r="B1888" t="s">
        <v>504</v>
      </c>
      <c r="C1888" t="s">
        <v>300</v>
      </c>
      <c r="D1888" t="s">
        <v>522</v>
      </c>
      <c r="E1888" t="str">
        <f t="shared" si="29"/>
        <v>At this college, an academic advisor has discussed my career interests with me.</v>
      </c>
      <c r="F1888" t="s">
        <v>813</v>
      </c>
      <c r="G1888">
        <v>2</v>
      </c>
      <c r="H1888" t="s">
        <v>718</v>
      </c>
      <c r="I1888" t="s">
        <v>333</v>
      </c>
      <c r="J1888" t="s">
        <v>404</v>
      </c>
      <c r="K1888" t="s">
        <v>178</v>
      </c>
      <c r="L1888" t="s">
        <v>583</v>
      </c>
      <c r="M1888">
        <v>154.43051334678279</v>
      </c>
    </row>
    <row r="1889" spans="1:13" x14ac:dyDescent="0.25">
      <c r="A1889" t="s">
        <v>334</v>
      </c>
      <c r="B1889" t="s">
        <v>504</v>
      </c>
      <c r="C1889" t="s">
        <v>300</v>
      </c>
      <c r="D1889" t="s">
        <v>522</v>
      </c>
      <c r="E1889" t="str">
        <f t="shared" si="29"/>
        <v>At this college, an academic advisor has discussed my career interests with me.</v>
      </c>
      <c r="F1889" t="s">
        <v>813</v>
      </c>
      <c r="G1889">
        <v>3</v>
      </c>
      <c r="H1889" t="s">
        <v>719</v>
      </c>
      <c r="I1889" t="s">
        <v>306</v>
      </c>
      <c r="J1889" t="s">
        <v>404</v>
      </c>
      <c r="K1889" t="s">
        <v>178</v>
      </c>
      <c r="L1889" t="s">
        <v>583</v>
      </c>
      <c r="M1889">
        <v>68.666054049572224</v>
      </c>
    </row>
    <row r="1890" spans="1:13" x14ac:dyDescent="0.25">
      <c r="A1890" t="s">
        <v>334</v>
      </c>
      <c r="B1890" t="s">
        <v>504</v>
      </c>
      <c r="C1890" t="s">
        <v>300</v>
      </c>
      <c r="D1890" t="s">
        <v>522</v>
      </c>
      <c r="E1890" t="str">
        <f t="shared" si="29"/>
        <v>At this college, an academic advisor has discussed my career interests with me.</v>
      </c>
      <c r="F1890" t="s">
        <v>813</v>
      </c>
      <c r="G1890">
        <v>4</v>
      </c>
      <c r="H1890" t="s">
        <v>720</v>
      </c>
      <c r="I1890" t="s">
        <v>307</v>
      </c>
      <c r="J1890" t="s">
        <v>404</v>
      </c>
      <c r="K1890" t="s">
        <v>178</v>
      </c>
      <c r="L1890" t="s">
        <v>583</v>
      </c>
      <c r="M1890">
        <v>30.169771451040646</v>
      </c>
    </row>
    <row r="1891" spans="1:13" x14ac:dyDescent="0.25">
      <c r="A1891" t="s">
        <v>334</v>
      </c>
      <c r="B1891" t="s">
        <v>504</v>
      </c>
      <c r="C1891" t="s">
        <v>300</v>
      </c>
      <c r="D1891" t="s">
        <v>522</v>
      </c>
      <c r="E1891" t="str">
        <f t="shared" si="29"/>
        <v>At this college, an academic advisor has discussed my career interests with me.</v>
      </c>
      <c r="F1891" t="s">
        <v>813</v>
      </c>
      <c r="G1891">
        <v>5</v>
      </c>
      <c r="H1891" t="s">
        <v>717</v>
      </c>
      <c r="I1891" t="s">
        <v>331</v>
      </c>
      <c r="J1891" t="s">
        <v>404</v>
      </c>
      <c r="K1891" t="s">
        <v>178</v>
      </c>
      <c r="L1891" t="s">
        <v>583</v>
      </c>
      <c r="M1891">
        <v>19.920587682655594</v>
      </c>
    </row>
    <row r="1892" spans="1:13" x14ac:dyDescent="0.25">
      <c r="A1892" t="s">
        <v>335</v>
      </c>
      <c r="B1892" t="s">
        <v>505</v>
      </c>
      <c r="C1892" t="s">
        <v>300</v>
      </c>
      <c r="D1892" t="s">
        <v>522</v>
      </c>
      <c r="E1892" t="str">
        <f t="shared" si="29"/>
        <v>At this college, an academic advisor has discussed with me regional employment opportunities based on my career interests.</v>
      </c>
      <c r="F1892" t="s">
        <v>813</v>
      </c>
      <c r="G1892">
        <v>1</v>
      </c>
      <c r="H1892" t="s">
        <v>703</v>
      </c>
      <c r="I1892" t="s">
        <v>303</v>
      </c>
      <c r="J1892" t="s">
        <v>404</v>
      </c>
      <c r="K1892" t="s">
        <v>179</v>
      </c>
      <c r="L1892" t="s">
        <v>583</v>
      </c>
      <c r="M1892">
        <v>30.458345689395653</v>
      </c>
    </row>
    <row r="1893" spans="1:13" x14ac:dyDescent="0.25">
      <c r="A1893" t="s">
        <v>335</v>
      </c>
      <c r="B1893" t="s">
        <v>505</v>
      </c>
      <c r="C1893" t="s">
        <v>300</v>
      </c>
      <c r="D1893" t="s">
        <v>522</v>
      </c>
      <c r="E1893" t="str">
        <f t="shared" si="29"/>
        <v>At this college, an academic advisor has discussed with me regional employment opportunities based on my career interests.</v>
      </c>
      <c r="F1893" t="s">
        <v>813</v>
      </c>
      <c r="G1893">
        <v>2</v>
      </c>
      <c r="H1893" t="s">
        <v>718</v>
      </c>
      <c r="I1893" t="s">
        <v>333</v>
      </c>
      <c r="J1893" t="s">
        <v>404</v>
      </c>
      <c r="K1893" t="s">
        <v>179</v>
      </c>
      <c r="L1893" t="s">
        <v>583</v>
      </c>
      <c r="M1893">
        <v>68.415957420061716</v>
      </c>
    </row>
    <row r="1894" spans="1:13" x14ac:dyDescent="0.25">
      <c r="A1894" t="s">
        <v>335</v>
      </c>
      <c r="B1894" t="s">
        <v>505</v>
      </c>
      <c r="C1894" t="s">
        <v>300</v>
      </c>
      <c r="D1894" t="s">
        <v>522</v>
      </c>
      <c r="E1894" t="str">
        <f t="shared" si="29"/>
        <v>At this college, an academic advisor has discussed with me regional employment opportunities based on my career interests.</v>
      </c>
      <c r="F1894" t="s">
        <v>813</v>
      </c>
      <c r="G1894">
        <v>3</v>
      </c>
      <c r="H1894" t="s">
        <v>719</v>
      </c>
      <c r="I1894" t="s">
        <v>306</v>
      </c>
      <c r="J1894" t="s">
        <v>404</v>
      </c>
      <c r="K1894" t="s">
        <v>179</v>
      </c>
      <c r="L1894" t="s">
        <v>583</v>
      </c>
      <c r="M1894">
        <v>128.41645421908979</v>
      </c>
    </row>
    <row r="1895" spans="1:13" x14ac:dyDescent="0.25">
      <c r="A1895" t="s">
        <v>335</v>
      </c>
      <c r="B1895" t="s">
        <v>505</v>
      </c>
      <c r="C1895" t="s">
        <v>300</v>
      </c>
      <c r="D1895" t="s">
        <v>522</v>
      </c>
      <c r="E1895" t="str">
        <f t="shared" si="29"/>
        <v>At this college, an academic advisor has discussed with me regional employment opportunities based on my career interests.</v>
      </c>
      <c r="F1895" t="s">
        <v>813</v>
      </c>
      <c r="G1895">
        <v>4</v>
      </c>
      <c r="H1895" t="s">
        <v>720</v>
      </c>
      <c r="I1895" t="s">
        <v>307</v>
      </c>
      <c r="J1895" t="s">
        <v>404</v>
      </c>
      <c r="K1895" t="s">
        <v>179</v>
      </c>
      <c r="L1895" t="s">
        <v>583</v>
      </c>
      <c r="M1895">
        <v>53.041119088733296</v>
      </c>
    </row>
    <row r="1896" spans="1:13" x14ac:dyDescent="0.25">
      <c r="A1896" t="s">
        <v>335</v>
      </c>
      <c r="B1896" t="s">
        <v>505</v>
      </c>
      <c r="C1896" t="s">
        <v>300</v>
      </c>
      <c r="D1896" t="s">
        <v>522</v>
      </c>
      <c r="E1896" t="str">
        <f t="shared" si="29"/>
        <v>At this college, an academic advisor has discussed with me regional employment opportunities based on my career interests.</v>
      </c>
      <c r="F1896" t="s">
        <v>813</v>
      </c>
      <c r="G1896">
        <v>5</v>
      </c>
      <c r="H1896" t="s">
        <v>721</v>
      </c>
      <c r="I1896" t="s">
        <v>336</v>
      </c>
      <c r="J1896" t="s">
        <v>404</v>
      </c>
      <c r="K1896" t="s">
        <v>179</v>
      </c>
      <c r="L1896" t="s">
        <v>583</v>
      </c>
      <c r="M1896">
        <v>83.853253839512874</v>
      </c>
    </row>
    <row r="1897" spans="1:13" x14ac:dyDescent="0.25">
      <c r="A1897" t="s">
        <v>337</v>
      </c>
      <c r="B1897" t="s">
        <v>506</v>
      </c>
      <c r="C1897" t="s">
        <v>300</v>
      </c>
      <c r="D1897" t="s">
        <v>522</v>
      </c>
      <c r="E1897" t="str">
        <f t="shared" si="29"/>
        <v>If you were told you needed to take a developmental education class at this college, did an academic advisor clearly explain why?</v>
      </c>
      <c r="F1897" t="s">
        <v>813</v>
      </c>
      <c r="G1897">
        <v>1</v>
      </c>
      <c r="H1897" t="s">
        <v>701</v>
      </c>
      <c r="I1897" t="s">
        <v>300</v>
      </c>
      <c r="J1897" t="s">
        <v>404</v>
      </c>
      <c r="K1897" t="s">
        <v>180</v>
      </c>
      <c r="L1897" t="s">
        <v>583</v>
      </c>
      <c r="M1897">
        <v>117.98044355139037</v>
      </c>
    </row>
    <row r="1898" spans="1:13" x14ac:dyDescent="0.25">
      <c r="A1898" t="s">
        <v>337</v>
      </c>
      <c r="B1898" t="s">
        <v>506</v>
      </c>
      <c r="C1898" t="s">
        <v>300</v>
      </c>
      <c r="D1898" t="s">
        <v>522</v>
      </c>
      <c r="E1898" t="str">
        <f t="shared" si="29"/>
        <v>If you were told you needed to take a developmental education class at this college, did an academic advisor clearly explain why?</v>
      </c>
      <c r="F1898" t="s">
        <v>813</v>
      </c>
      <c r="G1898">
        <v>2</v>
      </c>
      <c r="H1898" t="s">
        <v>708</v>
      </c>
      <c r="I1898" t="s">
        <v>319</v>
      </c>
      <c r="J1898" t="s">
        <v>404</v>
      </c>
      <c r="K1898" t="s">
        <v>180</v>
      </c>
      <c r="L1898" t="s">
        <v>583</v>
      </c>
      <c r="M1898">
        <v>51.674148929332986</v>
      </c>
    </row>
    <row r="1899" spans="1:13" x14ac:dyDescent="0.25">
      <c r="A1899" t="s">
        <v>337</v>
      </c>
      <c r="B1899" t="s">
        <v>506</v>
      </c>
      <c r="C1899" t="s">
        <v>300</v>
      </c>
      <c r="D1899" t="s">
        <v>522</v>
      </c>
      <c r="E1899" t="str">
        <f t="shared" si="29"/>
        <v>If you were told you needed to take a developmental education class at this college, did an academic advisor clearly explain why?</v>
      </c>
      <c r="F1899" t="s">
        <v>813</v>
      </c>
      <c r="G1899">
        <v>3</v>
      </c>
      <c r="H1899" t="s">
        <v>722</v>
      </c>
      <c r="I1899" t="s">
        <v>338</v>
      </c>
      <c r="J1899" t="s">
        <v>404</v>
      </c>
      <c r="K1899" t="s">
        <v>180</v>
      </c>
      <c r="L1899" t="s">
        <v>583</v>
      </c>
      <c r="M1899">
        <v>161.87325800644135</v>
      </c>
    </row>
    <row r="1900" spans="1:13" x14ac:dyDescent="0.25">
      <c r="A1900" t="s">
        <v>337</v>
      </c>
      <c r="B1900" t="s">
        <v>506</v>
      </c>
      <c r="C1900" t="s">
        <v>300</v>
      </c>
      <c r="D1900" t="s">
        <v>522</v>
      </c>
      <c r="E1900" t="str">
        <f t="shared" si="29"/>
        <v>If you were told you needed to take a developmental education class at this college, did an academic advisor clearly explain why?</v>
      </c>
      <c r="F1900" t="s">
        <v>813</v>
      </c>
      <c r="G1900">
        <v>4</v>
      </c>
      <c r="H1900" t="s">
        <v>723</v>
      </c>
      <c r="I1900" t="s">
        <v>331</v>
      </c>
      <c r="J1900" t="s">
        <v>404</v>
      </c>
      <c r="K1900" t="s">
        <v>180</v>
      </c>
      <c r="L1900" t="s">
        <v>583</v>
      </c>
      <c r="M1900">
        <v>9.0934858016624514</v>
      </c>
    </row>
    <row r="1901" spans="1:13" x14ac:dyDescent="0.25">
      <c r="A1901" t="s">
        <v>339</v>
      </c>
      <c r="B1901" t="s">
        <v>507</v>
      </c>
      <c r="C1901" t="s">
        <v>300</v>
      </c>
      <c r="D1901" t="s">
        <v>522</v>
      </c>
      <c r="E1901" t="str">
        <f t="shared" si="29"/>
        <v>Prior to meeting with an academic advisor at this college, I knew what I wanted my major to be.</v>
      </c>
      <c r="F1901" t="s">
        <v>813</v>
      </c>
      <c r="G1901">
        <v>1</v>
      </c>
      <c r="H1901" t="s">
        <v>703</v>
      </c>
      <c r="I1901" t="s">
        <v>303</v>
      </c>
      <c r="J1901" t="s">
        <v>404</v>
      </c>
      <c r="K1901" t="s">
        <v>181</v>
      </c>
      <c r="L1901" t="s">
        <v>583</v>
      </c>
      <c r="M1901">
        <v>139.45788656395624</v>
      </c>
    </row>
    <row r="1902" spans="1:13" x14ac:dyDescent="0.25">
      <c r="A1902" t="s">
        <v>339</v>
      </c>
      <c r="B1902" t="s">
        <v>507</v>
      </c>
      <c r="C1902" t="s">
        <v>300</v>
      </c>
      <c r="D1902" t="s">
        <v>522</v>
      </c>
      <c r="E1902" t="str">
        <f t="shared" si="29"/>
        <v>Prior to meeting with an academic advisor at this college, I knew what I wanted my major to be.</v>
      </c>
      <c r="F1902" t="s">
        <v>813</v>
      </c>
      <c r="G1902">
        <v>2</v>
      </c>
      <c r="H1902" t="s">
        <v>718</v>
      </c>
      <c r="I1902" t="s">
        <v>333</v>
      </c>
      <c r="J1902" t="s">
        <v>404</v>
      </c>
      <c r="K1902" t="s">
        <v>181</v>
      </c>
      <c r="L1902" t="s">
        <v>583</v>
      </c>
      <c r="M1902">
        <v>112.26249173236947</v>
      </c>
    </row>
    <row r="1903" spans="1:13" x14ac:dyDescent="0.25">
      <c r="A1903" t="s">
        <v>339</v>
      </c>
      <c r="B1903" t="s">
        <v>507</v>
      </c>
      <c r="C1903" t="s">
        <v>300</v>
      </c>
      <c r="D1903" t="s">
        <v>522</v>
      </c>
      <c r="E1903" t="str">
        <f t="shared" si="29"/>
        <v>Prior to meeting with an academic advisor at this college, I knew what I wanted my major to be.</v>
      </c>
      <c r="F1903" t="s">
        <v>813</v>
      </c>
      <c r="G1903">
        <v>3</v>
      </c>
      <c r="H1903" t="s">
        <v>719</v>
      </c>
      <c r="I1903" t="s">
        <v>306</v>
      </c>
      <c r="J1903" t="s">
        <v>404</v>
      </c>
      <c r="K1903" t="s">
        <v>181</v>
      </c>
      <c r="L1903" t="s">
        <v>583</v>
      </c>
      <c r="M1903">
        <v>49.749878043594265</v>
      </c>
    </row>
    <row r="1904" spans="1:13" x14ac:dyDescent="0.25">
      <c r="A1904" t="s">
        <v>339</v>
      </c>
      <c r="B1904" t="s">
        <v>507</v>
      </c>
      <c r="C1904" t="s">
        <v>300</v>
      </c>
      <c r="D1904" t="s">
        <v>522</v>
      </c>
      <c r="E1904" t="str">
        <f t="shared" si="29"/>
        <v>Prior to meeting with an academic advisor at this college, I knew what I wanted my major to be.</v>
      </c>
      <c r="F1904" t="s">
        <v>813</v>
      </c>
      <c r="G1904">
        <v>4</v>
      </c>
      <c r="H1904" t="s">
        <v>720</v>
      </c>
      <c r="I1904" t="s">
        <v>307</v>
      </c>
      <c r="J1904" t="s">
        <v>404</v>
      </c>
      <c r="K1904" t="s">
        <v>181</v>
      </c>
      <c r="L1904" t="s">
        <v>583</v>
      </c>
      <c r="M1904">
        <v>48.458611665026666</v>
      </c>
    </row>
    <row r="1905" spans="1:13" x14ac:dyDescent="0.25">
      <c r="A1905" t="s">
        <v>339</v>
      </c>
      <c r="B1905" t="s">
        <v>507</v>
      </c>
      <c r="C1905" t="s">
        <v>300</v>
      </c>
      <c r="D1905" t="s">
        <v>522</v>
      </c>
      <c r="E1905" t="str">
        <f t="shared" si="29"/>
        <v>Prior to meeting with an academic advisor at this college, I knew what I wanted my major to be.</v>
      </c>
      <c r="F1905" t="s">
        <v>813</v>
      </c>
      <c r="G1905">
        <v>5</v>
      </c>
      <c r="H1905" t="s">
        <v>724</v>
      </c>
      <c r="I1905" t="s">
        <v>325</v>
      </c>
      <c r="J1905" t="s">
        <v>404</v>
      </c>
      <c r="K1905" t="s">
        <v>181</v>
      </c>
      <c r="L1905" t="s">
        <v>583</v>
      </c>
      <c r="M1905">
        <v>16.215935488361222</v>
      </c>
    </row>
    <row r="1906" spans="1:13" x14ac:dyDescent="0.25">
      <c r="A1906" t="s">
        <v>341</v>
      </c>
      <c r="B1906" t="s">
        <v>806</v>
      </c>
      <c r="C1906" t="s">
        <v>300</v>
      </c>
      <c r="D1906" t="s">
        <v>522</v>
      </c>
      <c r="E1906" t="str">
        <f t="shared" si="29"/>
        <v>After first meeting with an academic advisor at this college, my expected academic goal completion timeline:</v>
      </c>
      <c r="F1906" t="s">
        <v>813</v>
      </c>
      <c r="G1906">
        <v>1</v>
      </c>
      <c r="H1906" t="s">
        <v>725</v>
      </c>
      <c r="I1906" t="s">
        <v>340</v>
      </c>
      <c r="J1906" t="s">
        <v>404</v>
      </c>
      <c r="K1906" t="s">
        <v>182</v>
      </c>
      <c r="L1906" t="s">
        <v>583</v>
      </c>
      <c r="M1906">
        <v>30.557440578277411</v>
      </c>
    </row>
    <row r="1907" spans="1:13" x14ac:dyDescent="0.25">
      <c r="A1907" t="s">
        <v>341</v>
      </c>
      <c r="B1907" t="s">
        <v>806</v>
      </c>
      <c r="C1907" t="s">
        <v>300</v>
      </c>
      <c r="D1907" t="s">
        <v>522</v>
      </c>
      <c r="E1907" t="str">
        <f t="shared" si="29"/>
        <v>After first meeting with an academic advisor at this college, my expected academic goal completion timeline:</v>
      </c>
      <c r="F1907" t="s">
        <v>813</v>
      </c>
      <c r="G1907">
        <v>2</v>
      </c>
      <c r="H1907" t="s">
        <v>726</v>
      </c>
      <c r="I1907" t="s">
        <v>342</v>
      </c>
      <c r="J1907" t="s">
        <v>404</v>
      </c>
      <c r="K1907" t="s">
        <v>182</v>
      </c>
      <c r="L1907" t="s">
        <v>583</v>
      </c>
      <c r="M1907">
        <v>74.986775095601232</v>
      </c>
    </row>
    <row r="1908" spans="1:13" x14ac:dyDescent="0.25">
      <c r="A1908" t="s">
        <v>341</v>
      </c>
      <c r="B1908" t="s">
        <v>806</v>
      </c>
      <c r="C1908" t="s">
        <v>300</v>
      </c>
      <c r="D1908" t="s">
        <v>522</v>
      </c>
      <c r="E1908" t="str">
        <f t="shared" si="29"/>
        <v>After first meeting with an academic advisor at this college, my expected academic goal completion timeline:</v>
      </c>
      <c r="F1908" t="s">
        <v>813</v>
      </c>
      <c r="G1908">
        <v>3</v>
      </c>
      <c r="H1908" t="s">
        <v>727</v>
      </c>
      <c r="I1908" t="s">
        <v>343</v>
      </c>
      <c r="J1908" t="s">
        <v>404</v>
      </c>
      <c r="K1908" t="s">
        <v>182</v>
      </c>
      <c r="L1908" t="s">
        <v>583</v>
      </c>
      <c r="M1908">
        <v>160.45515063119211</v>
      </c>
    </row>
    <row r="1909" spans="1:13" x14ac:dyDescent="0.25">
      <c r="A1909" t="s">
        <v>341</v>
      </c>
      <c r="B1909" t="s">
        <v>806</v>
      </c>
      <c r="C1909" t="s">
        <v>300</v>
      </c>
      <c r="D1909" t="s">
        <v>522</v>
      </c>
      <c r="E1909" t="str">
        <f t="shared" si="29"/>
        <v>After first meeting with an academic advisor at this college, my expected academic goal completion timeline:</v>
      </c>
      <c r="F1909" t="s">
        <v>813</v>
      </c>
      <c r="G1909">
        <v>4</v>
      </c>
      <c r="H1909" t="s">
        <v>716</v>
      </c>
      <c r="I1909" t="s">
        <v>330</v>
      </c>
      <c r="J1909" t="s">
        <v>404</v>
      </c>
      <c r="K1909" t="s">
        <v>182</v>
      </c>
      <c r="L1909" t="s">
        <v>583</v>
      </c>
      <c r="M1909">
        <v>77.648554991246584</v>
      </c>
    </row>
    <row r="1910" spans="1:13" x14ac:dyDescent="0.25">
      <c r="A1910" t="s">
        <v>341</v>
      </c>
      <c r="B1910" t="s">
        <v>806</v>
      </c>
      <c r="C1910" t="s">
        <v>300</v>
      </c>
      <c r="D1910" t="s">
        <v>522</v>
      </c>
      <c r="E1910" t="str">
        <f t="shared" si="29"/>
        <v>After first meeting with an academic advisor at this college, my expected academic goal completion timeline:</v>
      </c>
      <c r="F1910" t="s">
        <v>813</v>
      </c>
      <c r="G1910">
        <v>5</v>
      </c>
      <c r="H1910" t="s">
        <v>724</v>
      </c>
      <c r="I1910" t="s">
        <v>325</v>
      </c>
      <c r="J1910" t="s">
        <v>404</v>
      </c>
      <c r="K1910" t="s">
        <v>182</v>
      </c>
      <c r="L1910" t="s">
        <v>583</v>
      </c>
      <c r="M1910">
        <v>18.301395536243049</v>
      </c>
    </row>
    <row r="1911" spans="1:13" x14ac:dyDescent="0.25">
      <c r="A1911" t="s">
        <v>344</v>
      </c>
      <c r="B1911" t="s">
        <v>794</v>
      </c>
      <c r="C1911" t="s">
        <v>300</v>
      </c>
      <c r="D1911" t="s">
        <v>522</v>
      </c>
      <c r="E1911" t="str">
        <f t="shared" si="29"/>
        <v>During first meeting with an academic advisor at this college, he or she discussed when your next advising session should be.</v>
      </c>
      <c r="F1911" t="s">
        <v>813</v>
      </c>
      <c r="G1911">
        <v>1</v>
      </c>
      <c r="H1911" t="s">
        <v>701</v>
      </c>
      <c r="I1911" t="s">
        <v>300</v>
      </c>
      <c r="J1911" t="s">
        <v>404</v>
      </c>
      <c r="K1911" t="s">
        <v>183</v>
      </c>
      <c r="L1911" t="s">
        <v>583</v>
      </c>
      <c r="M1911">
        <v>93.483344144587534</v>
      </c>
    </row>
    <row r="1912" spans="1:13" x14ac:dyDescent="0.25">
      <c r="A1912" t="s">
        <v>344</v>
      </c>
      <c r="B1912" t="s">
        <v>794</v>
      </c>
      <c r="C1912" t="s">
        <v>300</v>
      </c>
      <c r="D1912" t="s">
        <v>522</v>
      </c>
      <c r="E1912" t="str">
        <f t="shared" si="29"/>
        <v>During first meeting with an academic advisor at this college, he or she discussed when your next advising session should be.</v>
      </c>
      <c r="F1912" t="s">
        <v>813</v>
      </c>
      <c r="G1912">
        <v>2</v>
      </c>
      <c r="H1912" t="s">
        <v>708</v>
      </c>
      <c r="I1912" t="s">
        <v>319</v>
      </c>
      <c r="J1912" t="s">
        <v>404</v>
      </c>
      <c r="K1912" t="s">
        <v>183</v>
      </c>
      <c r="L1912" t="s">
        <v>583</v>
      </c>
      <c r="M1912">
        <v>228.02073136709848</v>
      </c>
    </row>
    <row r="1913" spans="1:13" x14ac:dyDescent="0.25">
      <c r="A1913" t="s">
        <v>344</v>
      </c>
      <c r="B1913" t="s">
        <v>794</v>
      </c>
      <c r="C1913" t="s">
        <v>300</v>
      </c>
      <c r="D1913" t="s">
        <v>522</v>
      </c>
      <c r="E1913" t="str">
        <f t="shared" si="29"/>
        <v>During first meeting with an academic advisor at this college, he or she discussed when your next advising session should be.</v>
      </c>
      <c r="F1913" t="s">
        <v>813</v>
      </c>
      <c r="G1913">
        <v>3</v>
      </c>
      <c r="H1913" t="s">
        <v>728</v>
      </c>
      <c r="I1913" t="s">
        <v>325</v>
      </c>
      <c r="J1913" t="s">
        <v>404</v>
      </c>
      <c r="K1913" t="s">
        <v>183</v>
      </c>
      <c r="L1913" t="s">
        <v>583</v>
      </c>
      <c r="M1913">
        <v>21.151462337553752</v>
      </c>
    </row>
    <row r="1914" spans="1:13" x14ac:dyDescent="0.25">
      <c r="A1914" t="s">
        <v>345</v>
      </c>
      <c r="B1914" t="s">
        <v>508</v>
      </c>
      <c r="C1914" t="s">
        <v>300</v>
      </c>
      <c r="D1914" t="s">
        <v>522</v>
      </c>
      <c r="E1914" t="str">
        <f t="shared" si="29"/>
        <v>Have any of your instructors recommended that you meet with an academic advisor?</v>
      </c>
      <c r="F1914" t="s">
        <v>813</v>
      </c>
      <c r="G1914">
        <v>1</v>
      </c>
      <c r="H1914" t="s">
        <v>701</v>
      </c>
      <c r="I1914" t="s">
        <v>300</v>
      </c>
      <c r="J1914" t="s">
        <v>404</v>
      </c>
      <c r="K1914" t="s">
        <v>184</v>
      </c>
      <c r="L1914" t="s">
        <v>583</v>
      </c>
      <c r="M1914">
        <v>105.55913889687832</v>
      </c>
    </row>
    <row r="1915" spans="1:13" x14ac:dyDescent="0.25">
      <c r="A1915" t="s">
        <v>345</v>
      </c>
      <c r="B1915" t="s">
        <v>508</v>
      </c>
      <c r="C1915" t="s">
        <v>300</v>
      </c>
      <c r="D1915" t="s">
        <v>522</v>
      </c>
      <c r="E1915" t="str">
        <f t="shared" si="29"/>
        <v>Have any of your instructors recommended that you meet with an academic advisor?</v>
      </c>
      <c r="F1915" t="s">
        <v>813</v>
      </c>
      <c r="G1915">
        <v>2</v>
      </c>
      <c r="H1915" t="s">
        <v>708</v>
      </c>
      <c r="I1915" t="s">
        <v>319</v>
      </c>
      <c r="J1915" t="s">
        <v>404</v>
      </c>
      <c r="K1915" t="s">
        <v>184</v>
      </c>
      <c r="L1915" t="s">
        <v>583</v>
      </c>
      <c r="M1915">
        <v>251.12777950395903</v>
      </c>
    </row>
    <row r="1916" spans="1:13" x14ac:dyDescent="0.25">
      <c r="A1916" t="s">
        <v>371</v>
      </c>
      <c r="B1916" t="s">
        <v>753</v>
      </c>
      <c r="C1916" t="s">
        <v>300</v>
      </c>
      <c r="D1916" t="s">
        <v>522</v>
      </c>
      <c r="E1916" t="str">
        <f t="shared" si="29"/>
        <v>Have you taken this survey in another class this term?</v>
      </c>
      <c r="F1916" t="s">
        <v>372</v>
      </c>
      <c r="G1916">
        <v>1</v>
      </c>
      <c r="H1916" t="s">
        <v>588</v>
      </c>
      <c r="I1916" t="s">
        <v>185</v>
      </c>
      <c r="J1916" t="s">
        <v>370</v>
      </c>
      <c r="K1916" t="s">
        <v>0</v>
      </c>
      <c r="L1916" t="s">
        <v>584</v>
      </c>
      <c r="M1916">
        <v>0</v>
      </c>
    </row>
    <row r="1917" spans="1:13" x14ac:dyDescent="0.25">
      <c r="A1917" t="s">
        <v>371</v>
      </c>
      <c r="B1917" t="s">
        <v>753</v>
      </c>
      <c r="C1917" t="s">
        <v>300</v>
      </c>
      <c r="D1917" t="s">
        <v>522</v>
      </c>
      <c r="E1917" t="str">
        <f t="shared" si="29"/>
        <v>Have you taken this survey in another class this term?</v>
      </c>
      <c r="F1917" t="s">
        <v>372</v>
      </c>
      <c r="G1917">
        <v>2</v>
      </c>
      <c r="H1917" t="s">
        <v>589</v>
      </c>
      <c r="I1917" t="s">
        <v>186</v>
      </c>
      <c r="J1917" t="s">
        <v>370</v>
      </c>
      <c r="K1917" t="s">
        <v>0</v>
      </c>
      <c r="L1917" t="s">
        <v>584</v>
      </c>
      <c r="M1917">
        <v>370.77486121811012</v>
      </c>
    </row>
    <row r="1918" spans="1:13" x14ac:dyDescent="0.25">
      <c r="A1918" t="s">
        <v>374</v>
      </c>
      <c r="B1918" t="s">
        <v>752</v>
      </c>
      <c r="C1918" t="s">
        <v>300</v>
      </c>
      <c r="D1918" t="s">
        <v>522</v>
      </c>
      <c r="E1918" t="str">
        <f t="shared" si="29"/>
        <v>Thinking about this term, how would you describe your enrollment at this college?</v>
      </c>
      <c r="F1918" t="s">
        <v>372</v>
      </c>
      <c r="G1918">
        <v>1</v>
      </c>
      <c r="H1918" t="s">
        <v>590</v>
      </c>
      <c r="I1918" t="s">
        <v>232</v>
      </c>
      <c r="J1918" t="s">
        <v>373</v>
      </c>
      <c r="K1918" t="s">
        <v>1</v>
      </c>
      <c r="L1918" t="s">
        <v>584</v>
      </c>
      <c r="M1918">
        <v>302.63147109420379</v>
      </c>
    </row>
    <row r="1919" spans="1:13" x14ac:dyDescent="0.25">
      <c r="A1919" t="s">
        <v>374</v>
      </c>
      <c r="B1919" t="s">
        <v>752</v>
      </c>
      <c r="C1919" t="s">
        <v>300</v>
      </c>
      <c r="D1919" t="s">
        <v>522</v>
      </c>
      <c r="E1919" t="str">
        <f t="shared" si="29"/>
        <v>Thinking about this term, how would you describe your enrollment at this college?</v>
      </c>
      <c r="F1919" t="s">
        <v>372</v>
      </c>
      <c r="G1919">
        <v>2</v>
      </c>
      <c r="H1919" t="s">
        <v>591</v>
      </c>
      <c r="I1919" t="s">
        <v>233</v>
      </c>
      <c r="J1919" t="s">
        <v>373</v>
      </c>
      <c r="K1919" t="s">
        <v>1</v>
      </c>
      <c r="L1919" t="s">
        <v>584</v>
      </c>
      <c r="M1919">
        <v>68.14339012390667</v>
      </c>
    </row>
    <row r="1920" spans="1:13" x14ac:dyDescent="0.25">
      <c r="A1920" t="s">
        <v>376</v>
      </c>
      <c r="B1920" t="s">
        <v>469</v>
      </c>
      <c r="C1920" t="s">
        <v>300</v>
      </c>
      <c r="D1920" t="s">
        <v>522</v>
      </c>
      <c r="E1920" t="str">
        <f t="shared" si="29"/>
        <v>Did you begin college at this college or elsewhere?</v>
      </c>
      <c r="F1920" t="s">
        <v>372</v>
      </c>
      <c r="G1920">
        <v>1</v>
      </c>
      <c r="H1920" t="s">
        <v>592</v>
      </c>
      <c r="I1920" t="s">
        <v>234</v>
      </c>
      <c r="J1920" t="s">
        <v>375</v>
      </c>
      <c r="K1920" t="s">
        <v>2</v>
      </c>
      <c r="L1920" t="s">
        <v>584</v>
      </c>
      <c r="M1920">
        <v>331.95483144920115</v>
      </c>
    </row>
    <row r="1921" spans="1:13" x14ac:dyDescent="0.25">
      <c r="A1921" t="s">
        <v>376</v>
      </c>
      <c r="B1921" t="s">
        <v>469</v>
      </c>
      <c r="C1921" t="s">
        <v>300</v>
      </c>
      <c r="D1921" t="s">
        <v>522</v>
      </c>
      <c r="E1921" t="str">
        <f t="shared" si="29"/>
        <v>Did you begin college at this college or elsewhere?</v>
      </c>
      <c r="F1921" t="s">
        <v>372</v>
      </c>
      <c r="G1921">
        <v>2</v>
      </c>
      <c r="H1921" t="s">
        <v>593</v>
      </c>
      <c r="I1921" t="s">
        <v>235</v>
      </c>
      <c r="J1921" t="s">
        <v>375</v>
      </c>
      <c r="K1921" t="s">
        <v>2</v>
      </c>
      <c r="L1921" t="s">
        <v>584</v>
      </c>
      <c r="M1921">
        <v>37.14519831847258</v>
      </c>
    </row>
    <row r="1922" spans="1:13" x14ac:dyDescent="0.25">
      <c r="A1922" t="s">
        <v>378</v>
      </c>
      <c r="B1922" t="s">
        <v>470</v>
      </c>
      <c r="C1922" t="s">
        <v>300</v>
      </c>
      <c r="D1922" t="s">
        <v>319</v>
      </c>
      <c r="E1922" t="str">
        <f t="shared" si="29"/>
        <v>While in high school, did you earn college credit for one or more courses? No</v>
      </c>
      <c r="F1922" t="s">
        <v>372</v>
      </c>
      <c r="G1922">
        <v>0</v>
      </c>
      <c r="H1922" t="s">
        <v>655</v>
      </c>
      <c r="I1922" t="s">
        <v>228</v>
      </c>
      <c r="J1922" t="s">
        <v>377</v>
      </c>
      <c r="K1922" t="s">
        <v>3</v>
      </c>
      <c r="L1922" t="s">
        <v>584</v>
      </c>
      <c r="M1922">
        <v>110.9490669787492</v>
      </c>
    </row>
    <row r="1923" spans="1:13" x14ac:dyDescent="0.25">
      <c r="A1923" t="s">
        <v>378</v>
      </c>
      <c r="B1923" t="s">
        <v>470</v>
      </c>
      <c r="C1923" t="s">
        <v>300</v>
      </c>
      <c r="D1923" t="s">
        <v>319</v>
      </c>
      <c r="E1923" t="str">
        <f t="shared" ref="E1923:E1986" si="30">_xlfn.CONCAT(B1923,D1923)</f>
        <v>While in high school, did you earn college credit for one or more courses? No</v>
      </c>
      <c r="F1923" t="s">
        <v>372</v>
      </c>
      <c r="G1923">
        <v>1</v>
      </c>
      <c r="H1923" t="s">
        <v>588</v>
      </c>
      <c r="I1923" t="s">
        <v>229</v>
      </c>
      <c r="J1923" t="s">
        <v>377</v>
      </c>
      <c r="K1923" t="s">
        <v>3</v>
      </c>
      <c r="L1923" t="s">
        <v>584</v>
      </c>
      <c r="M1923">
        <v>259.8257942393621</v>
      </c>
    </row>
    <row r="1924" spans="1:13" x14ac:dyDescent="0.25">
      <c r="A1924" t="s">
        <v>378</v>
      </c>
      <c r="B1924" t="s">
        <v>470</v>
      </c>
      <c r="C1924" t="s">
        <v>300</v>
      </c>
      <c r="D1924" t="s">
        <v>512</v>
      </c>
      <c r="E1924" t="str">
        <f t="shared" si="30"/>
        <v>While in high school, did you earn college credit for one or more courses? Yes, at this college</v>
      </c>
      <c r="F1924" t="s">
        <v>372</v>
      </c>
      <c r="G1924">
        <v>0</v>
      </c>
      <c r="H1924" t="s">
        <v>655</v>
      </c>
      <c r="I1924" t="s">
        <v>228</v>
      </c>
      <c r="J1924" t="s">
        <v>377</v>
      </c>
      <c r="K1924" t="s">
        <v>4</v>
      </c>
      <c r="L1924" t="s">
        <v>584</v>
      </c>
      <c r="M1924">
        <v>345.53039548975187</v>
      </c>
    </row>
    <row r="1925" spans="1:13" x14ac:dyDescent="0.25">
      <c r="A1925" t="s">
        <v>378</v>
      </c>
      <c r="B1925" t="s">
        <v>470</v>
      </c>
      <c r="C1925" t="s">
        <v>300</v>
      </c>
      <c r="D1925" t="s">
        <v>512</v>
      </c>
      <c r="E1925" t="str">
        <f t="shared" si="30"/>
        <v>While in high school, did you earn college credit for one or more courses? Yes, at this college</v>
      </c>
      <c r="F1925" t="s">
        <v>372</v>
      </c>
      <c r="G1925">
        <v>1</v>
      </c>
      <c r="H1925" t="s">
        <v>588</v>
      </c>
      <c r="I1925" t="s">
        <v>229</v>
      </c>
      <c r="J1925" t="s">
        <v>377</v>
      </c>
      <c r="K1925" t="s">
        <v>4</v>
      </c>
      <c r="L1925" t="s">
        <v>584</v>
      </c>
      <c r="M1925">
        <v>25.244465728358605</v>
      </c>
    </row>
    <row r="1926" spans="1:13" x14ac:dyDescent="0.25">
      <c r="A1926" t="s">
        <v>378</v>
      </c>
      <c r="B1926" t="s">
        <v>470</v>
      </c>
      <c r="C1926" t="s">
        <v>300</v>
      </c>
      <c r="D1926" t="s">
        <v>513</v>
      </c>
      <c r="E1926" t="str">
        <f t="shared" si="30"/>
        <v>While in high school, did you earn college credit for one or more courses? Yes, at a different college</v>
      </c>
      <c r="F1926" t="s">
        <v>372</v>
      </c>
      <c r="G1926">
        <v>0</v>
      </c>
      <c r="H1926" t="s">
        <v>655</v>
      </c>
      <c r="I1926" t="s">
        <v>228</v>
      </c>
      <c r="J1926" t="s">
        <v>377</v>
      </c>
      <c r="K1926" t="s">
        <v>5</v>
      </c>
      <c r="L1926" t="s">
        <v>584</v>
      </c>
      <c r="M1926">
        <v>349.69418663787394</v>
      </c>
    </row>
    <row r="1927" spans="1:13" x14ac:dyDescent="0.25">
      <c r="A1927" t="s">
        <v>378</v>
      </c>
      <c r="B1927" t="s">
        <v>470</v>
      </c>
      <c r="C1927" t="s">
        <v>300</v>
      </c>
      <c r="D1927" t="s">
        <v>513</v>
      </c>
      <c r="E1927" t="str">
        <f t="shared" si="30"/>
        <v>While in high school, did you earn college credit for one or more courses? Yes, at a different college</v>
      </c>
      <c r="F1927" t="s">
        <v>372</v>
      </c>
      <c r="G1927">
        <v>1</v>
      </c>
      <c r="H1927" t="s">
        <v>588</v>
      </c>
      <c r="I1927" t="s">
        <v>229</v>
      </c>
      <c r="J1927" t="s">
        <v>377</v>
      </c>
      <c r="K1927" t="s">
        <v>5</v>
      </c>
      <c r="L1927" t="s">
        <v>584</v>
      </c>
      <c r="M1927">
        <v>21.080674580236241</v>
      </c>
    </row>
    <row r="1928" spans="1:13" x14ac:dyDescent="0.25">
      <c r="A1928" t="s">
        <v>378</v>
      </c>
      <c r="B1928" t="s">
        <v>470</v>
      </c>
      <c r="C1928" t="s">
        <v>300</v>
      </c>
      <c r="D1928" t="s">
        <v>514</v>
      </c>
      <c r="E1928" t="str">
        <f t="shared" si="30"/>
        <v>While in high school, did you earn college credit for one or more courses? Yes, at my high school</v>
      </c>
      <c r="F1928" t="s">
        <v>372</v>
      </c>
      <c r="G1928">
        <v>0</v>
      </c>
      <c r="H1928" t="s">
        <v>655</v>
      </c>
      <c r="I1928" t="s">
        <v>228</v>
      </c>
      <c r="J1928" t="s">
        <v>377</v>
      </c>
      <c r="K1928" t="s">
        <v>6</v>
      </c>
      <c r="L1928" t="s">
        <v>584</v>
      </c>
      <c r="M1928">
        <v>296.26585862926311</v>
      </c>
    </row>
    <row r="1929" spans="1:13" x14ac:dyDescent="0.25">
      <c r="A1929" t="s">
        <v>378</v>
      </c>
      <c r="B1929" t="s">
        <v>470</v>
      </c>
      <c r="C1929" t="s">
        <v>300</v>
      </c>
      <c r="D1929" t="s">
        <v>514</v>
      </c>
      <c r="E1929" t="str">
        <f t="shared" si="30"/>
        <v>While in high school, did you earn college credit for one or more courses? Yes, at my high school</v>
      </c>
      <c r="F1929" t="s">
        <v>372</v>
      </c>
      <c r="G1929">
        <v>1</v>
      </c>
      <c r="H1929" t="s">
        <v>588</v>
      </c>
      <c r="I1929" t="s">
        <v>229</v>
      </c>
      <c r="J1929" t="s">
        <v>377</v>
      </c>
      <c r="K1929" t="s">
        <v>6</v>
      </c>
      <c r="L1929" t="s">
        <v>584</v>
      </c>
      <c r="M1929">
        <v>74.509002588848119</v>
      </c>
    </row>
    <row r="1930" spans="1:13" x14ac:dyDescent="0.25">
      <c r="A1930" t="s">
        <v>380</v>
      </c>
      <c r="B1930" t="s">
        <v>780</v>
      </c>
      <c r="C1930" t="s">
        <v>300</v>
      </c>
      <c r="D1930" t="s">
        <v>522</v>
      </c>
      <c r="E1930" t="str">
        <f t="shared" si="30"/>
        <v>In addition to taking courses at this college, were/are you also enrolled at a 4-year college or university during first term?</v>
      </c>
      <c r="F1930" t="s">
        <v>372</v>
      </c>
      <c r="G1930">
        <v>1</v>
      </c>
      <c r="H1930" t="s">
        <v>588</v>
      </c>
      <c r="I1930" t="s">
        <v>185</v>
      </c>
      <c r="J1930" t="s">
        <v>379</v>
      </c>
      <c r="K1930" t="s">
        <v>7</v>
      </c>
      <c r="L1930" t="s">
        <v>584</v>
      </c>
      <c r="M1930">
        <v>9.6445590552076617</v>
      </c>
    </row>
    <row r="1931" spans="1:13" x14ac:dyDescent="0.25">
      <c r="A1931" t="s">
        <v>380</v>
      </c>
      <c r="B1931" t="s">
        <v>780</v>
      </c>
      <c r="C1931" t="s">
        <v>300</v>
      </c>
      <c r="D1931" t="s">
        <v>522</v>
      </c>
      <c r="E1931" t="str">
        <f t="shared" si="30"/>
        <v>In addition to taking courses at this college, were/are you also enrolled at a 4-year college or university during first term?</v>
      </c>
      <c r="F1931" t="s">
        <v>372</v>
      </c>
      <c r="G1931">
        <v>2</v>
      </c>
      <c r="H1931" t="s">
        <v>589</v>
      </c>
      <c r="I1931" t="s">
        <v>186</v>
      </c>
      <c r="J1931" t="s">
        <v>379</v>
      </c>
      <c r="K1931" t="s">
        <v>7</v>
      </c>
      <c r="L1931" t="s">
        <v>584</v>
      </c>
      <c r="M1931">
        <v>360.67976918185286</v>
      </c>
    </row>
    <row r="1932" spans="1:13" x14ac:dyDescent="0.25">
      <c r="A1932" t="s">
        <v>754</v>
      </c>
      <c r="B1932" t="s">
        <v>755</v>
      </c>
      <c r="C1932" t="s">
        <v>300</v>
      </c>
      <c r="D1932" t="s">
        <v>522</v>
      </c>
      <c r="E1932" t="str">
        <f t="shared" si="30"/>
        <v>How many terms have you been enrolled at this college?</v>
      </c>
      <c r="F1932" t="s">
        <v>372</v>
      </c>
      <c r="G1932">
        <v>1</v>
      </c>
      <c r="H1932" t="s">
        <v>594</v>
      </c>
      <c r="I1932" t="s">
        <v>236</v>
      </c>
      <c r="J1932" t="s">
        <v>381</v>
      </c>
      <c r="K1932" t="s">
        <v>8</v>
      </c>
      <c r="L1932" t="s">
        <v>584</v>
      </c>
      <c r="M1932">
        <v>370.77486121811012</v>
      </c>
    </row>
    <row r="1933" spans="1:13" x14ac:dyDescent="0.25">
      <c r="A1933" t="s">
        <v>754</v>
      </c>
      <c r="B1933" t="s">
        <v>755</v>
      </c>
      <c r="C1933" t="s">
        <v>300</v>
      </c>
      <c r="D1933" t="s">
        <v>522</v>
      </c>
      <c r="E1933" t="str">
        <f t="shared" si="30"/>
        <v>How many terms have you been enrolled at this college?</v>
      </c>
      <c r="F1933" t="s">
        <v>372</v>
      </c>
      <c r="G1933">
        <v>2</v>
      </c>
      <c r="H1933" t="s">
        <v>595</v>
      </c>
      <c r="I1933" t="s">
        <v>237</v>
      </c>
      <c r="J1933" t="s">
        <v>381</v>
      </c>
      <c r="K1933" t="s">
        <v>8</v>
      </c>
      <c r="L1933" t="s">
        <v>584</v>
      </c>
      <c r="M1933">
        <v>0</v>
      </c>
    </row>
    <row r="1934" spans="1:13" x14ac:dyDescent="0.25">
      <c r="A1934" t="s">
        <v>754</v>
      </c>
      <c r="B1934" t="s">
        <v>755</v>
      </c>
      <c r="C1934" t="s">
        <v>300</v>
      </c>
      <c r="D1934" t="s">
        <v>522</v>
      </c>
      <c r="E1934" t="str">
        <f t="shared" si="30"/>
        <v>How many terms have you been enrolled at this college?</v>
      </c>
      <c r="F1934" t="s">
        <v>372</v>
      </c>
      <c r="G1934">
        <v>3</v>
      </c>
      <c r="H1934" t="s">
        <v>596</v>
      </c>
      <c r="I1934" t="s">
        <v>238</v>
      </c>
      <c r="J1934" t="s">
        <v>381</v>
      </c>
      <c r="K1934" t="s">
        <v>8</v>
      </c>
      <c r="L1934" t="s">
        <v>584</v>
      </c>
      <c r="M1934">
        <v>0</v>
      </c>
    </row>
    <row r="1935" spans="1:13" x14ac:dyDescent="0.25">
      <c r="A1935" t="s">
        <v>754</v>
      </c>
      <c r="B1935" t="s">
        <v>755</v>
      </c>
      <c r="C1935" t="s">
        <v>300</v>
      </c>
      <c r="D1935" t="s">
        <v>522</v>
      </c>
      <c r="E1935" t="str">
        <f t="shared" si="30"/>
        <v>How many terms have you been enrolled at this college?</v>
      </c>
      <c r="F1935" t="s">
        <v>372</v>
      </c>
      <c r="G1935">
        <v>4</v>
      </c>
      <c r="H1935" t="s">
        <v>597</v>
      </c>
      <c r="I1935" t="s">
        <v>239</v>
      </c>
      <c r="J1935" t="s">
        <v>381</v>
      </c>
      <c r="K1935" t="s">
        <v>8</v>
      </c>
      <c r="L1935" t="s">
        <v>584</v>
      </c>
      <c r="M1935">
        <v>0</v>
      </c>
    </row>
    <row r="1936" spans="1:13" x14ac:dyDescent="0.25">
      <c r="A1936" t="s">
        <v>754</v>
      </c>
      <c r="B1936" t="s">
        <v>755</v>
      </c>
      <c r="C1936" t="s">
        <v>300</v>
      </c>
      <c r="D1936" t="s">
        <v>522</v>
      </c>
      <c r="E1936" t="str">
        <f t="shared" si="30"/>
        <v>How many terms have you been enrolled at this college?</v>
      </c>
      <c r="F1936" t="s">
        <v>372</v>
      </c>
      <c r="G1936">
        <v>5</v>
      </c>
      <c r="H1936" t="s">
        <v>756</v>
      </c>
      <c r="I1936" t="s">
        <v>757</v>
      </c>
      <c r="J1936" t="s">
        <v>381</v>
      </c>
      <c r="K1936" t="s">
        <v>8</v>
      </c>
      <c r="L1936" t="s">
        <v>584</v>
      </c>
      <c r="M1936">
        <v>0</v>
      </c>
    </row>
    <row r="1937" spans="1:13" x14ac:dyDescent="0.25">
      <c r="A1937" t="s">
        <v>383</v>
      </c>
      <c r="B1937" t="s">
        <v>781</v>
      </c>
      <c r="C1937" t="s">
        <v>300</v>
      </c>
      <c r="D1937" t="s">
        <v>522</v>
      </c>
      <c r="E1937" t="str">
        <f t="shared" si="30"/>
        <v>How many courses did you enroll in for first term at this college?</v>
      </c>
      <c r="F1937" t="s">
        <v>372</v>
      </c>
      <c r="G1937">
        <v>1</v>
      </c>
      <c r="H1937" t="s">
        <v>598</v>
      </c>
      <c r="I1937" t="s">
        <v>240</v>
      </c>
      <c r="J1937" t="s">
        <v>382</v>
      </c>
      <c r="K1937" t="s">
        <v>9</v>
      </c>
      <c r="L1937" t="s">
        <v>584</v>
      </c>
      <c r="M1937">
        <v>17.85831215312254</v>
      </c>
    </row>
    <row r="1938" spans="1:13" x14ac:dyDescent="0.25">
      <c r="A1938" t="s">
        <v>383</v>
      </c>
      <c r="B1938" t="s">
        <v>781</v>
      </c>
      <c r="C1938" t="s">
        <v>300</v>
      </c>
      <c r="D1938" t="s">
        <v>522</v>
      </c>
      <c r="E1938" t="str">
        <f t="shared" si="30"/>
        <v>How many courses did you enroll in for first term at this college?</v>
      </c>
      <c r="F1938" t="s">
        <v>372</v>
      </c>
      <c r="G1938">
        <v>2</v>
      </c>
      <c r="H1938" t="s">
        <v>599</v>
      </c>
      <c r="I1938" t="s">
        <v>241</v>
      </c>
      <c r="J1938" t="s">
        <v>382</v>
      </c>
      <c r="K1938" t="s">
        <v>9</v>
      </c>
      <c r="L1938" t="s">
        <v>584</v>
      </c>
      <c r="M1938">
        <v>69.355168072389858</v>
      </c>
    </row>
    <row r="1939" spans="1:13" x14ac:dyDescent="0.25">
      <c r="A1939" t="s">
        <v>383</v>
      </c>
      <c r="B1939" t="s">
        <v>781</v>
      </c>
      <c r="C1939" t="s">
        <v>300</v>
      </c>
      <c r="D1939" t="s">
        <v>522</v>
      </c>
      <c r="E1939" t="str">
        <f t="shared" si="30"/>
        <v>How many courses did you enroll in for first term at this college?</v>
      </c>
      <c r="F1939" t="s">
        <v>372</v>
      </c>
      <c r="G1939">
        <v>3</v>
      </c>
      <c r="H1939" t="s">
        <v>600</v>
      </c>
      <c r="I1939" t="s">
        <v>242</v>
      </c>
      <c r="J1939" t="s">
        <v>382</v>
      </c>
      <c r="K1939" t="s">
        <v>9</v>
      </c>
      <c r="L1939" t="s">
        <v>584</v>
      </c>
      <c r="M1939">
        <v>113.55255129237192</v>
      </c>
    </row>
    <row r="1940" spans="1:13" x14ac:dyDescent="0.25">
      <c r="A1940" t="s">
        <v>383</v>
      </c>
      <c r="B1940" t="s">
        <v>781</v>
      </c>
      <c r="C1940" t="s">
        <v>300</v>
      </c>
      <c r="D1940" t="s">
        <v>522</v>
      </c>
      <c r="E1940" t="str">
        <f t="shared" si="30"/>
        <v>How many courses did you enroll in for first term at this college?</v>
      </c>
      <c r="F1940" t="s">
        <v>372</v>
      </c>
      <c r="G1940">
        <v>4</v>
      </c>
      <c r="H1940" t="s">
        <v>601</v>
      </c>
      <c r="I1940" t="s">
        <v>243</v>
      </c>
      <c r="J1940" t="s">
        <v>382</v>
      </c>
      <c r="K1940" t="s">
        <v>9</v>
      </c>
      <c r="L1940" t="s">
        <v>584</v>
      </c>
      <c r="M1940">
        <v>170.0088297002271</v>
      </c>
    </row>
    <row r="1941" spans="1:13" x14ac:dyDescent="0.25">
      <c r="A1941" t="s">
        <v>385</v>
      </c>
      <c r="B1941" t="s">
        <v>768</v>
      </c>
      <c r="C1941" t="s">
        <v>300</v>
      </c>
      <c r="D1941" t="s">
        <v>515</v>
      </c>
      <c r="E1941" t="str">
        <f t="shared" si="30"/>
        <v>In the current academic term, how many of each type of classes are you taking?Face-to-face?</v>
      </c>
      <c r="F1941" t="s">
        <v>386</v>
      </c>
      <c r="G1941">
        <v>0</v>
      </c>
      <c r="H1941" t="s">
        <v>602</v>
      </c>
      <c r="I1941" t="s">
        <v>187</v>
      </c>
      <c r="J1941" t="s">
        <v>384</v>
      </c>
      <c r="K1941" t="s">
        <v>244</v>
      </c>
      <c r="L1941" t="s">
        <v>584</v>
      </c>
      <c r="M1941">
        <v>0</v>
      </c>
    </row>
    <row r="1942" spans="1:13" x14ac:dyDescent="0.25">
      <c r="A1942" t="s">
        <v>385</v>
      </c>
      <c r="B1942" t="s">
        <v>768</v>
      </c>
      <c r="C1942" t="s">
        <v>300</v>
      </c>
      <c r="D1942" t="s">
        <v>515</v>
      </c>
      <c r="E1942" t="str">
        <f t="shared" si="30"/>
        <v>In the current academic term, how many of each type of classes are you taking?Face-to-face?</v>
      </c>
      <c r="F1942" t="s">
        <v>386</v>
      </c>
      <c r="G1942">
        <v>1</v>
      </c>
      <c r="H1942" t="s">
        <v>603</v>
      </c>
      <c r="I1942">
        <v>1</v>
      </c>
      <c r="J1942" t="s">
        <v>384</v>
      </c>
      <c r="K1942" t="s">
        <v>244</v>
      </c>
      <c r="L1942" t="s">
        <v>584</v>
      </c>
      <c r="M1942">
        <v>0</v>
      </c>
    </row>
    <row r="1943" spans="1:13" x14ac:dyDescent="0.25">
      <c r="A1943" t="s">
        <v>385</v>
      </c>
      <c r="B1943" t="s">
        <v>768</v>
      </c>
      <c r="C1943" t="s">
        <v>300</v>
      </c>
      <c r="D1943" t="s">
        <v>515</v>
      </c>
      <c r="E1943" t="str">
        <f t="shared" si="30"/>
        <v>In the current academic term, how many of each type of classes are you taking?Face-to-face?</v>
      </c>
      <c r="F1943" t="s">
        <v>386</v>
      </c>
      <c r="G1943">
        <v>2</v>
      </c>
      <c r="H1943" t="s">
        <v>604</v>
      </c>
      <c r="I1943">
        <v>2</v>
      </c>
      <c r="J1943" t="s">
        <v>384</v>
      </c>
      <c r="K1943" t="s">
        <v>244</v>
      </c>
      <c r="L1943" t="s">
        <v>584</v>
      </c>
      <c r="M1943">
        <v>0</v>
      </c>
    </row>
    <row r="1944" spans="1:13" x14ac:dyDescent="0.25">
      <c r="A1944" t="s">
        <v>385</v>
      </c>
      <c r="B1944" t="s">
        <v>768</v>
      </c>
      <c r="C1944" t="s">
        <v>300</v>
      </c>
      <c r="D1944" t="s">
        <v>515</v>
      </c>
      <c r="E1944" t="str">
        <f t="shared" si="30"/>
        <v>In the current academic term, how many of each type of classes are you taking?Face-to-face?</v>
      </c>
      <c r="F1944" t="s">
        <v>386</v>
      </c>
      <c r="G1944">
        <v>3</v>
      </c>
      <c r="H1944" t="s">
        <v>605</v>
      </c>
      <c r="I1944">
        <v>3</v>
      </c>
      <c r="J1944" t="s">
        <v>384</v>
      </c>
      <c r="K1944" t="s">
        <v>244</v>
      </c>
      <c r="L1944" t="s">
        <v>584</v>
      </c>
      <c r="M1944">
        <v>0</v>
      </c>
    </row>
    <row r="1945" spans="1:13" x14ac:dyDescent="0.25">
      <c r="A1945" t="s">
        <v>385</v>
      </c>
      <c r="B1945" t="s">
        <v>768</v>
      </c>
      <c r="C1945" t="s">
        <v>300</v>
      </c>
      <c r="D1945" t="s">
        <v>515</v>
      </c>
      <c r="E1945" t="str">
        <f t="shared" si="30"/>
        <v>In the current academic term, how many of each type of classes are you taking?Face-to-face?</v>
      </c>
      <c r="F1945" t="s">
        <v>386</v>
      </c>
      <c r="G1945">
        <v>4</v>
      </c>
      <c r="H1945" t="s">
        <v>606</v>
      </c>
      <c r="I1945">
        <v>4</v>
      </c>
      <c r="J1945" t="s">
        <v>384</v>
      </c>
      <c r="K1945" t="s">
        <v>244</v>
      </c>
      <c r="L1945" t="s">
        <v>584</v>
      </c>
      <c r="M1945">
        <v>0</v>
      </c>
    </row>
    <row r="1946" spans="1:13" x14ac:dyDescent="0.25">
      <c r="A1946" t="s">
        <v>385</v>
      </c>
      <c r="B1946" t="s">
        <v>768</v>
      </c>
      <c r="C1946" t="s">
        <v>300</v>
      </c>
      <c r="D1946" t="s">
        <v>515</v>
      </c>
      <c r="E1946" t="str">
        <f t="shared" si="30"/>
        <v>In the current academic term, how many of each type of classes are you taking?Face-to-face?</v>
      </c>
      <c r="F1946" t="s">
        <v>386</v>
      </c>
      <c r="G1946">
        <v>5</v>
      </c>
      <c r="H1946" t="s">
        <v>607</v>
      </c>
      <c r="I1946" t="s">
        <v>245</v>
      </c>
      <c r="J1946" t="s">
        <v>384</v>
      </c>
      <c r="K1946" t="s">
        <v>244</v>
      </c>
      <c r="L1946" t="s">
        <v>584</v>
      </c>
      <c r="M1946">
        <v>0</v>
      </c>
    </row>
    <row r="1947" spans="1:13" x14ac:dyDescent="0.25">
      <c r="A1947" t="s">
        <v>385</v>
      </c>
      <c r="B1947" t="s">
        <v>768</v>
      </c>
      <c r="C1947" t="s">
        <v>300</v>
      </c>
      <c r="D1947" t="s">
        <v>516</v>
      </c>
      <c r="E1947" t="str">
        <f t="shared" si="30"/>
        <v>In the current academic term, how many of each type of classes are you taking?Online?</v>
      </c>
      <c r="F1947" t="s">
        <v>386</v>
      </c>
      <c r="G1947">
        <v>0</v>
      </c>
      <c r="H1947" t="s">
        <v>602</v>
      </c>
      <c r="I1947" t="s">
        <v>187</v>
      </c>
      <c r="J1947" t="s">
        <v>384</v>
      </c>
      <c r="K1947" t="s">
        <v>246</v>
      </c>
      <c r="L1947" t="s">
        <v>584</v>
      </c>
      <c r="M1947">
        <v>0</v>
      </c>
    </row>
    <row r="1948" spans="1:13" x14ac:dyDescent="0.25">
      <c r="A1948" t="s">
        <v>385</v>
      </c>
      <c r="B1948" t="s">
        <v>768</v>
      </c>
      <c r="C1948" t="s">
        <v>300</v>
      </c>
      <c r="D1948" t="s">
        <v>516</v>
      </c>
      <c r="E1948" t="str">
        <f t="shared" si="30"/>
        <v>In the current academic term, how many of each type of classes are you taking?Online?</v>
      </c>
      <c r="F1948" t="s">
        <v>386</v>
      </c>
      <c r="G1948">
        <v>1</v>
      </c>
      <c r="H1948" t="s">
        <v>603</v>
      </c>
      <c r="I1948">
        <v>1</v>
      </c>
      <c r="J1948" t="s">
        <v>384</v>
      </c>
      <c r="K1948" t="s">
        <v>246</v>
      </c>
      <c r="L1948" t="s">
        <v>584</v>
      </c>
      <c r="M1948">
        <v>0</v>
      </c>
    </row>
    <row r="1949" spans="1:13" x14ac:dyDescent="0.25">
      <c r="A1949" t="s">
        <v>385</v>
      </c>
      <c r="B1949" t="s">
        <v>768</v>
      </c>
      <c r="C1949" t="s">
        <v>300</v>
      </c>
      <c r="D1949" t="s">
        <v>516</v>
      </c>
      <c r="E1949" t="str">
        <f t="shared" si="30"/>
        <v>In the current academic term, how many of each type of classes are you taking?Online?</v>
      </c>
      <c r="F1949" t="s">
        <v>386</v>
      </c>
      <c r="G1949">
        <v>2</v>
      </c>
      <c r="H1949" t="s">
        <v>604</v>
      </c>
      <c r="I1949">
        <v>2</v>
      </c>
      <c r="J1949" t="s">
        <v>384</v>
      </c>
      <c r="K1949" t="s">
        <v>246</v>
      </c>
      <c r="L1949" t="s">
        <v>584</v>
      </c>
      <c r="M1949">
        <v>0</v>
      </c>
    </row>
    <row r="1950" spans="1:13" x14ac:dyDescent="0.25">
      <c r="A1950" t="s">
        <v>385</v>
      </c>
      <c r="B1950" t="s">
        <v>768</v>
      </c>
      <c r="C1950" t="s">
        <v>300</v>
      </c>
      <c r="D1950" t="s">
        <v>516</v>
      </c>
      <c r="E1950" t="str">
        <f t="shared" si="30"/>
        <v>In the current academic term, how many of each type of classes are you taking?Online?</v>
      </c>
      <c r="F1950" t="s">
        <v>386</v>
      </c>
      <c r="G1950">
        <v>3</v>
      </c>
      <c r="H1950" t="s">
        <v>605</v>
      </c>
      <c r="I1950">
        <v>3</v>
      </c>
      <c r="J1950" t="s">
        <v>384</v>
      </c>
      <c r="K1950" t="s">
        <v>246</v>
      </c>
      <c r="L1950" t="s">
        <v>584</v>
      </c>
      <c r="M1950">
        <v>0</v>
      </c>
    </row>
    <row r="1951" spans="1:13" x14ac:dyDescent="0.25">
      <c r="A1951" t="s">
        <v>385</v>
      </c>
      <c r="B1951" t="s">
        <v>768</v>
      </c>
      <c r="C1951" t="s">
        <v>300</v>
      </c>
      <c r="D1951" t="s">
        <v>516</v>
      </c>
      <c r="E1951" t="str">
        <f t="shared" si="30"/>
        <v>In the current academic term, how many of each type of classes are you taking?Online?</v>
      </c>
      <c r="F1951" t="s">
        <v>386</v>
      </c>
      <c r="G1951">
        <v>4</v>
      </c>
      <c r="H1951" t="s">
        <v>606</v>
      </c>
      <c r="I1951">
        <v>4</v>
      </c>
      <c r="J1951" t="s">
        <v>384</v>
      </c>
      <c r="K1951" t="s">
        <v>246</v>
      </c>
      <c r="L1951" t="s">
        <v>584</v>
      </c>
      <c r="M1951">
        <v>0</v>
      </c>
    </row>
    <row r="1952" spans="1:13" x14ac:dyDescent="0.25">
      <c r="A1952" t="s">
        <v>385</v>
      </c>
      <c r="B1952" t="s">
        <v>768</v>
      </c>
      <c r="C1952" t="s">
        <v>300</v>
      </c>
      <c r="D1952" t="s">
        <v>516</v>
      </c>
      <c r="E1952" t="str">
        <f t="shared" si="30"/>
        <v>In the current academic term, how many of each type of classes are you taking?Online?</v>
      </c>
      <c r="F1952" t="s">
        <v>386</v>
      </c>
      <c r="G1952">
        <v>5</v>
      </c>
      <c r="H1952" t="s">
        <v>607</v>
      </c>
      <c r="I1952" t="s">
        <v>245</v>
      </c>
      <c r="J1952" t="s">
        <v>384</v>
      </c>
      <c r="K1952" t="s">
        <v>246</v>
      </c>
      <c r="L1952" t="s">
        <v>584</v>
      </c>
      <c r="M1952">
        <v>0</v>
      </c>
    </row>
    <row r="1953" spans="1:13" x14ac:dyDescent="0.25">
      <c r="A1953" t="s">
        <v>385</v>
      </c>
      <c r="B1953" t="s">
        <v>768</v>
      </c>
      <c r="C1953" t="s">
        <v>300</v>
      </c>
      <c r="D1953" t="s">
        <v>517</v>
      </c>
      <c r="E1953" t="str">
        <f t="shared" si="30"/>
        <v>In the current academic term, how many of each type of classes are you taking?Hybrid?</v>
      </c>
      <c r="F1953" t="s">
        <v>386</v>
      </c>
      <c r="G1953">
        <v>0</v>
      </c>
      <c r="H1953" t="s">
        <v>602</v>
      </c>
      <c r="I1953" t="s">
        <v>187</v>
      </c>
      <c r="J1953" t="s">
        <v>384</v>
      </c>
      <c r="K1953" t="s">
        <v>247</v>
      </c>
      <c r="L1953" t="s">
        <v>584</v>
      </c>
      <c r="M1953">
        <v>0</v>
      </c>
    </row>
    <row r="1954" spans="1:13" x14ac:dyDescent="0.25">
      <c r="A1954" t="s">
        <v>385</v>
      </c>
      <c r="B1954" t="s">
        <v>768</v>
      </c>
      <c r="C1954" t="s">
        <v>300</v>
      </c>
      <c r="D1954" t="s">
        <v>517</v>
      </c>
      <c r="E1954" t="str">
        <f t="shared" si="30"/>
        <v>In the current academic term, how many of each type of classes are you taking?Hybrid?</v>
      </c>
      <c r="F1954" t="s">
        <v>386</v>
      </c>
      <c r="G1954">
        <v>1</v>
      </c>
      <c r="H1954" t="s">
        <v>603</v>
      </c>
      <c r="I1954">
        <v>1</v>
      </c>
      <c r="J1954" t="s">
        <v>384</v>
      </c>
      <c r="K1954" t="s">
        <v>247</v>
      </c>
      <c r="L1954" t="s">
        <v>584</v>
      </c>
      <c r="M1954">
        <v>0</v>
      </c>
    </row>
    <row r="1955" spans="1:13" x14ac:dyDescent="0.25">
      <c r="A1955" t="s">
        <v>385</v>
      </c>
      <c r="B1955" t="s">
        <v>768</v>
      </c>
      <c r="C1955" t="s">
        <v>300</v>
      </c>
      <c r="D1955" t="s">
        <v>517</v>
      </c>
      <c r="E1955" t="str">
        <f t="shared" si="30"/>
        <v>In the current academic term, how many of each type of classes are you taking?Hybrid?</v>
      </c>
      <c r="F1955" t="s">
        <v>386</v>
      </c>
      <c r="G1955">
        <v>2</v>
      </c>
      <c r="H1955" t="s">
        <v>604</v>
      </c>
      <c r="I1955">
        <v>2</v>
      </c>
      <c r="J1955" t="s">
        <v>384</v>
      </c>
      <c r="K1955" t="s">
        <v>247</v>
      </c>
      <c r="L1955" t="s">
        <v>584</v>
      </c>
      <c r="M1955">
        <v>0</v>
      </c>
    </row>
    <row r="1956" spans="1:13" x14ac:dyDescent="0.25">
      <c r="A1956" t="s">
        <v>385</v>
      </c>
      <c r="B1956" t="s">
        <v>768</v>
      </c>
      <c r="C1956" t="s">
        <v>300</v>
      </c>
      <c r="D1956" t="s">
        <v>517</v>
      </c>
      <c r="E1956" t="str">
        <f t="shared" si="30"/>
        <v>In the current academic term, how many of each type of classes are you taking?Hybrid?</v>
      </c>
      <c r="F1956" t="s">
        <v>386</v>
      </c>
      <c r="G1956">
        <v>3</v>
      </c>
      <c r="H1956" t="s">
        <v>605</v>
      </c>
      <c r="I1956">
        <v>3</v>
      </c>
      <c r="J1956" t="s">
        <v>384</v>
      </c>
      <c r="K1956" t="s">
        <v>247</v>
      </c>
      <c r="L1956" t="s">
        <v>584</v>
      </c>
      <c r="M1956">
        <v>0</v>
      </c>
    </row>
    <row r="1957" spans="1:13" x14ac:dyDescent="0.25">
      <c r="A1957" t="s">
        <v>385</v>
      </c>
      <c r="B1957" t="s">
        <v>768</v>
      </c>
      <c r="C1957" t="s">
        <v>300</v>
      </c>
      <c r="D1957" t="s">
        <v>517</v>
      </c>
      <c r="E1957" t="str">
        <f t="shared" si="30"/>
        <v>In the current academic term, how many of each type of classes are you taking?Hybrid?</v>
      </c>
      <c r="F1957" t="s">
        <v>386</v>
      </c>
      <c r="G1957">
        <v>4</v>
      </c>
      <c r="H1957" t="s">
        <v>606</v>
      </c>
      <c r="I1957">
        <v>4</v>
      </c>
      <c r="J1957" t="s">
        <v>384</v>
      </c>
      <c r="K1957" t="s">
        <v>247</v>
      </c>
      <c r="L1957" t="s">
        <v>584</v>
      </c>
      <c r="M1957">
        <v>0</v>
      </c>
    </row>
    <row r="1958" spans="1:13" x14ac:dyDescent="0.25">
      <c r="A1958" t="s">
        <v>385</v>
      </c>
      <c r="B1958" t="s">
        <v>768</v>
      </c>
      <c r="C1958" t="s">
        <v>300</v>
      </c>
      <c r="D1958" t="s">
        <v>517</v>
      </c>
      <c r="E1958" t="str">
        <f t="shared" si="30"/>
        <v>In the current academic term, how many of each type of classes are you taking?Hybrid?</v>
      </c>
      <c r="F1958" t="s">
        <v>386</v>
      </c>
      <c r="G1958">
        <v>5</v>
      </c>
      <c r="H1958" t="s">
        <v>607</v>
      </c>
      <c r="I1958" t="s">
        <v>245</v>
      </c>
      <c r="J1958" t="s">
        <v>384</v>
      </c>
      <c r="K1958" t="s">
        <v>247</v>
      </c>
      <c r="L1958" t="s">
        <v>584</v>
      </c>
      <c r="M1958">
        <v>0</v>
      </c>
    </row>
    <row r="1959" spans="1:13" x14ac:dyDescent="0.25">
      <c r="A1959" t="s">
        <v>388</v>
      </c>
      <c r="B1959" t="s">
        <v>795</v>
      </c>
      <c r="C1959" t="s">
        <v>300</v>
      </c>
      <c r="D1959" t="s">
        <v>522</v>
      </c>
      <c r="E1959" t="str">
        <f t="shared" si="30"/>
        <v>Did you add or drop any classes within the first three weeks of first term at this college?</v>
      </c>
      <c r="F1959" t="s">
        <v>386</v>
      </c>
      <c r="G1959">
        <v>1</v>
      </c>
      <c r="H1959" t="s">
        <v>608</v>
      </c>
      <c r="I1959" t="s">
        <v>248</v>
      </c>
      <c r="J1959" t="s">
        <v>387</v>
      </c>
      <c r="K1959" t="s">
        <v>10</v>
      </c>
      <c r="L1959" t="s">
        <v>584</v>
      </c>
      <c r="M1959">
        <v>17.183175806545723</v>
      </c>
    </row>
    <row r="1960" spans="1:13" x14ac:dyDescent="0.25">
      <c r="A1960" t="s">
        <v>388</v>
      </c>
      <c r="B1960" t="s">
        <v>795</v>
      </c>
      <c r="C1960" t="s">
        <v>300</v>
      </c>
      <c r="D1960" t="s">
        <v>522</v>
      </c>
      <c r="E1960" t="str">
        <f t="shared" si="30"/>
        <v>Did you add or drop any classes within the first three weeks of first term at this college?</v>
      </c>
      <c r="F1960" t="s">
        <v>386</v>
      </c>
      <c r="G1960">
        <v>2</v>
      </c>
      <c r="H1960" t="s">
        <v>609</v>
      </c>
      <c r="I1960" t="s">
        <v>249</v>
      </c>
      <c r="J1960" t="s">
        <v>387</v>
      </c>
      <c r="K1960" t="s">
        <v>10</v>
      </c>
      <c r="L1960" t="s">
        <v>584</v>
      </c>
      <c r="M1960">
        <v>15.486383879123467</v>
      </c>
    </row>
    <row r="1961" spans="1:13" x14ac:dyDescent="0.25">
      <c r="A1961" t="s">
        <v>388</v>
      </c>
      <c r="B1961" t="s">
        <v>795</v>
      </c>
      <c r="C1961" t="s">
        <v>300</v>
      </c>
      <c r="D1961" t="s">
        <v>522</v>
      </c>
      <c r="E1961" t="str">
        <f t="shared" si="30"/>
        <v>Did you add or drop any classes within the first three weeks of first term at this college?</v>
      </c>
      <c r="F1961" t="s">
        <v>386</v>
      </c>
      <c r="G1961">
        <v>3</v>
      </c>
      <c r="H1961" t="s">
        <v>610</v>
      </c>
      <c r="I1961" t="s">
        <v>250</v>
      </c>
      <c r="J1961" t="s">
        <v>387</v>
      </c>
      <c r="K1961" t="s">
        <v>10</v>
      </c>
      <c r="L1961" t="s">
        <v>584</v>
      </c>
      <c r="M1961">
        <v>337.49315229774771</v>
      </c>
    </row>
    <row r="1962" spans="1:13" x14ac:dyDescent="0.25">
      <c r="A1962" t="s">
        <v>390</v>
      </c>
      <c r="B1962" t="s">
        <v>782</v>
      </c>
      <c r="C1962" t="s">
        <v>300</v>
      </c>
      <c r="D1962" t="s">
        <v>783</v>
      </c>
      <c r="E1962" t="str">
        <f t="shared" si="30"/>
        <v>Of the courses you enrolled in during first term at this college,how many did you drop after the first day of class?</v>
      </c>
      <c r="F1962" t="s">
        <v>386</v>
      </c>
      <c r="G1962">
        <v>1</v>
      </c>
      <c r="H1962" t="s">
        <v>611</v>
      </c>
      <c r="I1962" t="s">
        <v>187</v>
      </c>
      <c r="J1962" t="s">
        <v>389</v>
      </c>
      <c r="K1962" t="s">
        <v>11</v>
      </c>
      <c r="L1962" t="s">
        <v>584</v>
      </c>
      <c r="M1962">
        <v>18.132335228261685</v>
      </c>
    </row>
    <row r="1963" spans="1:13" x14ac:dyDescent="0.25">
      <c r="A1963" t="s">
        <v>390</v>
      </c>
      <c r="B1963" t="s">
        <v>782</v>
      </c>
      <c r="C1963" t="s">
        <v>300</v>
      </c>
      <c r="D1963" t="s">
        <v>783</v>
      </c>
      <c r="E1963" t="str">
        <f t="shared" si="30"/>
        <v>Of the courses you enrolled in during first term at this college,how many did you drop after the first day of class?</v>
      </c>
      <c r="F1963" t="s">
        <v>386</v>
      </c>
      <c r="G1963">
        <v>2</v>
      </c>
      <c r="H1963" t="s">
        <v>612</v>
      </c>
      <c r="I1963" t="s">
        <v>240</v>
      </c>
      <c r="J1963" t="s">
        <v>389</v>
      </c>
      <c r="K1963" t="s">
        <v>11</v>
      </c>
      <c r="L1963" t="s">
        <v>584</v>
      </c>
      <c r="M1963">
        <v>14.82614118481275</v>
      </c>
    </row>
    <row r="1964" spans="1:13" x14ac:dyDescent="0.25">
      <c r="A1964" t="s">
        <v>390</v>
      </c>
      <c r="B1964" t="s">
        <v>782</v>
      </c>
      <c r="C1964" t="s">
        <v>300</v>
      </c>
      <c r="D1964" t="s">
        <v>783</v>
      </c>
      <c r="E1964" t="str">
        <f t="shared" si="30"/>
        <v>Of the courses you enrolled in during first term at this college,how many did you drop after the first day of class?</v>
      </c>
      <c r="F1964" t="s">
        <v>386</v>
      </c>
      <c r="G1964">
        <v>3</v>
      </c>
      <c r="H1964" t="s">
        <v>613</v>
      </c>
      <c r="I1964" t="s">
        <v>241</v>
      </c>
      <c r="J1964" t="s">
        <v>389</v>
      </c>
      <c r="K1964" t="s">
        <v>11</v>
      </c>
      <c r="L1964" t="s">
        <v>584</v>
      </c>
      <c r="M1964">
        <v>0.16161625364431487</v>
      </c>
    </row>
    <row r="1965" spans="1:13" x14ac:dyDescent="0.25">
      <c r="A1965" t="s">
        <v>390</v>
      </c>
      <c r="B1965" t="s">
        <v>782</v>
      </c>
      <c r="C1965" t="s">
        <v>300</v>
      </c>
      <c r="D1965" t="s">
        <v>783</v>
      </c>
      <c r="E1965" t="str">
        <f t="shared" si="30"/>
        <v>Of the courses you enrolled in during first term at this college,how many did you drop after the first day of class?</v>
      </c>
      <c r="F1965" t="s">
        <v>386</v>
      </c>
      <c r="G1965">
        <v>4</v>
      </c>
      <c r="H1965" t="s">
        <v>614</v>
      </c>
      <c r="I1965" t="s">
        <v>242</v>
      </c>
      <c r="J1965" t="s">
        <v>389</v>
      </c>
      <c r="K1965" t="s">
        <v>11</v>
      </c>
      <c r="L1965" t="s">
        <v>584</v>
      </c>
      <c r="M1965">
        <v>0</v>
      </c>
    </row>
    <row r="1966" spans="1:13" x14ac:dyDescent="0.25">
      <c r="A1966" t="s">
        <v>390</v>
      </c>
      <c r="B1966" t="s">
        <v>782</v>
      </c>
      <c r="C1966" t="s">
        <v>300</v>
      </c>
      <c r="D1966" t="s">
        <v>783</v>
      </c>
      <c r="E1966" t="str">
        <f t="shared" si="30"/>
        <v>Of the courses you enrolled in during first term at this college,how many did you drop after the first day of class?</v>
      </c>
      <c r="F1966" t="s">
        <v>386</v>
      </c>
      <c r="G1966">
        <v>5</v>
      </c>
      <c r="H1966" t="s">
        <v>615</v>
      </c>
      <c r="I1966" t="s">
        <v>243</v>
      </c>
      <c r="J1966" t="s">
        <v>389</v>
      </c>
      <c r="K1966" t="s">
        <v>11</v>
      </c>
      <c r="L1966" t="s">
        <v>584</v>
      </c>
      <c r="M1966">
        <v>0</v>
      </c>
    </row>
    <row r="1967" spans="1:13" x14ac:dyDescent="0.25">
      <c r="A1967" t="s">
        <v>362</v>
      </c>
      <c r="B1967" t="s">
        <v>784</v>
      </c>
      <c r="C1967" t="s">
        <v>300</v>
      </c>
      <c r="D1967" t="s">
        <v>522</v>
      </c>
      <c r="E1967" t="str">
        <f t="shared" si="30"/>
        <v>When did you register for your courses for first term at this college?</v>
      </c>
      <c r="F1967" t="s">
        <v>392</v>
      </c>
      <c r="G1967">
        <v>1</v>
      </c>
      <c r="H1967" t="s">
        <v>616</v>
      </c>
      <c r="I1967" t="s">
        <v>251</v>
      </c>
      <c r="J1967" t="s">
        <v>391</v>
      </c>
      <c r="K1967" t="s">
        <v>12</v>
      </c>
      <c r="L1967" t="s">
        <v>584</v>
      </c>
      <c r="M1967">
        <v>299.90626767146608</v>
      </c>
    </row>
    <row r="1968" spans="1:13" x14ac:dyDescent="0.25">
      <c r="A1968" t="s">
        <v>362</v>
      </c>
      <c r="B1968" t="s">
        <v>784</v>
      </c>
      <c r="C1968" t="s">
        <v>300</v>
      </c>
      <c r="D1968" t="s">
        <v>522</v>
      </c>
      <c r="E1968" t="str">
        <f t="shared" si="30"/>
        <v>When did you register for your courses for first term at this college?</v>
      </c>
      <c r="F1968" t="s">
        <v>392</v>
      </c>
      <c r="G1968">
        <v>2</v>
      </c>
      <c r="H1968" t="s">
        <v>617</v>
      </c>
      <c r="I1968" t="s">
        <v>252</v>
      </c>
      <c r="J1968" t="s">
        <v>391</v>
      </c>
      <c r="K1968" t="s">
        <v>12</v>
      </c>
      <c r="L1968" t="s">
        <v>584</v>
      </c>
      <c r="M1968">
        <v>65.906990180376312</v>
      </c>
    </row>
    <row r="1969" spans="1:13" x14ac:dyDescent="0.25">
      <c r="A1969" t="s">
        <v>362</v>
      </c>
      <c r="B1969" t="s">
        <v>784</v>
      </c>
      <c r="C1969" t="s">
        <v>300</v>
      </c>
      <c r="D1969" t="s">
        <v>522</v>
      </c>
      <c r="E1969" t="str">
        <f t="shared" si="30"/>
        <v>When did you register for your courses for first term at this college?</v>
      </c>
      <c r="F1969" t="s">
        <v>392</v>
      </c>
      <c r="G1969">
        <v>3</v>
      </c>
      <c r="H1969" t="s">
        <v>618</v>
      </c>
      <c r="I1969" t="s">
        <v>253</v>
      </c>
      <c r="J1969" t="s">
        <v>391</v>
      </c>
      <c r="K1969" t="s">
        <v>12</v>
      </c>
      <c r="L1969" t="s">
        <v>584</v>
      </c>
      <c r="M1969">
        <v>2.1162113539445628</v>
      </c>
    </row>
    <row r="1970" spans="1:13" x14ac:dyDescent="0.25">
      <c r="A1970" t="s">
        <v>362</v>
      </c>
      <c r="B1970" t="s">
        <v>784</v>
      </c>
      <c r="C1970" t="s">
        <v>300</v>
      </c>
      <c r="D1970" t="s">
        <v>522</v>
      </c>
      <c r="E1970" t="str">
        <f t="shared" si="30"/>
        <v>When did you register for your courses for first term at this college?</v>
      </c>
      <c r="F1970" t="s">
        <v>392</v>
      </c>
      <c r="G1970">
        <v>4</v>
      </c>
      <c r="H1970" t="s">
        <v>619</v>
      </c>
      <c r="I1970" t="s">
        <v>254</v>
      </c>
      <c r="J1970" t="s">
        <v>391</v>
      </c>
      <c r="K1970" t="s">
        <v>12</v>
      </c>
      <c r="L1970" t="s">
        <v>584</v>
      </c>
      <c r="M1970">
        <v>0.28891672740524782</v>
      </c>
    </row>
    <row r="1971" spans="1:13" x14ac:dyDescent="0.25">
      <c r="A1971" t="s">
        <v>363</v>
      </c>
      <c r="B1971" t="s">
        <v>471</v>
      </c>
      <c r="C1971" t="s">
        <v>300</v>
      </c>
      <c r="D1971" t="s">
        <v>518</v>
      </c>
      <c r="E1971" t="str">
        <f t="shared" si="30"/>
        <v>The following statements are about this college's orientation for new students.I took part in an online orientation prior to the beginning of classes</v>
      </c>
      <c r="F1971" t="s">
        <v>392</v>
      </c>
      <c r="G1971">
        <v>0</v>
      </c>
      <c r="H1971" t="s">
        <v>655</v>
      </c>
      <c r="I1971" t="s">
        <v>228</v>
      </c>
      <c r="J1971" t="s">
        <v>393</v>
      </c>
      <c r="K1971" t="s">
        <v>13</v>
      </c>
      <c r="L1971" t="s">
        <v>584</v>
      </c>
      <c r="M1971">
        <v>291.69835127511482</v>
      </c>
    </row>
    <row r="1972" spans="1:13" x14ac:dyDescent="0.25">
      <c r="A1972" t="s">
        <v>363</v>
      </c>
      <c r="B1972" t="s">
        <v>471</v>
      </c>
      <c r="C1972" t="s">
        <v>300</v>
      </c>
      <c r="D1972" t="s">
        <v>518</v>
      </c>
      <c r="E1972" t="str">
        <f t="shared" si="30"/>
        <v>The following statements are about this college's orientation for new students.I took part in an online orientation prior to the beginning of classes</v>
      </c>
      <c r="F1972" t="s">
        <v>392</v>
      </c>
      <c r="G1972">
        <v>1</v>
      </c>
      <c r="H1972" t="s">
        <v>588</v>
      </c>
      <c r="I1972" t="s">
        <v>229</v>
      </c>
      <c r="J1972" t="s">
        <v>393</v>
      </c>
      <c r="K1972" t="s">
        <v>13</v>
      </c>
      <c r="L1972" t="s">
        <v>584</v>
      </c>
      <c r="M1972">
        <v>79.076509942996381</v>
      </c>
    </row>
    <row r="1973" spans="1:13" x14ac:dyDescent="0.25">
      <c r="A1973" t="s">
        <v>363</v>
      </c>
      <c r="B1973" t="s">
        <v>471</v>
      </c>
      <c r="C1973" t="s">
        <v>300</v>
      </c>
      <c r="D1973" t="s">
        <v>519</v>
      </c>
      <c r="E1973" t="str">
        <f t="shared" si="30"/>
        <v>The following statements are about this college's orientation for new students.I attended an on-campus orientation prior to the beginning of classes</v>
      </c>
      <c r="F1973" t="s">
        <v>392</v>
      </c>
      <c r="G1973">
        <v>0</v>
      </c>
      <c r="H1973" t="s">
        <v>655</v>
      </c>
      <c r="I1973" t="s">
        <v>228</v>
      </c>
      <c r="J1973" t="s">
        <v>393</v>
      </c>
      <c r="K1973" t="s">
        <v>14</v>
      </c>
      <c r="L1973" t="s">
        <v>584</v>
      </c>
      <c r="M1973">
        <v>210.34102177663593</v>
      </c>
    </row>
    <row r="1974" spans="1:13" x14ac:dyDescent="0.25">
      <c r="A1974" t="s">
        <v>363</v>
      </c>
      <c r="B1974" t="s">
        <v>471</v>
      </c>
      <c r="C1974" t="s">
        <v>300</v>
      </c>
      <c r="D1974" t="s">
        <v>519</v>
      </c>
      <c r="E1974" t="str">
        <f t="shared" si="30"/>
        <v>The following statements are about this college's orientation for new students.I attended an on-campus orientation prior to the beginning of classes</v>
      </c>
      <c r="F1974" t="s">
        <v>392</v>
      </c>
      <c r="G1974">
        <v>1</v>
      </c>
      <c r="H1974" t="s">
        <v>588</v>
      </c>
      <c r="I1974" t="s">
        <v>229</v>
      </c>
      <c r="J1974" t="s">
        <v>393</v>
      </c>
      <c r="K1974" t="s">
        <v>14</v>
      </c>
      <c r="L1974" t="s">
        <v>584</v>
      </c>
      <c r="M1974">
        <v>160.43383944147536</v>
      </c>
    </row>
    <row r="1975" spans="1:13" x14ac:dyDescent="0.25">
      <c r="A1975" t="s">
        <v>363</v>
      </c>
      <c r="B1975" t="s">
        <v>471</v>
      </c>
      <c r="C1975" t="s">
        <v>300</v>
      </c>
      <c r="D1975" t="s">
        <v>785</v>
      </c>
      <c r="E1975" t="str">
        <f t="shared" si="30"/>
        <v>The following statements are about this college's orientation for new students.I enrolled in an orientation course during my first term at this college</v>
      </c>
      <c r="F1975" t="s">
        <v>392</v>
      </c>
      <c r="G1975">
        <v>0</v>
      </c>
      <c r="H1975" t="s">
        <v>655</v>
      </c>
      <c r="I1975" t="s">
        <v>228</v>
      </c>
      <c r="J1975" t="s">
        <v>393</v>
      </c>
      <c r="K1975" t="s">
        <v>15</v>
      </c>
      <c r="L1975" t="s">
        <v>584</v>
      </c>
      <c r="M1975">
        <v>254.39413963758648</v>
      </c>
    </row>
    <row r="1976" spans="1:13" x14ac:dyDescent="0.25">
      <c r="A1976" t="s">
        <v>363</v>
      </c>
      <c r="B1976" t="s">
        <v>471</v>
      </c>
      <c r="C1976" t="s">
        <v>300</v>
      </c>
      <c r="D1976" t="s">
        <v>785</v>
      </c>
      <c r="E1976" t="str">
        <f t="shared" si="30"/>
        <v>The following statements are about this college's orientation for new students.I enrolled in an orientation course during my first term at this college</v>
      </c>
      <c r="F1976" t="s">
        <v>392</v>
      </c>
      <c r="G1976">
        <v>1</v>
      </c>
      <c r="H1976" t="s">
        <v>588</v>
      </c>
      <c r="I1976" t="s">
        <v>229</v>
      </c>
      <c r="J1976" t="s">
        <v>393</v>
      </c>
      <c r="K1976" t="s">
        <v>15</v>
      </c>
      <c r="L1976" t="s">
        <v>584</v>
      </c>
      <c r="M1976">
        <v>116.38072158052501</v>
      </c>
    </row>
    <row r="1977" spans="1:13" x14ac:dyDescent="0.25">
      <c r="A1977" t="s">
        <v>363</v>
      </c>
      <c r="B1977" t="s">
        <v>471</v>
      </c>
      <c r="C1977" t="s">
        <v>300</v>
      </c>
      <c r="D1977" t="s">
        <v>520</v>
      </c>
      <c r="E1977" t="str">
        <f t="shared" si="30"/>
        <v>The following statements are about this college's orientation for new students.I was not aware of a college orientation</v>
      </c>
      <c r="F1977" t="s">
        <v>392</v>
      </c>
      <c r="G1977">
        <v>0</v>
      </c>
      <c r="H1977" t="s">
        <v>655</v>
      </c>
      <c r="I1977" t="s">
        <v>228</v>
      </c>
      <c r="J1977" t="s">
        <v>393</v>
      </c>
      <c r="K1977" t="s">
        <v>16</v>
      </c>
      <c r="L1977" t="s">
        <v>584</v>
      </c>
      <c r="M1977">
        <v>357.34952840859557</v>
      </c>
    </row>
    <row r="1978" spans="1:13" x14ac:dyDescent="0.25">
      <c r="A1978" t="s">
        <v>363</v>
      </c>
      <c r="B1978" t="s">
        <v>471</v>
      </c>
      <c r="C1978" t="s">
        <v>300</v>
      </c>
      <c r="D1978" t="s">
        <v>520</v>
      </c>
      <c r="E1978" t="str">
        <f t="shared" si="30"/>
        <v>The following statements are about this college's orientation for new students.I was not aware of a college orientation</v>
      </c>
      <c r="F1978" t="s">
        <v>392</v>
      </c>
      <c r="G1978">
        <v>1</v>
      </c>
      <c r="H1978" t="s">
        <v>588</v>
      </c>
      <c r="I1978" t="s">
        <v>229</v>
      </c>
      <c r="J1978" t="s">
        <v>393</v>
      </c>
      <c r="K1978" t="s">
        <v>16</v>
      </c>
      <c r="L1978" t="s">
        <v>584</v>
      </c>
      <c r="M1978">
        <v>13.425332809514579</v>
      </c>
    </row>
    <row r="1979" spans="1:13" x14ac:dyDescent="0.25">
      <c r="A1979" t="s">
        <v>363</v>
      </c>
      <c r="B1979" t="s">
        <v>471</v>
      </c>
      <c r="C1979" t="s">
        <v>300</v>
      </c>
      <c r="D1979" t="s">
        <v>521</v>
      </c>
      <c r="E1979" t="str">
        <f t="shared" si="30"/>
        <v>The following statements are about this college's orientation for new students.I was unable to participate in orientation due to scheduling or other issues</v>
      </c>
      <c r="F1979" t="s">
        <v>392</v>
      </c>
      <c r="G1979">
        <v>0</v>
      </c>
      <c r="H1979" t="s">
        <v>655</v>
      </c>
      <c r="I1979" t="s">
        <v>228</v>
      </c>
      <c r="J1979" t="s">
        <v>393</v>
      </c>
      <c r="K1979" t="s">
        <v>17</v>
      </c>
      <c r="L1979" t="s">
        <v>584</v>
      </c>
      <c r="M1979">
        <v>328.19347982251145</v>
      </c>
    </row>
    <row r="1980" spans="1:13" x14ac:dyDescent="0.25">
      <c r="A1980" t="s">
        <v>363</v>
      </c>
      <c r="B1980" t="s">
        <v>471</v>
      </c>
      <c r="C1980" t="s">
        <v>300</v>
      </c>
      <c r="D1980" t="s">
        <v>521</v>
      </c>
      <c r="E1980" t="str">
        <f t="shared" si="30"/>
        <v>The following statements are about this college's orientation for new students.I was unable to participate in orientation due to scheduling or other issues</v>
      </c>
      <c r="F1980" t="s">
        <v>392</v>
      </c>
      <c r="G1980">
        <v>1</v>
      </c>
      <c r="H1980" t="s">
        <v>588</v>
      </c>
      <c r="I1980" t="s">
        <v>229</v>
      </c>
      <c r="J1980" t="s">
        <v>393</v>
      </c>
      <c r="K1980" t="s">
        <v>17</v>
      </c>
      <c r="L1980" t="s">
        <v>584</v>
      </c>
      <c r="M1980">
        <v>42.581381395599536</v>
      </c>
    </row>
    <row r="1981" spans="1:13" x14ac:dyDescent="0.25">
      <c r="A1981" t="s">
        <v>364</v>
      </c>
      <c r="B1981" t="s">
        <v>797</v>
      </c>
      <c r="C1981" t="s">
        <v>300</v>
      </c>
      <c r="D1981" t="s">
        <v>759</v>
      </c>
      <c r="E1981" t="str">
        <f t="shared" si="30"/>
        <v>Consider your experiences with the first three weeks of your first term:Before registering for classes, I was required to take a placement test</v>
      </c>
      <c r="F1981" t="s">
        <v>392</v>
      </c>
      <c r="G1981">
        <v>1</v>
      </c>
      <c r="H1981" t="s">
        <v>588</v>
      </c>
      <c r="I1981" t="s">
        <v>185</v>
      </c>
      <c r="J1981" t="s">
        <v>394</v>
      </c>
      <c r="K1981" t="s">
        <v>18</v>
      </c>
      <c r="L1981" t="s">
        <v>584</v>
      </c>
      <c r="M1981">
        <v>273.9548386006133</v>
      </c>
    </row>
    <row r="1982" spans="1:13" x14ac:dyDescent="0.25">
      <c r="A1982" t="s">
        <v>364</v>
      </c>
      <c r="B1982" t="s">
        <v>797</v>
      </c>
      <c r="C1982" t="s">
        <v>300</v>
      </c>
      <c r="D1982" t="s">
        <v>759</v>
      </c>
      <c r="E1982" t="str">
        <f t="shared" si="30"/>
        <v>Consider your experiences with the first three weeks of your first term:Before registering for classes, I was required to take a placement test</v>
      </c>
      <c r="F1982" t="s">
        <v>392</v>
      </c>
      <c r="G1982">
        <v>2</v>
      </c>
      <c r="H1982" t="s">
        <v>589</v>
      </c>
      <c r="I1982" t="s">
        <v>186</v>
      </c>
      <c r="J1982" t="s">
        <v>394</v>
      </c>
      <c r="K1982" t="s">
        <v>18</v>
      </c>
      <c r="L1982" t="s">
        <v>584</v>
      </c>
      <c r="M1982">
        <v>81.729011435088708</v>
      </c>
    </row>
    <row r="1983" spans="1:13" x14ac:dyDescent="0.25">
      <c r="A1983" t="s">
        <v>364</v>
      </c>
      <c r="B1983" t="s">
        <v>797</v>
      </c>
      <c r="C1983" t="s">
        <v>300</v>
      </c>
      <c r="D1983" t="s">
        <v>566</v>
      </c>
      <c r="E1983" t="str">
        <f t="shared" si="30"/>
        <v xml:space="preserve">Consider your experiences with the first three weeks of your first term:I took a placement test  </v>
      </c>
      <c r="F1983" t="s">
        <v>392</v>
      </c>
      <c r="G1983">
        <v>1</v>
      </c>
      <c r="H1983" t="s">
        <v>588</v>
      </c>
      <c r="I1983" t="s">
        <v>185</v>
      </c>
      <c r="J1983" t="s">
        <v>394</v>
      </c>
      <c r="K1983" t="s">
        <v>19</v>
      </c>
      <c r="L1983" t="s">
        <v>584</v>
      </c>
      <c r="M1983">
        <v>295.57582863042035</v>
      </c>
    </row>
    <row r="1984" spans="1:13" x14ac:dyDescent="0.25">
      <c r="A1984" t="s">
        <v>364</v>
      </c>
      <c r="B1984" t="s">
        <v>797</v>
      </c>
      <c r="C1984" t="s">
        <v>300</v>
      </c>
      <c r="D1984" t="s">
        <v>566</v>
      </c>
      <c r="E1984" t="str">
        <f t="shared" si="30"/>
        <v xml:space="preserve">Consider your experiences with the first three weeks of your first term:I took a placement test  </v>
      </c>
      <c r="F1984" t="s">
        <v>392</v>
      </c>
      <c r="G1984">
        <v>2</v>
      </c>
      <c r="H1984" t="s">
        <v>589</v>
      </c>
      <c r="I1984" t="s">
        <v>186</v>
      </c>
      <c r="J1984" t="s">
        <v>394</v>
      </c>
      <c r="K1984" t="s">
        <v>19</v>
      </c>
      <c r="L1984" t="s">
        <v>584</v>
      </c>
      <c r="M1984">
        <v>48.960822607658123</v>
      </c>
    </row>
    <row r="1985" spans="1:13" x14ac:dyDescent="0.25">
      <c r="A1985" t="s">
        <v>364</v>
      </c>
      <c r="B1985" t="s">
        <v>797</v>
      </c>
      <c r="C1985" t="s">
        <v>300</v>
      </c>
      <c r="D1985" t="s">
        <v>523</v>
      </c>
      <c r="E1985" t="str">
        <f t="shared" si="30"/>
        <v>Consider your experiences with the first three weeks of your first term:I was exempt from taking a placement test at this college</v>
      </c>
      <c r="F1985" t="s">
        <v>392</v>
      </c>
      <c r="G1985">
        <v>1</v>
      </c>
      <c r="H1985" t="s">
        <v>588</v>
      </c>
      <c r="I1985" t="s">
        <v>185</v>
      </c>
      <c r="J1985" t="s">
        <v>394</v>
      </c>
      <c r="K1985" t="s">
        <v>20</v>
      </c>
      <c r="L1985" t="s">
        <v>584</v>
      </c>
      <c r="M1985">
        <v>81.341675843384479</v>
      </c>
    </row>
    <row r="1986" spans="1:13" x14ac:dyDescent="0.25">
      <c r="A1986" t="s">
        <v>364</v>
      </c>
      <c r="B1986" t="s">
        <v>797</v>
      </c>
      <c r="C1986" t="s">
        <v>300</v>
      </c>
      <c r="D1986" t="s">
        <v>523</v>
      </c>
      <c r="E1986" t="str">
        <f t="shared" si="30"/>
        <v>Consider your experiences with the first three weeks of your first term:I was exempt from taking a placement test at this college</v>
      </c>
      <c r="F1986" t="s">
        <v>392</v>
      </c>
      <c r="G1986">
        <v>2</v>
      </c>
      <c r="H1986" t="s">
        <v>589</v>
      </c>
      <c r="I1986" t="s">
        <v>186</v>
      </c>
      <c r="J1986" t="s">
        <v>394</v>
      </c>
      <c r="K1986" t="s">
        <v>20</v>
      </c>
      <c r="L1986" t="s">
        <v>584</v>
      </c>
      <c r="M1986">
        <v>256.68233242209027</v>
      </c>
    </row>
    <row r="1987" spans="1:13" x14ac:dyDescent="0.25">
      <c r="A1987" t="s">
        <v>365</v>
      </c>
      <c r="B1987" t="s">
        <v>509</v>
      </c>
      <c r="C1987" t="s">
        <v>300</v>
      </c>
      <c r="D1987" t="s">
        <v>524</v>
      </c>
      <c r="E1987" t="str">
        <f t="shared" ref="E1987:E2050" si="31">_xlfn.CONCAT(B1987,D1987)</f>
        <v>My placement test scores indicated that I needed to take a Developmental course in the following areas.Didn't take a placement test</v>
      </c>
      <c r="F1987" t="s">
        <v>392</v>
      </c>
      <c r="G1987">
        <v>0</v>
      </c>
      <c r="H1987" t="s">
        <v>655</v>
      </c>
      <c r="I1987" t="s">
        <v>228</v>
      </c>
      <c r="J1987" t="s">
        <v>395</v>
      </c>
      <c r="K1987" t="s">
        <v>21</v>
      </c>
      <c r="L1987" t="s">
        <v>584</v>
      </c>
      <c r="M1987">
        <v>295.14903597487682</v>
      </c>
    </row>
    <row r="1988" spans="1:13" x14ac:dyDescent="0.25">
      <c r="A1988" t="s">
        <v>365</v>
      </c>
      <c r="B1988" t="s">
        <v>509</v>
      </c>
      <c r="C1988" t="s">
        <v>300</v>
      </c>
      <c r="D1988" t="s">
        <v>524</v>
      </c>
      <c r="E1988" t="str">
        <f t="shared" si="31"/>
        <v>My placement test scores indicated that I needed to take a Developmental course in the following areas.Didn't take a placement test</v>
      </c>
      <c r="F1988" t="s">
        <v>392</v>
      </c>
      <c r="G1988">
        <v>1</v>
      </c>
      <c r="H1988" t="s">
        <v>588</v>
      </c>
      <c r="I1988" t="s">
        <v>229</v>
      </c>
      <c r="J1988" t="s">
        <v>395</v>
      </c>
      <c r="K1988" t="s">
        <v>21</v>
      </c>
      <c r="L1988" t="s">
        <v>584</v>
      </c>
      <c r="M1988">
        <v>26.665002635576425</v>
      </c>
    </row>
    <row r="1989" spans="1:13" x14ac:dyDescent="0.25">
      <c r="A1989" t="s">
        <v>365</v>
      </c>
      <c r="B1989" t="s">
        <v>509</v>
      </c>
      <c r="C1989" t="s">
        <v>300</v>
      </c>
      <c r="D1989" t="s">
        <v>525</v>
      </c>
      <c r="E1989" t="str">
        <f t="shared" si="31"/>
        <v>My placement test scores indicated that I needed to take a Developmental course in the following areas.Developmental Reading</v>
      </c>
      <c r="F1989" t="s">
        <v>392</v>
      </c>
      <c r="G1989">
        <v>0</v>
      </c>
      <c r="H1989" t="s">
        <v>655</v>
      </c>
      <c r="I1989" t="s">
        <v>228</v>
      </c>
      <c r="J1989" t="s">
        <v>395</v>
      </c>
      <c r="K1989" t="s">
        <v>22</v>
      </c>
      <c r="L1989" t="s">
        <v>584</v>
      </c>
      <c r="M1989">
        <v>255.34202237470933</v>
      </c>
    </row>
    <row r="1990" spans="1:13" x14ac:dyDescent="0.25">
      <c r="A1990" t="s">
        <v>365</v>
      </c>
      <c r="B1990" t="s">
        <v>509</v>
      </c>
      <c r="C1990" t="s">
        <v>300</v>
      </c>
      <c r="D1990" t="s">
        <v>525</v>
      </c>
      <c r="E1990" t="str">
        <f t="shared" si="31"/>
        <v>My placement test scores indicated that I needed to take a Developmental course in the following areas.Developmental Reading</v>
      </c>
      <c r="F1990" t="s">
        <v>392</v>
      </c>
      <c r="G1990">
        <v>1</v>
      </c>
      <c r="H1990" t="s">
        <v>588</v>
      </c>
      <c r="I1990" t="s">
        <v>229</v>
      </c>
      <c r="J1990" t="s">
        <v>395</v>
      </c>
      <c r="K1990" t="s">
        <v>22</v>
      </c>
      <c r="L1990" t="s">
        <v>584</v>
      </c>
      <c r="M1990">
        <v>66.47201623574415</v>
      </c>
    </row>
    <row r="1991" spans="1:13" x14ac:dyDescent="0.25">
      <c r="A1991" t="s">
        <v>365</v>
      </c>
      <c r="B1991" t="s">
        <v>509</v>
      </c>
      <c r="C1991" t="s">
        <v>300</v>
      </c>
      <c r="D1991" t="s">
        <v>526</v>
      </c>
      <c r="E1991" t="str">
        <f t="shared" si="31"/>
        <v>My placement test scores indicated that I needed to take a Developmental course in the following areas.Developmental Writing</v>
      </c>
      <c r="F1991" t="s">
        <v>392</v>
      </c>
      <c r="G1991">
        <v>0</v>
      </c>
      <c r="H1991" t="s">
        <v>655</v>
      </c>
      <c r="I1991" t="s">
        <v>228</v>
      </c>
      <c r="J1991" t="s">
        <v>395</v>
      </c>
      <c r="K1991" t="s">
        <v>23</v>
      </c>
      <c r="L1991" t="s">
        <v>584</v>
      </c>
      <c r="M1991">
        <v>254.01797879102753</v>
      </c>
    </row>
    <row r="1992" spans="1:13" x14ac:dyDescent="0.25">
      <c r="A1992" t="s">
        <v>365</v>
      </c>
      <c r="B1992" t="s">
        <v>509</v>
      </c>
      <c r="C1992" t="s">
        <v>300</v>
      </c>
      <c r="D1992" t="s">
        <v>526</v>
      </c>
      <c r="E1992" t="str">
        <f t="shared" si="31"/>
        <v>My placement test scores indicated that I needed to take a Developmental course in the following areas.Developmental Writing</v>
      </c>
      <c r="F1992" t="s">
        <v>392</v>
      </c>
      <c r="G1992">
        <v>1</v>
      </c>
      <c r="H1992" t="s">
        <v>588</v>
      </c>
      <c r="I1992" t="s">
        <v>229</v>
      </c>
      <c r="J1992" t="s">
        <v>395</v>
      </c>
      <c r="K1992" t="s">
        <v>23</v>
      </c>
      <c r="L1992" t="s">
        <v>584</v>
      </c>
      <c r="M1992">
        <v>67.796059819425935</v>
      </c>
    </row>
    <row r="1993" spans="1:13" x14ac:dyDescent="0.25">
      <c r="A1993" t="s">
        <v>365</v>
      </c>
      <c r="B1993" t="s">
        <v>509</v>
      </c>
      <c r="C1993" t="s">
        <v>300</v>
      </c>
      <c r="D1993" t="s">
        <v>527</v>
      </c>
      <c r="E1993" t="str">
        <f t="shared" si="31"/>
        <v>My placement test scores indicated that I needed to take a Developmental course in the following areas.Developmental Math</v>
      </c>
      <c r="F1993" t="s">
        <v>392</v>
      </c>
      <c r="G1993">
        <v>0</v>
      </c>
      <c r="H1993" t="s">
        <v>655</v>
      </c>
      <c r="I1993" t="s">
        <v>228</v>
      </c>
      <c r="J1993" t="s">
        <v>395</v>
      </c>
      <c r="K1993" t="s">
        <v>24</v>
      </c>
      <c r="L1993" t="s">
        <v>584</v>
      </c>
      <c r="M1993">
        <v>233.99678420117854</v>
      </c>
    </row>
    <row r="1994" spans="1:13" x14ac:dyDescent="0.25">
      <c r="A1994" t="s">
        <v>365</v>
      </c>
      <c r="B1994" t="s">
        <v>509</v>
      </c>
      <c r="C1994" t="s">
        <v>300</v>
      </c>
      <c r="D1994" t="s">
        <v>527</v>
      </c>
      <c r="E1994" t="str">
        <f t="shared" si="31"/>
        <v>My placement test scores indicated that I needed to take a Developmental course in the following areas.Developmental Math</v>
      </c>
      <c r="F1994" t="s">
        <v>392</v>
      </c>
      <c r="G1994">
        <v>1</v>
      </c>
      <c r="H1994" t="s">
        <v>588</v>
      </c>
      <c r="I1994" t="s">
        <v>229</v>
      </c>
      <c r="J1994" t="s">
        <v>395</v>
      </c>
      <c r="K1994" t="s">
        <v>24</v>
      </c>
      <c r="L1994" t="s">
        <v>584</v>
      </c>
      <c r="M1994">
        <v>87.817254409274838</v>
      </c>
    </row>
    <row r="1995" spans="1:13" x14ac:dyDescent="0.25">
      <c r="A1995" t="s">
        <v>365</v>
      </c>
      <c r="B1995" t="s">
        <v>509</v>
      </c>
      <c r="C1995" t="s">
        <v>300</v>
      </c>
      <c r="D1995" t="s">
        <v>528</v>
      </c>
      <c r="E1995" t="str">
        <f t="shared" si="31"/>
        <v>My placement test scores indicated that I needed to take a Developmental course in the following areas.Didn't place into any Developmental courses</v>
      </c>
      <c r="F1995" t="s">
        <v>392</v>
      </c>
      <c r="G1995">
        <v>0</v>
      </c>
      <c r="H1995" t="s">
        <v>655</v>
      </c>
      <c r="I1995" t="s">
        <v>228</v>
      </c>
      <c r="J1995" t="s">
        <v>395</v>
      </c>
      <c r="K1995" t="s">
        <v>25</v>
      </c>
      <c r="L1995" t="s">
        <v>584</v>
      </c>
      <c r="M1995">
        <v>162.35762739155066</v>
      </c>
    </row>
    <row r="1996" spans="1:13" x14ac:dyDescent="0.25">
      <c r="A1996" t="s">
        <v>365</v>
      </c>
      <c r="B1996" t="s">
        <v>509</v>
      </c>
      <c r="C1996" t="s">
        <v>300</v>
      </c>
      <c r="D1996" t="s">
        <v>528</v>
      </c>
      <c r="E1996" t="str">
        <f t="shared" si="31"/>
        <v>My placement test scores indicated that I needed to take a Developmental course in the following areas.Didn't place into any Developmental courses</v>
      </c>
      <c r="F1996" t="s">
        <v>392</v>
      </c>
      <c r="G1996">
        <v>1</v>
      </c>
      <c r="H1996" t="s">
        <v>588</v>
      </c>
      <c r="I1996" t="s">
        <v>229</v>
      </c>
      <c r="J1996" t="s">
        <v>395</v>
      </c>
      <c r="K1996" t="s">
        <v>25</v>
      </c>
      <c r="L1996" t="s">
        <v>584</v>
      </c>
      <c r="M1996">
        <v>159.45641121890225</v>
      </c>
    </row>
    <row r="1997" spans="1:13" x14ac:dyDescent="0.25">
      <c r="A1997" t="s">
        <v>366</v>
      </c>
      <c r="B1997" t="s">
        <v>751</v>
      </c>
      <c r="C1997" t="s">
        <v>300</v>
      </c>
      <c r="D1997" t="s">
        <v>522</v>
      </c>
      <c r="E1997" t="str">
        <f t="shared" si="31"/>
        <v>This college required me to enroll in classes indicated by my placement test scores during my first term</v>
      </c>
      <c r="F1997" t="s">
        <v>392</v>
      </c>
      <c r="G1997">
        <v>1</v>
      </c>
      <c r="H1997" t="s">
        <v>588</v>
      </c>
      <c r="I1997" t="s">
        <v>185</v>
      </c>
      <c r="J1997" t="s">
        <v>396</v>
      </c>
      <c r="K1997" t="s">
        <v>26</v>
      </c>
      <c r="L1997" t="s">
        <v>584</v>
      </c>
      <c r="M1997">
        <v>169.62461372487556</v>
      </c>
    </row>
    <row r="1998" spans="1:13" x14ac:dyDescent="0.25">
      <c r="A1998" t="s">
        <v>366</v>
      </c>
      <c r="B1998" t="s">
        <v>751</v>
      </c>
      <c r="C1998" t="s">
        <v>300</v>
      </c>
      <c r="D1998" t="s">
        <v>522</v>
      </c>
      <c r="E1998" t="str">
        <f t="shared" si="31"/>
        <v>This college required me to enroll in classes indicated by my placement test scores during my first term</v>
      </c>
      <c r="F1998" t="s">
        <v>392</v>
      </c>
      <c r="G1998">
        <v>2</v>
      </c>
      <c r="H1998" t="s">
        <v>589</v>
      </c>
      <c r="I1998" t="s">
        <v>186</v>
      </c>
      <c r="J1998" t="s">
        <v>396</v>
      </c>
      <c r="K1998" t="s">
        <v>26</v>
      </c>
      <c r="L1998" t="s">
        <v>584</v>
      </c>
      <c r="M1998">
        <v>182.84251833159615</v>
      </c>
    </row>
    <row r="1999" spans="1:13" x14ac:dyDescent="0.25">
      <c r="A1999" t="s">
        <v>367</v>
      </c>
      <c r="B1999" t="s">
        <v>472</v>
      </c>
      <c r="C1999" t="s">
        <v>300</v>
      </c>
      <c r="D1999" t="s">
        <v>529</v>
      </c>
      <c r="E1999" t="str">
        <f t="shared" si="31"/>
        <v>With regard to financial assistance  to help with your college costs:I applied for financial assistance</v>
      </c>
      <c r="F1999" t="s">
        <v>392</v>
      </c>
      <c r="G1999">
        <v>1</v>
      </c>
      <c r="H1999" t="s">
        <v>588</v>
      </c>
      <c r="I1999" t="s">
        <v>185</v>
      </c>
      <c r="J1999" t="s">
        <v>397</v>
      </c>
      <c r="K1999" t="s">
        <v>27</v>
      </c>
      <c r="L1999" t="s">
        <v>584</v>
      </c>
      <c r="M1999">
        <v>234.87176824802953</v>
      </c>
    </row>
    <row r="2000" spans="1:13" x14ac:dyDescent="0.25">
      <c r="A2000" t="s">
        <v>367</v>
      </c>
      <c r="B2000" t="s">
        <v>472</v>
      </c>
      <c r="C2000" t="s">
        <v>300</v>
      </c>
      <c r="D2000" t="s">
        <v>529</v>
      </c>
      <c r="E2000" t="str">
        <f t="shared" si="31"/>
        <v>With regard to financial assistance  to help with your college costs:I applied for financial assistance</v>
      </c>
      <c r="F2000" t="s">
        <v>392</v>
      </c>
      <c r="G2000">
        <v>2</v>
      </c>
      <c r="H2000" t="s">
        <v>589</v>
      </c>
      <c r="I2000" t="s">
        <v>186</v>
      </c>
      <c r="J2000" t="s">
        <v>397</v>
      </c>
      <c r="K2000" t="s">
        <v>27</v>
      </c>
      <c r="L2000" t="s">
        <v>584</v>
      </c>
      <c r="M2000">
        <v>118.68209275399443</v>
      </c>
    </row>
    <row r="2001" spans="1:13" x14ac:dyDescent="0.25">
      <c r="A2001" t="s">
        <v>367</v>
      </c>
      <c r="B2001" t="s">
        <v>472</v>
      </c>
      <c r="C2001" t="s">
        <v>300</v>
      </c>
      <c r="D2001" t="s">
        <v>530</v>
      </c>
      <c r="E2001" t="str">
        <f t="shared" si="31"/>
        <v>With regard to financial assistance  to help with your college costs:I was notified I was eligible to receive financial assistance</v>
      </c>
      <c r="F2001" t="s">
        <v>392</v>
      </c>
      <c r="G2001">
        <v>1</v>
      </c>
      <c r="H2001" t="s">
        <v>588</v>
      </c>
      <c r="I2001" t="s">
        <v>185</v>
      </c>
      <c r="J2001" t="s">
        <v>397</v>
      </c>
      <c r="K2001" t="s">
        <v>28</v>
      </c>
      <c r="L2001" t="s">
        <v>584</v>
      </c>
      <c r="M2001">
        <v>232.15830131165714</v>
      </c>
    </row>
    <row r="2002" spans="1:13" x14ac:dyDescent="0.25">
      <c r="A2002" t="s">
        <v>367</v>
      </c>
      <c r="B2002" t="s">
        <v>472</v>
      </c>
      <c r="C2002" t="s">
        <v>300</v>
      </c>
      <c r="D2002" t="s">
        <v>530</v>
      </c>
      <c r="E2002" t="str">
        <f t="shared" si="31"/>
        <v>With regard to financial assistance  to help with your college costs:I was notified I was eligible to receive financial assistance</v>
      </c>
      <c r="F2002" t="s">
        <v>392</v>
      </c>
      <c r="G2002">
        <v>2</v>
      </c>
      <c r="H2002" t="s">
        <v>589</v>
      </c>
      <c r="I2002" t="s">
        <v>186</v>
      </c>
      <c r="J2002" t="s">
        <v>397</v>
      </c>
      <c r="K2002" t="s">
        <v>28</v>
      </c>
      <c r="L2002" t="s">
        <v>584</v>
      </c>
      <c r="M2002">
        <v>120.97018941165823</v>
      </c>
    </row>
    <row r="2003" spans="1:13" x14ac:dyDescent="0.25">
      <c r="A2003" t="s">
        <v>367</v>
      </c>
      <c r="B2003" t="s">
        <v>472</v>
      </c>
      <c r="C2003" t="s">
        <v>300</v>
      </c>
      <c r="D2003" t="s">
        <v>531</v>
      </c>
      <c r="E2003" t="str">
        <f t="shared" si="31"/>
        <v>With regard to financial assistance  to help with your college costs:I received financial assistance funds before classes began</v>
      </c>
      <c r="F2003" t="s">
        <v>392</v>
      </c>
      <c r="G2003">
        <v>1</v>
      </c>
      <c r="H2003" t="s">
        <v>588</v>
      </c>
      <c r="I2003" t="s">
        <v>185</v>
      </c>
      <c r="J2003" t="s">
        <v>397</v>
      </c>
      <c r="K2003" t="s">
        <v>29</v>
      </c>
      <c r="L2003" t="s">
        <v>584</v>
      </c>
      <c r="M2003">
        <v>164.23946949382099</v>
      </c>
    </row>
    <row r="2004" spans="1:13" x14ac:dyDescent="0.25">
      <c r="A2004" t="s">
        <v>367</v>
      </c>
      <c r="B2004" t="s">
        <v>472</v>
      </c>
      <c r="C2004" t="s">
        <v>300</v>
      </c>
      <c r="D2004" t="s">
        <v>531</v>
      </c>
      <c r="E2004" t="str">
        <f t="shared" si="31"/>
        <v>With regard to financial assistance  to help with your college costs:I received financial assistance funds before classes began</v>
      </c>
      <c r="F2004" t="s">
        <v>392</v>
      </c>
      <c r="G2004">
        <v>2</v>
      </c>
      <c r="H2004" t="s">
        <v>589</v>
      </c>
      <c r="I2004" t="s">
        <v>186</v>
      </c>
      <c r="J2004" t="s">
        <v>397</v>
      </c>
      <c r="K2004" t="s">
        <v>29</v>
      </c>
      <c r="L2004" t="s">
        <v>584</v>
      </c>
      <c r="M2004">
        <v>188.72628900331716</v>
      </c>
    </row>
    <row r="2005" spans="1:13" x14ac:dyDescent="0.25">
      <c r="A2005" t="s">
        <v>368</v>
      </c>
      <c r="B2005" t="s">
        <v>473</v>
      </c>
      <c r="C2005" t="s">
        <v>300</v>
      </c>
      <c r="D2005" t="s">
        <v>522</v>
      </c>
      <c r="E2005" t="str">
        <f t="shared" si="31"/>
        <v>When did you first apply for financial assistance?</v>
      </c>
      <c r="F2005" t="s">
        <v>392</v>
      </c>
      <c r="G2005">
        <v>1</v>
      </c>
      <c r="H2005" t="s">
        <v>620</v>
      </c>
      <c r="I2005" t="s">
        <v>255</v>
      </c>
      <c r="J2005" t="s">
        <v>398</v>
      </c>
      <c r="K2005" t="s">
        <v>30</v>
      </c>
      <c r="L2005" t="s">
        <v>584</v>
      </c>
      <c r="M2005">
        <v>140.97094653414274</v>
      </c>
    </row>
    <row r="2006" spans="1:13" x14ac:dyDescent="0.25">
      <c r="A2006" t="s">
        <v>368</v>
      </c>
      <c r="B2006" t="s">
        <v>473</v>
      </c>
      <c r="C2006" t="s">
        <v>300</v>
      </c>
      <c r="D2006" t="s">
        <v>522</v>
      </c>
      <c r="E2006" t="str">
        <f t="shared" si="31"/>
        <v>When did you first apply for financial assistance?</v>
      </c>
      <c r="F2006" t="s">
        <v>392</v>
      </c>
      <c r="G2006">
        <v>2</v>
      </c>
      <c r="H2006" t="s">
        <v>621</v>
      </c>
      <c r="I2006" t="s">
        <v>256</v>
      </c>
      <c r="J2006" t="s">
        <v>398</v>
      </c>
      <c r="K2006" t="s">
        <v>30</v>
      </c>
      <c r="L2006" t="s">
        <v>584</v>
      </c>
      <c r="M2006">
        <v>48.060223761921947</v>
      </c>
    </row>
    <row r="2007" spans="1:13" x14ac:dyDescent="0.25">
      <c r="A2007" t="s">
        <v>368</v>
      </c>
      <c r="B2007" t="s">
        <v>473</v>
      </c>
      <c r="C2007" t="s">
        <v>300</v>
      </c>
      <c r="D2007" t="s">
        <v>522</v>
      </c>
      <c r="E2007" t="str">
        <f t="shared" si="31"/>
        <v>When did you first apply for financial assistance?</v>
      </c>
      <c r="F2007" t="s">
        <v>392</v>
      </c>
      <c r="G2007">
        <v>3</v>
      </c>
      <c r="H2007" t="s">
        <v>622</v>
      </c>
      <c r="I2007" t="s">
        <v>257</v>
      </c>
      <c r="J2007" t="s">
        <v>398</v>
      </c>
      <c r="K2007" t="s">
        <v>30</v>
      </c>
      <c r="L2007" t="s">
        <v>584</v>
      </c>
      <c r="M2007">
        <v>36.935488605211432</v>
      </c>
    </row>
    <row r="2008" spans="1:13" x14ac:dyDescent="0.25">
      <c r="A2008" t="s">
        <v>368</v>
      </c>
      <c r="B2008" t="s">
        <v>473</v>
      </c>
      <c r="C2008" t="s">
        <v>300</v>
      </c>
      <c r="D2008" t="s">
        <v>522</v>
      </c>
      <c r="E2008" t="str">
        <f t="shared" si="31"/>
        <v>When did you first apply for financial assistance?</v>
      </c>
      <c r="F2008" t="s">
        <v>392</v>
      </c>
      <c r="G2008">
        <v>4</v>
      </c>
      <c r="H2008" t="s">
        <v>623</v>
      </c>
      <c r="I2008" t="s">
        <v>258</v>
      </c>
      <c r="J2008" t="s">
        <v>398</v>
      </c>
      <c r="K2008" t="s">
        <v>30</v>
      </c>
      <c r="L2008" t="s">
        <v>584</v>
      </c>
      <c r="M2008">
        <v>9.3453732777274503</v>
      </c>
    </row>
    <row r="2009" spans="1:13" x14ac:dyDescent="0.25">
      <c r="A2009" t="s">
        <v>368</v>
      </c>
      <c r="B2009" t="s">
        <v>473</v>
      </c>
      <c r="C2009" t="s">
        <v>300</v>
      </c>
      <c r="D2009" t="s">
        <v>522</v>
      </c>
      <c r="E2009" t="str">
        <f t="shared" si="31"/>
        <v>When did you first apply for financial assistance?</v>
      </c>
      <c r="F2009" t="s">
        <v>392</v>
      </c>
      <c r="G2009">
        <v>5</v>
      </c>
      <c r="H2009" t="s">
        <v>624</v>
      </c>
      <c r="I2009" t="s">
        <v>259</v>
      </c>
      <c r="J2009" t="s">
        <v>398</v>
      </c>
      <c r="K2009" t="s">
        <v>30</v>
      </c>
      <c r="L2009" t="s">
        <v>584</v>
      </c>
      <c r="M2009">
        <v>4.83430289250804</v>
      </c>
    </row>
    <row r="2010" spans="1:13" x14ac:dyDescent="0.25">
      <c r="A2010" t="s">
        <v>400</v>
      </c>
      <c r="B2010" t="s">
        <v>786</v>
      </c>
      <c r="C2010" t="s">
        <v>300</v>
      </c>
      <c r="D2010" t="s">
        <v>567</v>
      </c>
      <c r="E2010" t="str">
        <f t="shared" si="31"/>
        <v xml:space="preserve">In which of the following types of courses were you enrolled during first term at this college?Developmental Reading  </v>
      </c>
      <c r="F2010" t="s">
        <v>386</v>
      </c>
      <c r="G2010">
        <v>1</v>
      </c>
      <c r="H2010" t="s">
        <v>625</v>
      </c>
      <c r="I2010" t="s">
        <v>260</v>
      </c>
      <c r="J2010" t="s">
        <v>399</v>
      </c>
      <c r="K2010" t="s">
        <v>31</v>
      </c>
      <c r="L2010" t="s">
        <v>584</v>
      </c>
      <c r="M2010">
        <v>90.329451268537994</v>
      </c>
    </row>
    <row r="2011" spans="1:13" x14ac:dyDescent="0.25">
      <c r="A2011" t="s">
        <v>400</v>
      </c>
      <c r="B2011" t="s">
        <v>786</v>
      </c>
      <c r="C2011" t="s">
        <v>300</v>
      </c>
      <c r="D2011" t="s">
        <v>567</v>
      </c>
      <c r="E2011" t="str">
        <f t="shared" si="31"/>
        <v xml:space="preserve">In which of the following types of courses were you enrolled during first term at this college?Developmental Reading  </v>
      </c>
      <c r="F2011" t="s">
        <v>386</v>
      </c>
      <c r="G2011">
        <v>2</v>
      </c>
      <c r="H2011" t="s">
        <v>626</v>
      </c>
      <c r="I2011" t="s">
        <v>261</v>
      </c>
      <c r="J2011" t="s">
        <v>399</v>
      </c>
      <c r="K2011" t="s">
        <v>31</v>
      </c>
      <c r="L2011" t="s">
        <v>584</v>
      </c>
      <c r="M2011">
        <v>260.52121184718845</v>
      </c>
    </row>
    <row r="2012" spans="1:13" x14ac:dyDescent="0.25">
      <c r="A2012" t="s">
        <v>400</v>
      </c>
      <c r="B2012" t="s">
        <v>786</v>
      </c>
      <c r="C2012" t="s">
        <v>300</v>
      </c>
      <c r="D2012" t="s">
        <v>568</v>
      </c>
      <c r="E2012" t="str">
        <f t="shared" si="31"/>
        <v xml:space="preserve">In which of the following types of courses were you enrolled during first term at this college?Developmental Writing  </v>
      </c>
      <c r="F2012" t="s">
        <v>386</v>
      </c>
      <c r="G2012">
        <v>1</v>
      </c>
      <c r="H2012" t="s">
        <v>625</v>
      </c>
      <c r="I2012" t="s">
        <v>260</v>
      </c>
      <c r="J2012" t="s">
        <v>399</v>
      </c>
      <c r="K2012" t="s">
        <v>32</v>
      </c>
      <c r="L2012" t="s">
        <v>584</v>
      </c>
      <c r="M2012">
        <v>100.73399813235041</v>
      </c>
    </row>
    <row r="2013" spans="1:13" x14ac:dyDescent="0.25">
      <c r="A2013" t="s">
        <v>400</v>
      </c>
      <c r="B2013" t="s">
        <v>786</v>
      </c>
      <c r="C2013" t="s">
        <v>300</v>
      </c>
      <c r="D2013" t="s">
        <v>568</v>
      </c>
      <c r="E2013" t="str">
        <f t="shared" si="31"/>
        <v xml:space="preserve">In which of the following types of courses were you enrolled during first term at this college?Developmental Writing  </v>
      </c>
      <c r="F2013" t="s">
        <v>386</v>
      </c>
      <c r="G2013">
        <v>2</v>
      </c>
      <c r="H2013" t="s">
        <v>626</v>
      </c>
      <c r="I2013" t="s">
        <v>261</v>
      </c>
      <c r="J2013" t="s">
        <v>399</v>
      </c>
      <c r="K2013" t="s">
        <v>32</v>
      </c>
      <c r="L2013" t="s">
        <v>584</v>
      </c>
      <c r="M2013">
        <v>244.80778238001002</v>
      </c>
    </row>
    <row r="2014" spans="1:13" x14ac:dyDescent="0.25">
      <c r="A2014" t="s">
        <v>400</v>
      </c>
      <c r="B2014" t="s">
        <v>786</v>
      </c>
      <c r="C2014" t="s">
        <v>300</v>
      </c>
      <c r="D2014" t="s">
        <v>569</v>
      </c>
      <c r="E2014" t="str">
        <f t="shared" si="31"/>
        <v xml:space="preserve">In which of the following types of courses were you enrolled during first term at this college?Developmental Math  </v>
      </c>
      <c r="F2014" t="s">
        <v>386</v>
      </c>
      <c r="G2014">
        <v>1</v>
      </c>
      <c r="H2014" t="s">
        <v>625</v>
      </c>
      <c r="I2014" t="s">
        <v>260</v>
      </c>
      <c r="J2014" t="s">
        <v>399</v>
      </c>
      <c r="K2014" t="s">
        <v>33</v>
      </c>
      <c r="L2014" t="s">
        <v>584</v>
      </c>
      <c r="M2014">
        <v>96.134261251142149</v>
      </c>
    </row>
    <row r="2015" spans="1:13" x14ac:dyDescent="0.25">
      <c r="A2015" t="s">
        <v>400</v>
      </c>
      <c r="B2015" t="s">
        <v>786</v>
      </c>
      <c r="C2015" t="s">
        <v>300</v>
      </c>
      <c r="D2015" t="s">
        <v>569</v>
      </c>
      <c r="E2015" t="str">
        <f t="shared" si="31"/>
        <v xml:space="preserve">In which of the following types of courses were you enrolled during first term at this college?Developmental Math  </v>
      </c>
      <c r="F2015" t="s">
        <v>386</v>
      </c>
      <c r="G2015">
        <v>2</v>
      </c>
      <c r="H2015" t="s">
        <v>626</v>
      </c>
      <c r="I2015" t="s">
        <v>261</v>
      </c>
      <c r="J2015" t="s">
        <v>399</v>
      </c>
      <c r="K2015" t="s">
        <v>33</v>
      </c>
      <c r="L2015" t="s">
        <v>584</v>
      </c>
      <c r="M2015">
        <v>252.91426994038599</v>
      </c>
    </row>
    <row r="2016" spans="1:13" x14ac:dyDescent="0.25">
      <c r="A2016" t="s">
        <v>400</v>
      </c>
      <c r="B2016" t="s">
        <v>786</v>
      </c>
      <c r="C2016" t="s">
        <v>300</v>
      </c>
      <c r="D2016" t="s">
        <v>761</v>
      </c>
      <c r="E2016" t="str">
        <f t="shared" si="31"/>
        <v>In which of the following types of courses were you enrolled during first term at this college?An ESL course</v>
      </c>
      <c r="F2016" t="s">
        <v>386</v>
      </c>
      <c r="G2016">
        <v>1</v>
      </c>
      <c r="H2016" t="s">
        <v>625</v>
      </c>
      <c r="I2016" t="s">
        <v>260</v>
      </c>
      <c r="J2016" t="s">
        <v>399</v>
      </c>
      <c r="K2016" t="s">
        <v>34</v>
      </c>
      <c r="L2016" t="s">
        <v>584</v>
      </c>
      <c r="M2016">
        <v>9.8645378185437771</v>
      </c>
    </row>
    <row r="2017" spans="1:13" x14ac:dyDescent="0.25">
      <c r="A2017" t="s">
        <v>400</v>
      </c>
      <c r="B2017" t="s">
        <v>786</v>
      </c>
      <c r="C2017" t="s">
        <v>300</v>
      </c>
      <c r="D2017" t="s">
        <v>761</v>
      </c>
      <c r="E2017" t="str">
        <f t="shared" si="31"/>
        <v>In which of the following types of courses were you enrolled during first term at this college?An ESL course</v>
      </c>
      <c r="F2017" t="s">
        <v>386</v>
      </c>
      <c r="G2017">
        <v>2</v>
      </c>
      <c r="H2017" t="s">
        <v>626</v>
      </c>
      <c r="I2017" t="s">
        <v>261</v>
      </c>
      <c r="J2017" t="s">
        <v>399</v>
      </c>
      <c r="K2017" t="s">
        <v>34</v>
      </c>
      <c r="L2017" t="s">
        <v>584</v>
      </c>
      <c r="M2017">
        <v>336.4761708844955</v>
      </c>
    </row>
    <row r="2018" spans="1:13" x14ac:dyDescent="0.25">
      <c r="A2018" t="s">
        <v>400</v>
      </c>
      <c r="B2018" t="s">
        <v>786</v>
      </c>
      <c r="C2018" t="s">
        <v>300</v>
      </c>
      <c r="D2018" t="s">
        <v>760</v>
      </c>
      <c r="E2018" t="str">
        <f t="shared" si="31"/>
        <v>In which of the following types of courses were you enrolled during first term at this college?A student success course</v>
      </c>
      <c r="F2018" t="s">
        <v>386</v>
      </c>
      <c r="G2018">
        <v>1</v>
      </c>
      <c r="H2018" t="s">
        <v>625</v>
      </c>
      <c r="I2018" t="s">
        <v>260</v>
      </c>
      <c r="J2018" t="s">
        <v>399</v>
      </c>
      <c r="K2018" t="s">
        <v>35</v>
      </c>
      <c r="L2018" t="s">
        <v>584</v>
      </c>
      <c r="M2018">
        <v>110.89207728049054</v>
      </c>
    </row>
    <row r="2019" spans="1:13" x14ac:dyDescent="0.25">
      <c r="A2019" t="s">
        <v>400</v>
      </c>
      <c r="B2019" t="s">
        <v>786</v>
      </c>
      <c r="C2019" t="s">
        <v>300</v>
      </c>
      <c r="D2019" t="s">
        <v>760</v>
      </c>
      <c r="E2019" t="str">
        <f t="shared" si="31"/>
        <v>In which of the following types of courses were you enrolled during first term at this college?A student success course</v>
      </c>
      <c r="F2019" t="s">
        <v>386</v>
      </c>
      <c r="G2019">
        <v>2</v>
      </c>
      <c r="H2019" t="s">
        <v>626</v>
      </c>
      <c r="I2019" t="s">
        <v>261</v>
      </c>
      <c r="J2019" t="s">
        <v>399</v>
      </c>
      <c r="K2019" t="s">
        <v>35</v>
      </c>
      <c r="L2019" t="s">
        <v>584</v>
      </c>
      <c r="M2019">
        <v>235.2515834164887</v>
      </c>
    </row>
    <row r="2020" spans="1:13" x14ac:dyDescent="0.25">
      <c r="A2020" t="s">
        <v>400</v>
      </c>
      <c r="B2020" t="s">
        <v>786</v>
      </c>
      <c r="C2020" t="s">
        <v>300</v>
      </c>
      <c r="D2020" t="s">
        <v>570</v>
      </c>
      <c r="E2020" t="str">
        <f t="shared" si="31"/>
        <v xml:space="preserve">In which of the following types of courses were you enrolled during first term at this college?An organized "learning community"  </v>
      </c>
      <c r="F2020" t="s">
        <v>386</v>
      </c>
      <c r="G2020">
        <v>1</v>
      </c>
      <c r="H2020" t="s">
        <v>625</v>
      </c>
      <c r="I2020" t="s">
        <v>260</v>
      </c>
      <c r="J2020" t="s">
        <v>399</v>
      </c>
      <c r="K2020" t="s">
        <v>36</v>
      </c>
      <c r="L2020" t="s">
        <v>584</v>
      </c>
      <c r="M2020">
        <v>9.0553405777895577</v>
      </c>
    </row>
    <row r="2021" spans="1:13" x14ac:dyDescent="0.25">
      <c r="A2021" t="s">
        <v>400</v>
      </c>
      <c r="B2021" t="s">
        <v>786</v>
      </c>
      <c r="C2021" t="s">
        <v>300</v>
      </c>
      <c r="D2021" t="s">
        <v>570</v>
      </c>
      <c r="E2021" t="str">
        <f t="shared" si="31"/>
        <v xml:space="preserve">In which of the following types of courses were you enrolled during first term at this college?An organized "learning community"  </v>
      </c>
      <c r="F2021" t="s">
        <v>386</v>
      </c>
      <c r="G2021">
        <v>2</v>
      </c>
      <c r="H2021" t="s">
        <v>626</v>
      </c>
      <c r="I2021" t="s">
        <v>261</v>
      </c>
      <c r="J2021" t="s">
        <v>399</v>
      </c>
      <c r="K2021" t="s">
        <v>36</v>
      </c>
      <c r="L2021" t="s">
        <v>584</v>
      </c>
      <c r="M2021">
        <v>326.24000069474397</v>
      </c>
    </row>
    <row r="2022" spans="1:13" x14ac:dyDescent="0.25">
      <c r="A2022" t="s">
        <v>402</v>
      </c>
      <c r="B2022" t="s">
        <v>797</v>
      </c>
      <c r="C2022" t="s">
        <v>300</v>
      </c>
      <c r="D2022" t="s">
        <v>532</v>
      </c>
      <c r="E2022" t="str">
        <f t="shared" si="31"/>
        <v>Consider your experiences with the first three weeks of your first term:The very first time I came to this college I felt welcome</v>
      </c>
      <c r="F2022" t="s">
        <v>403</v>
      </c>
      <c r="G2022">
        <v>1</v>
      </c>
      <c r="H2022" t="s">
        <v>627</v>
      </c>
      <c r="I2022" t="s">
        <v>262</v>
      </c>
      <c r="J2022" t="s">
        <v>401</v>
      </c>
      <c r="K2022" t="s">
        <v>37</v>
      </c>
      <c r="L2022" t="s">
        <v>584</v>
      </c>
      <c r="M2022">
        <v>0</v>
      </c>
    </row>
    <row r="2023" spans="1:13" x14ac:dyDescent="0.25">
      <c r="A2023" t="s">
        <v>402</v>
      </c>
      <c r="B2023" t="s">
        <v>797</v>
      </c>
      <c r="C2023" t="s">
        <v>300</v>
      </c>
      <c r="D2023" t="s">
        <v>532</v>
      </c>
      <c r="E2023" t="str">
        <f t="shared" si="31"/>
        <v>Consider your experiences with the first three weeks of your first term:The very first time I came to this college I felt welcome</v>
      </c>
      <c r="F2023" t="s">
        <v>403</v>
      </c>
      <c r="G2023">
        <v>2</v>
      </c>
      <c r="H2023" t="s">
        <v>628</v>
      </c>
      <c r="I2023" t="s">
        <v>263</v>
      </c>
      <c r="J2023" t="s">
        <v>401</v>
      </c>
      <c r="K2023" t="s">
        <v>37</v>
      </c>
      <c r="L2023" t="s">
        <v>584</v>
      </c>
      <c r="M2023">
        <v>4.2324227078891257</v>
      </c>
    </row>
    <row r="2024" spans="1:13" x14ac:dyDescent="0.25">
      <c r="A2024" t="s">
        <v>402</v>
      </c>
      <c r="B2024" t="s">
        <v>797</v>
      </c>
      <c r="C2024" t="s">
        <v>300</v>
      </c>
      <c r="D2024" t="s">
        <v>532</v>
      </c>
      <c r="E2024" t="str">
        <f t="shared" si="31"/>
        <v>Consider your experiences with the first three weeks of your first term:The very first time I came to this college I felt welcome</v>
      </c>
      <c r="F2024" t="s">
        <v>403</v>
      </c>
      <c r="G2024">
        <v>3</v>
      </c>
      <c r="H2024" t="s">
        <v>629</v>
      </c>
      <c r="I2024" t="s">
        <v>264</v>
      </c>
      <c r="J2024" t="s">
        <v>401</v>
      </c>
      <c r="K2024" t="s">
        <v>37</v>
      </c>
      <c r="L2024" t="s">
        <v>584</v>
      </c>
      <c r="M2024">
        <v>59.79775700949601</v>
      </c>
    </row>
    <row r="2025" spans="1:13" x14ac:dyDescent="0.25">
      <c r="A2025" t="s">
        <v>402</v>
      </c>
      <c r="B2025" t="s">
        <v>797</v>
      </c>
      <c r="C2025" t="s">
        <v>300</v>
      </c>
      <c r="D2025" t="s">
        <v>532</v>
      </c>
      <c r="E2025" t="str">
        <f t="shared" si="31"/>
        <v>Consider your experiences with the first three weeks of your first term:The very first time I came to this college I felt welcome</v>
      </c>
      <c r="F2025" t="s">
        <v>403</v>
      </c>
      <c r="G2025">
        <v>4</v>
      </c>
      <c r="H2025" t="s">
        <v>630</v>
      </c>
      <c r="I2025" t="s">
        <v>265</v>
      </c>
      <c r="J2025" t="s">
        <v>401</v>
      </c>
      <c r="K2025" t="s">
        <v>37</v>
      </c>
      <c r="L2025" t="s">
        <v>584</v>
      </c>
      <c r="M2025">
        <v>144.37877518508367</v>
      </c>
    </row>
    <row r="2026" spans="1:13" x14ac:dyDescent="0.25">
      <c r="A2026" t="s">
        <v>402</v>
      </c>
      <c r="B2026" t="s">
        <v>797</v>
      </c>
      <c r="C2026" t="s">
        <v>300</v>
      </c>
      <c r="D2026" t="s">
        <v>532</v>
      </c>
      <c r="E2026" t="str">
        <f t="shared" si="31"/>
        <v>Consider your experiences with the first three weeks of your first term:The very first time I came to this college I felt welcome</v>
      </c>
      <c r="F2026" t="s">
        <v>403</v>
      </c>
      <c r="G2026">
        <v>5</v>
      </c>
      <c r="H2026" t="s">
        <v>631</v>
      </c>
      <c r="I2026" t="s">
        <v>266</v>
      </c>
      <c r="J2026" t="s">
        <v>401</v>
      </c>
      <c r="K2026" t="s">
        <v>37</v>
      </c>
      <c r="L2026" t="s">
        <v>584</v>
      </c>
      <c r="M2026">
        <v>155.12647534178438</v>
      </c>
    </row>
    <row r="2027" spans="1:13" x14ac:dyDescent="0.25">
      <c r="A2027" t="s">
        <v>402</v>
      </c>
      <c r="B2027" t="s">
        <v>797</v>
      </c>
      <c r="C2027" t="s">
        <v>300</v>
      </c>
      <c r="D2027" t="s">
        <v>533</v>
      </c>
      <c r="E2027" t="str">
        <f t="shared" si="31"/>
        <v>Consider your experiences with the first three weeks of your first term:The instructors at this college want me to succeed</v>
      </c>
      <c r="F2027" t="s">
        <v>386</v>
      </c>
      <c r="G2027">
        <v>1</v>
      </c>
      <c r="H2027" t="s">
        <v>627</v>
      </c>
      <c r="I2027" t="s">
        <v>262</v>
      </c>
      <c r="J2027" t="s">
        <v>401</v>
      </c>
      <c r="K2027" t="s">
        <v>38</v>
      </c>
      <c r="L2027" t="s">
        <v>584</v>
      </c>
      <c r="M2027">
        <v>0</v>
      </c>
    </row>
    <row r="2028" spans="1:13" x14ac:dyDescent="0.25">
      <c r="A2028" t="s">
        <v>402</v>
      </c>
      <c r="B2028" t="s">
        <v>797</v>
      </c>
      <c r="C2028" t="s">
        <v>300</v>
      </c>
      <c r="D2028" t="s">
        <v>533</v>
      </c>
      <c r="E2028" t="str">
        <f t="shared" si="31"/>
        <v>Consider your experiences with the first three weeks of your first term:The instructors at this college want me to succeed</v>
      </c>
      <c r="F2028" t="s">
        <v>386</v>
      </c>
      <c r="G2028">
        <v>2</v>
      </c>
      <c r="H2028" t="s">
        <v>628</v>
      </c>
      <c r="I2028" t="s">
        <v>263</v>
      </c>
      <c r="J2028" t="s">
        <v>401</v>
      </c>
      <c r="K2028" t="s">
        <v>38</v>
      </c>
      <c r="L2028" t="s">
        <v>584</v>
      </c>
      <c r="M2028">
        <v>0</v>
      </c>
    </row>
    <row r="2029" spans="1:13" x14ac:dyDescent="0.25">
      <c r="A2029" t="s">
        <v>402</v>
      </c>
      <c r="B2029" t="s">
        <v>797</v>
      </c>
      <c r="C2029" t="s">
        <v>300</v>
      </c>
      <c r="D2029" t="s">
        <v>533</v>
      </c>
      <c r="E2029" t="str">
        <f t="shared" si="31"/>
        <v>Consider your experiences with the first three weeks of your first term:The instructors at this college want me to succeed</v>
      </c>
      <c r="F2029" t="s">
        <v>386</v>
      </c>
      <c r="G2029">
        <v>3</v>
      </c>
      <c r="H2029" t="s">
        <v>629</v>
      </c>
      <c r="I2029" t="s">
        <v>264</v>
      </c>
      <c r="J2029" t="s">
        <v>401</v>
      </c>
      <c r="K2029" t="s">
        <v>38</v>
      </c>
      <c r="L2029" t="s">
        <v>584</v>
      </c>
      <c r="M2029">
        <v>21.799586188541127</v>
      </c>
    </row>
    <row r="2030" spans="1:13" x14ac:dyDescent="0.25">
      <c r="A2030" t="s">
        <v>402</v>
      </c>
      <c r="B2030" t="s">
        <v>797</v>
      </c>
      <c r="C2030" t="s">
        <v>300</v>
      </c>
      <c r="D2030" t="s">
        <v>533</v>
      </c>
      <c r="E2030" t="str">
        <f t="shared" si="31"/>
        <v>Consider your experiences with the first three weeks of your first term:The instructors at this college want me to succeed</v>
      </c>
      <c r="F2030" t="s">
        <v>386</v>
      </c>
      <c r="G2030">
        <v>4</v>
      </c>
      <c r="H2030" t="s">
        <v>630</v>
      </c>
      <c r="I2030" t="s">
        <v>265</v>
      </c>
      <c r="J2030" t="s">
        <v>401</v>
      </c>
      <c r="K2030" t="s">
        <v>38</v>
      </c>
      <c r="L2030" t="s">
        <v>584</v>
      </c>
      <c r="M2030">
        <v>132.20773842695147</v>
      </c>
    </row>
    <row r="2031" spans="1:13" x14ac:dyDescent="0.25">
      <c r="A2031" t="s">
        <v>402</v>
      </c>
      <c r="B2031" t="s">
        <v>797</v>
      </c>
      <c r="C2031" t="s">
        <v>300</v>
      </c>
      <c r="D2031" t="s">
        <v>533</v>
      </c>
      <c r="E2031" t="str">
        <f t="shared" si="31"/>
        <v>Consider your experiences with the first three weeks of your first term:The instructors at this college want me to succeed</v>
      </c>
      <c r="F2031" t="s">
        <v>386</v>
      </c>
      <c r="G2031">
        <v>5</v>
      </c>
      <c r="H2031" t="s">
        <v>631</v>
      </c>
      <c r="I2031" t="s">
        <v>266</v>
      </c>
      <c r="J2031" t="s">
        <v>401</v>
      </c>
      <c r="K2031" t="s">
        <v>38</v>
      </c>
      <c r="L2031" t="s">
        <v>584</v>
      </c>
      <c r="M2031">
        <v>206.97163034384158</v>
      </c>
    </row>
    <row r="2032" spans="1:13" x14ac:dyDescent="0.25">
      <c r="A2032" t="s">
        <v>402</v>
      </c>
      <c r="B2032" t="s">
        <v>797</v>
      </c>
      <c r="C2032" t="s">
        <v>300</v>
      </c>
      <c r="D2032" t="s">
        <v>787</v>
      </c>
      <c r="E2032" t="str">
        <f t="shared" si="31"/>
        <v>Consider your experiences with the first three weeks of your first term:All the courses I needed during my first term were available at convenient times</v>
      </c>
      <c r="F2032" t="s">
        <v>386</v>
      </c>
      <c r="G2032">
        <v>1</v>
      </c>
      <c r="H2032" t="s">
        <v>627</v>
      </c>
      <c r="I2032" t="s">
        <v>262</v>
      </c>
      <c r="J2032" t="s">
        <v>401</v>
      </c>
      <c r="K2032" t="s">
        <v>39</v>
      </c>
      <c r="L2032" t="s">
        <v>584</v>
      </c>
      <c r="M2032">
        <v>9.2180728039665176</v>
      </c>
    </row>
    <row r="2033" spans="1:13" x14ac:dyDescent="0.25">
      <c r="A2033" t="s">
        <v>402</v>
      </c>
      <c r="B2033" t="s">
        <v>797</v>
      </c>
      <c r="C2033" t="s">
        <v>300</v>
      </c>
      <c r="D2033" t="s">
        <v>787</v>
      </c>
      <c r="E2033" t="str">
        <f t="shared" si="31"/>
        <v>Consider your experiences with the first three weeks of your first term:All the courses I needed during my first term were available at convenient times</v>
      </c>
      <c r="F2033" t="s">
        <v>386</v>
      </c>
      <c r="G2033">
        <v>2</v>
      </c>
      <c r="H2033" t="s">
        <v>628</v>
      </c>
      <c r="I2033" t="s">
        <v>263</v>
      </c>
      <c r="J2033" t="s">
        <v>401</v>
      </c>
      <c r="K2033" t="s">
        <v>39</v>
      </c>
      <c r="L2033" t="s">
        <v>584</v>
      </c>
      <c r="M2033">
        <v>34.764116966931184</v>
      </c>
    </row>
    <row r="2034" spans="1:13" x14ac:dyDescent="0.25">
      <c r="A2034" t="s">
        <v>402</v>
      </c>
      <c r="B2034" t="s">
        <v>797</v>
      </c>
      <c r="C2034" t="s">
        <v>300</v>
      </c>
      <c r="D2034" t="s">
        <v>787</v>
      </c>
      <c r="E2034" t="str">
        <f t="shared" si="31"/>
        <v>Consider your experiences with the first three weeks of your first term:All the courses I needed during my first term were available at convenient times</v>
      </c>
      <c r="F2034" t="s">
        <v>386</v>
      </c>
      <c r="G2034">
        <v>3</v>
      </c>
      <c r="H2034" t="s">
        <v>629</v>
      </c>
      <c r="I2034" t="s">
        <v>264</v>
      </c>
      <c r="J2034" t="s">
        <v>401</v>
      </c>
      <c r="K2034" t="s">
        <v>39</v>
      </c>
      <c r="L2034" t="s">
        <v>584</v>
      </c>
      <c r="M2034">
        <v>75.63284250255154</v>
      </c>
    </row>
    <row r="2035" spans="1:13" x14ac:dyDescent="0.25">
      <c r="A2035" t="s">
        <v>402</v>
      </c>
      <c r="B2035" t="s">
        <v>797</v>
      </c>
      <c r="C2035" t="s">
        <v>300</v>
      </c>
      <c r="D2035" t="s">
        <v>787</v>
      </c>
      <c r="E2035" t="str">
        <f t="shared" si="31"/>
        <v>Consider your experiences with the first three weeks of your first term:All the courses I needed during my first term were available at convenient times</v>
      </c>
      <c r="F2035" t="s">
        <v>386</v>
      </c>
      <c r="G2035">
        <v>4</v>
      </c>
      <c r="H2035" t="s">
        <v>630</v>
      </c>
      <c r="I2035" t="s">
        <v>265</v>
      </c>
      <c r="J2035" t="s">
        <v>401</v>
      </c>
      <c r="K2035" t="s">
        <v>39</v>
      </c>
      <c r="L2035" t="s">
        <v>584</v>
      </c>
      <c r="M2035">
        <v>130.06487740861022</v>
      </c>
    </row>
    <row r="2036" spans="1:13" x14ac:dyDescent="0.25">
      <c r="A2036" t="s">
        <v>402</v>
      </c>
      <c r="B2036" t="s">
        <v>797</v>
      </c>
      <c r="C2036" t="s">
        <v>300</v>
      </c>
      <c r="D2036" t="s">
        <v>787</v>
      </c>
      <c r="E2036" t="str">
        <f t="shared" si="31"/>
        <v>Consider your experiences with the first three weeks of your first term:All the courses I needed during my first term were available at convenient times</v>
      </c>
      <c r="F2036" t="s">
        <v>386</v>
      </c>
      <c r="G2036">
        <v>5</v>
      </c>
      <c r="H2036" t="s">
        <v>631</v>
      </c>
      <c r="I2036" t="s">
        <v>266</v>
      </c>
      <c r="J2036" t="s">
        <v>401</v>
      </c>
      <c r="K2036" t="s">
        <v>39</v>
      </c>
      <c r="L2036" t="s">
        <v>584</v>
      </c>
      <c r="M2036">
        <v>111.58796200467974</v>
      </c>
    </row>
    <row r="2037" spans="1:13" x14ac:dyDescent="0.25">
      <c r="A2037" t="s">
        <v>402</v>
      </c>
      <c r="B2037" t="s">
        <v>797</v>
      </c>
      <c r="C2037" t="s">
        <v>300</v>
      </c>
      <c r="D2037" t="s">
        <v>767</v>
      </c>
      <c r="E2037" t="str">
        <f t="shared" si="31"/>
        <v>Consider your experiences with the first three weeks of your first term:I was able to meet with an advisor at a convenient time</v>
      </c>
      <c r="F2037" t="s">
        <v>813</v>
      </c>
      <c r="G2037">
        <v>1</v>
      </c>
      <c r="H2037" t="s">
        <v>627</v>
      </c>
      <c r="I2037" t="s">
        <v>262</v>
      </c>
      <c r="J2037" t="s">
        <v>401</v>
      </c>
      <c r="K2037" t="s">
        <v>40</v>
      </c>
      <c r="L2037" t="s">
        <v>584</v>
      </c>
      <c r="M2037">
        <v>6.9402451963776404</v>
      </c>
    </row>
    <row r="2038" spans="1:13" x14ac:dyDescent="0.25">
      <c r="A2038" t="s">
        <v>402</v>
      </c>
      <c r="B2038" t="s">
        <v>797</v>
      </c>
      <c r="C2038" t="s">
        <v>300</v>
      </c>
      <c r="D2038" t="s">
        <v>767</v>
      </c>
      <c r="E2038" t="str">
        <f t="shared" si="31"/>
        <v>Consider your experiences with the first three weeks of your first term:I was able to meet with an advisor at a convenient time</v>
      </c>
      <c r="F2038" t="s">
        <v>813</v>
      </c>
      <c r="G2038">
        <v>2</v>
      </c>
      <c r="H2038" t="s">
        <v>628</v>
      </c>
      <c r="I2038" t="s">
        <v>263</v>
      </c>
      <c r="J2038" t="s">
        <v>401</v>
      </c>
      <c r="K2038" t="s">
        <v>40</v>
      </c>
      <c r="L2038" t="s">
        <v>584</v>
      </c>
      <c r="M2038">
        <v>5.2951049236325654</v>
      </c>
    </row>
    <row r="2039" spans="1:13" x14ac:dyDescent="0.25">
      <c r="A2039" t="s">
        <v>402</v>
      </c>
      <c r="B2039" t="s">
        <v>797</v>
      </c>
      <c r="C2039" t="s">
        <v>300</v>
      </c>
      <c r="D2039" t="s">
        <v>767</v>
      </c>
      <c r="E2039" t="str">
        <f t="shared" si="31"/>
        <v>Consider your experiences with the first three weeks of your first term:I was able to meet with an advisor at a convenient time</v>
      </c>
      <c r="F2039" t="s">
        <v>813</v>
      </c>
      <c r="G2039">
        <v>3</v>
      </c>
      <c r="H2039" t="s">
        <v>629</v>
      </c>
      <c r="I2039" t="s">
        <v>264</v>
      </c>
      <c r="J2039" t="s">
        <v>401</v>
      </c>
      <c r="K2039" t="s">
        <v>40</v>
      </c>
      <c r="L2039" t="s">
        <v>584</v>
      </c>
      <c r="M2039">
        <v>74.478291565463181</v>
      </c>
    </row>
    <row r="2040" spans="1:13" x14ac:dyDescent="0.25">
      <c r="A2040" t="s">
        <v>402</v>
      </c>
      <c r="B2040" t="s">
        <v>797</v>
      </c>
      <c r="C2040" t="s">
        <v>300</v>
      </c>
      <c r="D2040" t="s">
        <v>767</v>
      </c>
      <c r="E2040" t="str">
        <f t="shared" si="31"/>
        <v>Consider your experiences with the first three weeks of your first term:I was able to meet with an advisor at a convenient time</v>
      </c>
      <c r="F2040" t="s">
        <v>813</v>
      </c>
      <c r="G2040">
        <v>4</v>
      </c>
      <c r="H2040" t="s">
        <v>630</v>
      </c>
      <c r="I2040" t="s">
        <v>265</v>
      </c>
      <c r="J2040" t="s">
        <v>401</v>
      </c>
      <c r="K2040" t="s">
        <v>40</v>
      </c>
      <c r="L2040" t="s">
        <v>584</v>
      </c>
      <c r="M2040">
        <v>118.68591229390083</v>
      </c>
    </row>
    <row r="2041" spans="1:13" x14ac:dyDescent="0.25">
      <c r="A2041" t="s">
        <v>402</v>
      </c>
      <c r="B2041" t="s">
        <v>797</v>
      </c>
      <c r="C2041" t="s">
        <v>300</v>
      </c>
      <c r="D2041" t="s">
        <v>767</v>
      </c>
      <c r="E2041" t="str">
        <f t="shared" si="31"/>
        <v>Consider your experiences with the first three weeks of your first term:I was able to meet with an advisor at a convenient time</v>
      </c>
      <c r="F2041" t="s">
        <v>813</v>
      </c>
      <c r="G2041">
        <v>5</v>
      </c>
      <c r="H2041" t="s">
        <v>631</v>
      </c>
      <c r="I2041" t="s">
        <v>266</v>
      </c>
      <c r="J2041" t="s">
        <v>401</v>
      </c>
      <c r="K2041" t="s">
        <v>40</v>
      </c>
      <c r="L2041" t="s">
        <v>584</v>
      </c>
      <c r="M2041">
        <v>150.58348183380741</v>
      </c>
    </row>
    <row r="2042" spans="1:13" x14ac:dyDescent="0.25">
      <c r="A2042" t="s">
        <v>402</v>
      </c>
      <c r="B2042" t="s">
        <v>798</v>
      </c>
      <c r="C2042" t="s">
        <v>300</v>
      </c>
      <c r="D2042" t="s">
        <v>776</v>
      </c>
      <c r="E2042" t="str">
        <f t="shared" si="31"/>
        <v>Consider your experiences with the first three weeks of your first term, an advisor:helped me to select a program or major</v>
      </c>
      <c r="F2042" t="s">
        <v>813</v>
      </c>
      <c r="G2042">
        <v>1</v>
      </c>
      <c r="H2042" t="s">
        <v>627</v>
      </c>
      <c r="I2042" t="s">
        <v>262</v>
      </c>
      <c r="J2042" t="s">
        <v>401</v>
      </c>
      <c r="K2042" t="s">
        <v>41</v>
      </c>
      <c r="L2042" t="s">
        <v>584</v>
      </c>
      <c r="M2042">
        <v>14.375608203763187</v>
      </c>
    </row>
    <row r="2043" spans="1:13" x14ac:dyDescent="0.25">
      <c r="A2043" t="s">
        <v>402</v>
      </c>
      <c r="B2043" t="s">
        <v>798</v>
      </c>
      <c r="C2043" t="s">
        <v>300</v>
      </c>
      <c r="D2043" t="s">
        <v>776</v>
      </c>
      <c r="E2043" t="str">
        <f t="shared" si="31"/>
        <v>Consider your experiences with the first three weeks of your first term, an advisor:helped me to select a program or major</v>
      </c>
      <c r="F2043" t="s">
        <v>813</v>
      </c>
      <c r="G2043">
        <v>2</v>
      </c>
      <c r="H2043" t="s">
        <v>628</v>
      </c>
      <c r="I2043" t="s">
        <v>263</v>
      </c>
      <c r="J2043" t="s">
        <v>401</v>
      </c>
      <c r="K2043" t="s">
        <v>41</v>
      </c>
      <c r="L2043" t="s">
        <v>584</v>
      </c>
      <c r="M2043">
        <v>19.542296681102176</v>
      </c>
    </row>
    <row r="2044" spans="1:13" x14ac:dyDescent="0.25">
      <c r="A2044" t="s">
        <v>402</v>
      </c>
      <c r="B2044" t="s">
        <v>798</v>
      </c>
      <c r="C2044" t="s">
        <v>300</v>
      </c>
      <c r="D2044" t="s">
        <v>776</v>
      </c>
      <c r="E2044" t="str">
        <f t="shared" si="31"/>
        <v>Consider your experiences with the first three weeks of your first term, an advisor:helped me to select a program or major</v>
      </c>
      <c r="F2044" t="s">
        <v>813</v>
      </c>
      <c r="G2044">
        <v>3</v>
      </c>
      <c r="H2044" t="s">
        <v>629</v>
      </c>
      <c r="I2044" t="s">
        <v>264</v>
      </c>
      <c r="J2044" t="s">
        <v>401</v>
      </c>
      <c r="K2044" t="s">
        <v>41</v>
      </c>
      <c r="L2044" t="s">
        <v>584</v>
      </c>
      <c r="M2044">
        <v>56.08703719179087</v>
      </c>
    </row>
    <row r="2045" spans="1:13" x14ac:dyDescent="0.25">
      <c r="A2045" t="s">
        <v>402</v>
      </c>
      <c r="B2045" t="s">
        <v>798</v>
      </c>
      <c r="C2045" t="s">
        <v>300</v>
      </c>
      <c r="D2045" t="s">
        <v>776</v>
      </c>
      <c r="E2045" t="str">
        <f t="shared" si="31"/>
        <v>Consider your experiences with the first three weeks of your first term, an advisor:helped me to select a program or major</v>
      </c>
      <c r="F2045" t="s">
        <v>813</v>
      </c>
      <c r="G2045">
        <v>4</v>
      </c>
      <c r="H2045" t="s">
        <v>630</v>
      </c>
      <c r="I2045" t="s">
        <v>265</v>
      </c>
      <c r="J2045" t="s">
        <v>401</v>
      </c>
      <c r="K2045" t="s">
        <v>41</v>
      </c>
      <c r="L2045" t="s">
        <v>584</v>
      </c>
      <c r="M2045">
        <v>102.01767895712263</v>
      </c>
    </row>
    <row r="2046" spans="1:13" x14ac:dyDescent="0.25">
      <c r="A2046" t="s">
        <v>402</v>
      </c>
      <c r="B2046" t="s">
        <v>798</v>
      </c>
      <c r="C2046" t="s">
        <v>300</v>
      </c>
      <c r="D2046" t="s">
        <v>776</v>
      </c>
      <c r="E2046" t="str">
        <f t="shared" si="31"/>
        <v>Consider your experiences with the first three weeks of your first term, an advisor:helped me to select a program or major</v>
      </c>
      <c r="F2046" t="s">
        <v>813</v>
      </c>
      <c r="G2046">
        <v>5</v>
      </c>
      <c r="H2046" t="s">
        <v>631</v>
      </c>
      <c r="I2046" t="s">
        <v>266</v>
      </c>
      <c r="J2046" t="s">
        <v>401</v>
      </c>
      <c r="K2046" t="s">
        <v>41</v>
      </c>
      <c r="L2046" t="s">
        <v>584</v>
      </c>
      <c r="M2046">
        <v>168.95633392555521</v>
      </c>
    </row>
    <row r="2047" spans="1:13" x14ac:dyDescent="0.25">
      <c r="A2047" t="s">
        <v>402</v>
      </c>
      <c r="B2047" t="s">
        <v>798</v>
      </c>
      <c r="C2047" t="s">
        <v>300</v>
      </c>
      <c r="D2047" t="s">
        <v>777</v>
      </c>
      <c r="E2047" t="str">
        <f t="shared" si="31"/>
        <v>Consider your experiences with the first three weeks of your first term, an advisor:helped me set academic goals and make a plan to achieve them</v>
      </c>
      <c r="F2047" t="s">
        <v>813</v>
      </c>
      <c r="G2047">
        <v>1</v>
      </c>
      <c r="H2047" t="s">
        <v>627</v>
      </c>
      <c r="I2047" t="s">
        <v>262</v>
      </c>
      <c r="J2047" t="s">
        <v>401</v>
      </c>
      <c r="K2047" t="s">
        <v>42</v>
      </c>
      <c r="L2047" t="s">
        <v>584</v>
      </c>
      <c r="M2047">
        <v>17.888003330814783</v>
      </c>
    </row>
    <row r="2048" spans="1:13" x14ac:dyDescent="0.25">
      <c r="A2048" t="s">
        <v>402</v>
      </c>
      <c r="B2048" t="s">
        <v>798</v>
      </c>
      <c r="C2048" t="s">
        <v>300</v>
      </c>
      <c r="D2048" t="s">
        <v>777</v>
      </c>
      <c r="E2048" t="str">
        <f t="shared" si="31"/>
        <v>Consider your experiences with the first three weeks of your first term, an advisor:helped me set academic goals and make a plan to achieve them</v>
      </c>
      <c r="F2048" t="s">
        <v>813</v>
      </c>
      <c r="G2048">
        <v>2</v>
      </c>
      <c r="H2048" t="s">
        <v>628</v>
      </c>
      <c r="I2048" t="s">
        <v>263</v>
      </c>
      <c r="J2048" t="s">
        <v>401</v>
      </c>
      <c r="K2048" t="s">
        <v>42</v>
      </c>
      <c r="L2048" t="s">
        <v>584</v>
      </c>
      <c r="M2048">
        <v>44.517267809672809</v>
      </c>
    </row>
    <row r="2049" spans="1:13" x14ac:dyDescent="0.25">
      <c r="A2049" t="s">
        <v>402</v>
      </c>
      <c r="B2049" t="s">
        <v>798</v>
      </c>
      <c r="C2049" t="s">
        <v>300</v>
      </c>
      <c r="D2049" t="s">
        <v>777</v>
      </c>
      <c r="E2049" t="str">
        <f t="shared" si="31"/>
        <v>Consider your experiences with the first three weeks of your first term, an advisor:helped me set academic goals and make a plan to achieve them</v>
      </c>
      <c r="F2049" t="s">
        <v>813</v>
      </c>
      <c r="G2049">
        <v>3</v>
      </c>
      <c r="H2049" t="s">
        <v>629</v>
      </c>
      <c r="I2049" t="s">
        <v>264</v>
      </c>
      <c r="J2049" t="s">
        <v>401</v>
      </c>
      <c r="K2049" t="s">
        <v>42</v>
      </c>
      <c r="L2049" t="s">
        <v>584</v>
      </c>
      <c r="M2049">
        <v>100.99998410247989</v>
      </c>
    </row>
    <row r="2050" spans="1:13" x14ac:dyDescent="0.25">
      <c r="A2050" t="s">
        <v>402</v>
      </c>
      <c r="B2050" t="s">
        <v>798</v>
      </c>
      <c r="C2050" t="s">
        <v>300</v>
      </c>
      <c r="D2050" t="s">
        <v>777</v>
      </c>
      <c r="E2050" t="str">
        <f t="shared" si="31"/>
        <v>Consider your experiences with the first three weeks of your first term, an advisor:helped me set academic goals and make a plan to achieve them</v>
      </c>
      <c r="F2050" t="s">
        <v>813</v>
      </c>
      <c r="G2050">
        <v>4</v>
      </c>
      <c r="H2050" t="s">
        <v>630</v>
      </c>
      <c r="I2050" t="s">
        <v>265</v>
      </c>
      <c r="J2050" t="s">
        <v>401</v>
      </c>
      <c r="K2050" t="s">
        <v>42</v>
      </c>
      <c r="L2050" t="s">
        <v>584</v>
      </c>
      <c r="M2050">
        <v>98.002128914053486</v>
      </c>
    </row>
    <row r="2051" spans="1:13" x14ac:dyDescent="0.25">
      <c r="A2051" t="s">
        <v>402</v>
      </c>
      <c r="B2051" t="s">
        <v>798</v>
      </c>
      <c r="C2051" t="s">
        <v>300</v>
      </c>
      <c r="D2051" t="s">
        <v>777</v>
      </c>
      <c r="E2051" t="str">
        <f t="shared" ref="E2051:E2114" si="32">_xlfn.CONCAT(B2051,D2051)</f>
        <v>Consider your experiences with the first three weeks of your first term, an advisor:helped me set academic goals and make a plan to achieve them</v>
      </c>
      <c r="F2051" t="s">
        <v>813</v>
      </c>
      <c r="G2051">
        <v>5</v>
      </c>
      <c r="H2051" t="s">
        <v>631</v>
      </c>
      <c r="I2051" t="s">
        <v>266</v>
      </c>
      <c r="J2051" t="s">
        <v>401</v>
      </c>
      <c r="K2051" t="s">
        <v>42</v>
      </c>
      <c r="L2051" t="s">
        <v>584</v>
      </c>
      <c r="M2051">
        <v>92.920242333340539</v>
      </c>
    </row>
    <row r="2052" spans="1:13" x14ac:dyDescent="0.25">
      <c r="A2052" t="s">
        <v>402</v>
      </c>
      <c r="B2052" t="s">
        <v>798</v>
      </c>
      <c r="C2052" t="s">
        <v>300</v>
      </c>
      <c r="D2052" t="s">
        <v>788</v>
      </c>
      <c r="E2052" t="str">
        <f t="shared" si="32"/>
        <v>Consider your experiences with the first three weeks of your first term, an advisor:helped me identify the courses I needed to take on my first term</v>
      </c>
      <c r="F2052" t="s">
        <v>813</v>
      </c>
      <c r="G2052">
        <v>1</v>
      </c>
      <c r="H2052" t="s">
        <v>627</v>
      </c>
      <c r="I2052" t="s">
        <v>262</v>
      </c>
      <c r="J2052" t="s">
        <v>401</v>
      </c>
      <c r="K2052" t="s">
        <v>43</v>
      </c>
      <c r="L2052" t="s">
        <v>584</v>
      </c>
      <c r="M2052">
        <v>7.851580208551729</v>
      </c>
    </row>
    <row r="2053" spans="1:13" x14ac:dyDescent="0.25">
      <c r="A2053" t="s">
        <v>402</v>
      </c>
      <c r="B2053" t="s">
        <v>798</v>
      </c>
      <c r="C2053" t="s">
        <v>300</v>
      </c>
      <c r="D2053" t="s">
        <v>788</v>
      </c>
      <c r="E2053" t="str">
        <f t="shared" si="32"/>
        <v>Consider your experiences with the first three weeks of your first term, an advisor:helped me identify the courses I needed to take on my first term</v>
      </c>
      <c r="F2053" t="s">
        <v>813</v>
      </c>
      <c r="G2053">
        <v>2</v>
      </c>
      <c r="H2053" t="s">
        <v>628</v>
      </c>
      <c r="I2053" t="s">
        <v>263</v>
      </c>
      <c r="J2053" t="s">
        <v>401</v>
      </c>
      <c r="K2053" t="s">
        <v>43</v>
      </c>
      <c r="L2053" t="s">
        <v>584</v>
      </c>
      <c r="M2053">
        <v>7.4204693551194456</v>
      </c>
    </row>
    <row r="2054" spans="1:13" x14ac:dyDescent="0.25">
      <c r="A2054" t="s">
        <v>402</v>
      </c>
      <c r="B2054" t="s">
        <v>798</v>
      </c>
      <c r="C2054" t="s">
        <v>300</v>
      </c>
      <c r="D2054" t="s">
        <v>788</v>
      </c>
      <c r="E2054" t="str">
        <f t="shared" si="32"/>
        <v>Consider your experiences with the first three weeks of your first term, an advisor:helped me identify the courses I needed to take on my first term</v>
      </c>
      <c r="F2054" t="s">
        <v>813</v>
      </c>
      <c r="G2054">
        <v>3</v>
      </c>
      <c r="H2054" t="s">
        <v>629</v>
      </c>
      <c r="I2054" t="s">
        <v>264</v>
      </c>
      <c r="J2054" t="s">
        <v>401</v>
      </c>
      <c r="K2054" t="s">
        <v>43</v>
      </c>
      <c r="L2054" t="s">
        <v>584</v>
      </c>
      <c r="M2054">
        <v>44.444414178857244</v>
      </c>
    </row>
    <row r="2055" spans="1:13" x14ac:dyDescent="0.25">
      <c r="A2055" t="s">
        <v>402</v>
      </c>
      <c r="B2055" t="s">
        <v>798</v>
      </c>
      <c r="C2055" t="s">
        <v>300</v>
      </c>
      <c r="D2055" t="s">
        <v>788</v>
      </c>
      <c r="E2055" t="str">
        <f t="shared" si="32"/>
        <v>Consider your experiences with the first three weeks of your first term, an advisor:helped me identify the courses I needed to take on my first term</v>
      </c>
      <c r="F2055" t="s">
        <v>813</v>
      </c>
      <c r="G2055">
        <v>4</v>
      </c>
      <c r="H2055" t="s">
        <v>630</v>
      </c>
      <c r="I2055" t="s">
        <v>265</v>
      </c>
      <c r="J2055" t="s">
        <v>401</v>
      </c>
      <c r="K2055" t="s">
        <v>43</v>
      </c>
      <c r="L2055" t="s">
        <v>584</v>
      </c>
      <c r="M2055">
        <v>114.24245362275549</v>
      </c>
    </row>
    <row r="2056" spans="1:13" x14ac:dyDescent="0.25">
      <c r="A2056" t="s">
        <v>402</v>
      </c>
      <c r="B2056" t="s">
        <v>798</v>
      </c>
      <c r="C2056" t="s">
        <v>300</v>
      </c>
      <c r="D2056" t="s">
        <v>788</v>
      </c>
      <c r="E2056" t="str">
        <f t="shared" si="32"/>
        <v>Consider your experiences with the first three weeks of your first term, an advisor:helped me identify the courses I needed to take on my first term</v>
      </c>
      <c r="F2056" t="s">
        <v>813</v>
      </c>
      <c r="G2056">
        <v>5</v>
      </c>
      <c r="H2056" t="s">
        <v>631</v>
      </c>
      <c r="I2056" t="s">
        <v>266</v>
      </c>
      <c r="J2056" t="s">
        <v>401</v>
      </c>
      <c r="K2056" t="s">
        <v>43</v>
      </c>
      <c r="L2056" t="s">
        <v>584</v>
      </c>
      <c r="M2056">
        <v>185.1927429675109</v>
      </c>
    </row>
    <row r="2057" spans="1:13" x14ac:dyDescent="0.25">
      <c r="A2057" t="s">
        <v>402</v>
      </c>
      <c r="B2057" t="s">
        <v>799</v>
      </c>
      <c r="C2057" t="s">
        <v>300</v>
      </c>
      <c r="D2057" t="s">
        <v>774</v>
      </c>
      <c r="E2057" t="str">
        <f t="shared" si="32"/>
        <v>Consider your experiences with the first three weeks of your first term, a staff member:talked with me about my commitments outside of school to help me choose courses</v>
      </c>
      <c r="F2057" t="s">
        <v>403</v>
      </c>
      <c r="G2057">
        <v>1</v>
      </c>
      <c r="H2057" t="s">
        <v>627</v>
      </c>
      <c r="I2057" t="s">
        <v>262</v>
      </c>
      <c r="J2057" t="s">
        <v>401</v>
      </c>
      <c r="K2057" t="s">
        <v>44</v>
      </c>
      <c r="L2057" t="s">
        <v>584</v>
      </c>
      <c r="M2057">
        <v>58.756728866435132</v>
      </c>
    </row>
    <row r="2058" spans="1:13" x14ac:dyDescent="0.25">
      <c r="A2058" t="s">
        <v>402</v>
      </c>
      <c r="B2058" t="s">
        <v>799</v>
      </c>
      <c r="C2058" t="s">
        <v>300</v>
      </c>
      <c r="D2058" t="s">
        <v>774</v>
      </c>
      <c r="E2058" t="str">
        <f t="shared" si="32"/>
        <v>Consider your experiences with the first three weeks of your first term, a staff member:talked with me about my commitments outside of school to help me choose courses</v>
      </c>
      <c r="F2058" t="s">
        <v>403</v>
      </c>
      <c r="G2058">
        <v>2</v>
      </c>
      <c r="H2058" t="s">
        <v>628</v>
      </c>
      <c r="I2058" t="s">
        <v>263</v>
      </c>
      <c r="J2058" t="s">
        <v>401</v>
      </c>
      <c r="K2058" t="s">
        <v>44</v>
      </c>
      <c r="L2058" t="s">
        <v>584</v>
      </c>
      <c r="M2058">
        <v>92.147496690695078</v>
      </c>
    </row>
    <row r="2059" spans="1:13" x14ac:dyDescent="0.25">
      <c r="A2059" t="s">
        <v>402</v>
      </c>
      <c r="B2059" t="s">
        <v>799</v>
      </c>
      <c r="C2059" t="s">
        <v>300</v>
      </c>
      <c r="D2059" t="s">
        <v>774</v>
      </c>
      <c r="E2059" t="str">
        <f t="shared" si="32"/>
        <v>Consider your experiences with the first three weeks of your first term, a staff member:talked with me about my commitments outside of school to help me choose courses</v>
      </c>
      <c r="F2059" t="s">
        <v>403</v>
      </c>
      <c r="G2059">
        <v>3</v>
      </c>
      <c r="H2059" t="s">
        <v>629</v>
      </c>
      <c r="I2059" t="s">
        <v>264</v>
      </c>
      <c r="J2059" t="s">
        <v>401</v>
      </c>
      <c r="K2059" t="s">
        <v>44</v>
      </c>
      <c r="L2059" t="s">
        <v>584</v>
      </c>
      <c r="M2059">
        <v>89.087866489758341</v>
      </c>
    </row>
    <row r="2060" spans="1:13" x14ac:dyDescent="0.25">
      <c r="A2060" t="s">
        <v>402</v>
      </c>
      <c r="B2060" t="s">
        <v>799</v>
      </c>
      <c r="C2060" t="s">
        <v>300</v>
      </c>
      <c r="D2060" t="s">
        <v>774</v>
      </c>
      <c r="E2060" t="str">
        <f t="shared" si="32"/>
        <v>Consider your experiences with the first three weeks of your first term, a staff member:talked with me about my commitments outside of school to help me choose courses</v>
      </c>
      <c r="F2060" t="s">
        <v>403</v>
      </c>
      <c r="G2060">
        <v>4</v>
      </c>
      <c r="H2060" t="s">
        <v>630</v>
      </c>
      <c r="I2060" t="s">
        <v>265</v>
      </c>
      <c r="J2060" t="s">
        <v>401</v>
      </c>
      <c r="K2060" t="s">
        <v>44</v>
      </c>
      <c r="L2060" t="s">
        <v>584</v>
      </c>
      <c r="M2060">
        <v>60.675585810016969</v>
      </c>
    </row>
    <row r="2061" spans="1:13" x14ac:dyDescent="0.25">
      <c r="A2061" t="s">
        <v>402</v>
      </c>
      <c r="B2061" t="s">
        <v>799</v>
      </c>
      <c r="C2061" t="s">
        <v>300</v>
      </c>
      <c r="D2061" t="s">
        <v>774</v>
      </c>
      <c r="E2061" t="str">
        <f t="shared" si="32"/>
        <v>Consider your experiences with the first three weeks of your first term, a staff member:talked with me about my commitments outside of school to help me choose courses</v>
      </c>
      <c r="F2061" t="s">
        <v>403</v>
      </c>
      <c r="G2061">
        <v>5</v>
      </c>
      <c r="H2061" t="s">
        <v>631</v>
      </c>
      <c r="I2061" t="s">
        <v>266</v>
      </c>
      <c r="J2061" t="s">
        <v>401</v>
      </c>
      <c r="K2061" t="s">
        <v>44</v>
      </c>
      <c r="L2061" t="s">
        <v>584</v>
      </c>
      <c r="M2061">
        <v>58.171019018675523</v>
      </c>
    </row>
    <row r="2062" spans="1:13" x14ac:dyDescent="0.25">
      <c r="A2062" t="s">
        <v>402</v>
      </c>
      <c r="B2062" t="s">
        <v>797</v>
      </c>
      <c r="C2062" t="s">
        <v>300</v>
      </c>
      <c r="D2062" t="s">
        <v>766</v>
      </c>
      <c r="E2062" t="str">
        <f t="shared" si="32"/>
        <v xml:space="preserve">Consider your experiences with the first three weeks of your first term:I received adequate information about financial assistance  </v>
      </c>
      <c r="F2062" t="s">
        <v>813</v>
      </c>
      <c r="G2062">
        <v>1</v>
      </c>
      <c r="H2062" t="s">
        <v>627</v>
      </c>
      <c r="I2062" t="s">
        <v>262</v>
      </c>
      <c r="J2062" t="s">
        <v>401</v>
      </c>
      <c r="K2062" t="s">
        <v>45</v>
      </c>
      <c r="L2062" t="s">
        <v>584</v>
      </c>
      <c r="M2062">
        <v>20.865320419091265</v>
      </c>
    </row>
    <row r="2063" spans="1:13" x14ac:dyDescent="0.25">
      <c r="A2063" t="s">
        <v>402</v>
      </c>
      <c r="B2063" t="s">
        <v>797</v>
      </c>
      <c r="C2063" t="s">
        <v>300</v>
      </c>
      <c r="D2063" t="s">
        <v>766</v>
      </c>
      <c r="E2063" t="str">
        <f t="shared" si="32"/>
        <v xml:space="preserve">Consider your experiences with the first three weeks of your first term:I received adequate information about financial assistance  </v>
      </c>
      <c r="F2063" t="s">
        <v>813</v>
      </c>
      <c r="G2063">
        <v>2</v>
      </c>
      <c r="H2063" t="s">
        <v>628</v>
      </c>
      <c r="I2063" t="s">
        <v>263</v>
      </c>
      <c r="J2063" t="s">
        <v>401</v>
      </c>
      <c r="K2063" t="s">
        <v>45</v>
      </c>
      <c r="L2063" t="s">
        <v>584</v>
      </c>
      <c r="M2063">
        <v>46.221076996412059</v>
      </c>
    </row>
    <row r="2064" spans="1:13" x14ac:dyDescent="0.25">
      <c r="A2064" t="s">
        <v>402</v>
      </c>
      <c r="B2064" t="s">
        <v>797</v>
      </c>
      <c r="C2064" t="s">
        <v>300</v>
      </c>
      <c r="D2064" t="s">
        <v>766</v>
      </c>
      <c r="E2064" t="str">
        <f t="shared" si="32"/>
        <v xml:space="preserve">Consider your experiences with the first three weeks of your first term:I received adequate information about financial assistance  </v>
      </c>
      <c r="F2064" t="s">
        <v>813</v>
      </c>
      <c r="G2064">
        <v>3</v>
      </c>
      <c r="H2064" t="s">
        <v>629</v>
      </c>
      <c r="I2064" t="s">
        <v>264</v>
      </c>
      <c r="J2064" t="s">
        <v>401</v>
      </c>
      <c r="K2064" t="s">
        <v>45</v>
      </c>
      <c r="L2064" t="s">
        <v>584</v>
      </c>
      <c r="M2064">
        <v>104.77048880671185</v>
      </c>
    </row>
    <row r="2065" spans="1:13" x14ac:dyDescent="0.25">
      <c r="A2065" t="s">
        <v>402</v>
      </c>
      <c r="B2065" t="s">
        <v>797</v>
      </c>
      <c r="C2065" t="s">
        <v>300</v>
      </c>
      <c r="D2065" t="s">
        <v>766</v>
      </c>
      <c r="E2065" t="str">
        <f t="shared" si="32"/>
        <v xml:space="preserve">Consider your experiences with the first three weeks of your first term:I received adequate information about financial assistance  </v>
      </c>
      <c r="F2065" t="s">
        <v>813</v>
      </c>
      <c r="G2065">
        <v>4</v>
      </c>
      <c r="H2065" t="s">
        <v>630</v>
      </c>
      <c r="I2065" t="s">
        <v>265</v>
      </c>
      <c r="J2065" t="s">
        <v>401</v>
      </c>
      <c r="K2065" t="s">
        <v>45</v>
      </c>
      <c r="L2065" t="s">
        <v>584</v>
      </c>
      <c r="M2065">
        <v>121.15976806185735</v>
      </c>
    </row>
    <row r="2066" spans="1:13" x14ac:dyDescent="0.25">
      <c r="A2066" t="s">
        <v>402</v>
      </c>
      <c r="B2066" t="s">
        <v>797</v>
      </c>
      <c r="C2066" t="s">
        <v>300</v>
      </c>
      <c r="D2066" t="s">
        <v>766</v>
      </c>
      <c r="E2066" t="str">
        <f t="shared" si="32"/>
        <v xml:space="preserve">Consider your experiences with the first three weeks of your first term:I received adequate information about financial assistance  </v>
      </c>
      <c r="F2066" t="s">
        <v>813</v>
      </c>
      <c r="G2066">
        <v>5</v>
      </c>
      <c r="H2066" t="s">
        <v>631</v>
      </c>
      <c r="I2066" t="s">
        <v>266</v>
      </c>
      <c r="J2066" t="s">
        <v>401</v>
      </c>
      <c r="K2066" t="s">
        <v>45</v>
      </c>
      <c r="L2066" t="s">
        <v>584</v>
      </c>
      <c r="M2066">
        <v>65.684473067672542</v>
      </c>
    </row>
    <row r="2067" spans="1:13" x14ac:dyDescent="0.25">
      <c r="A2067" t="s">
        <v>402</v>
      </c>
      <c r="B2067" t="s">
        <v>799</v>
      </c>
      <c r="C2067" t="s">
        <v>300</v>
      </c>
      <c r="D2067" t="s">
        <v>775</v>
      </c>
      <c r="E2067" t="str">
        <f t="shared" si="32"/>
        <v>Consider your experiences with the first three weeks of your first term, a staff member:helped me determine if I qualified for financial assistance</v>
      </c>
      <c r="F2067" t="s">
        <v>813</v>
      </c>
      <c r="G2067">
        <v>1</v>
      </c>
      <c r="H2067" t="s">
        <v>627</v>
      </c>
      <c r="I2067" t="s">
        <v>262</v>
      </c>
      <c r="J2067" t="s">
        <v>401</v>
      </c>
      <c r="K2067" t="s">
        <v>46</v>
      </c>
      <c r="L2067" t="s">
        <v>584</v>
      </c>
      <c r="M2067">
        <v>58.481896223065725</v>
      </c>
    </row>
    <row r="2068" spans="1:13" x14ac:dyDescent="0.25">
      <c r="A2068" t="s">
        <v>402</v>
      </c>
      <c r="B2068" t="s">
        <v>799</v>
      </c>
      <c r="C2068" t="s">
        <v>300</v>
      </c>
      <c r="D2068" t="s">
        <v>775</v>
      </c>
      <c r="E2068" t="str">
        <f t="shared" si="32"/>
        <v>Consider your experiences with the first three weeks of your first term, a staff member:helped me determine if I qualified for financial assistance</v>
      </c>
      <c r="F2068" t="s">
        <v>813</v>
      </c>
      <c r="G2068">
        <v>2</v>
      </c>
      <c r="H2068" t="s">
        <v>628</v>
      </c>
      <c r="I2068" t="s">
        <v>263</v>
      </c>
      <c r="J2068" t="s">
        <v>401</v>
      </c>
      <c r="K2068" t="s">
        <v>46</v>
      </c>
      <c r="L2068" t="s">
        <v>584</v>
      </c>
      <c r="M2068">
        <v>95.414233670304668</v>
      </c>
    </row>
    <row r="2069" spans="1:13" x14ac:dyDescent="0.25">
      <c r="A2069" t="s">
        <v>402</v>
      </c>
      <c r="B2069" t="s">
        <v>799</v>
      </c>
      <c r="C2069" t="s">
        <v>300</v>
      </c>
      <c r="D2069" t="s">
        <v>775</v>
      </c>
      <c r="E2069" t="str">
        <f t="shared" si="32"/>
        <v>Consider your experiences with the first three weeks of your first term, a staff member:helped me determine if I qualified for financial assistance</v>
      </c>
      <c r="F2069" t="s">
        <v>813</v>
      </c>
      <c r="G2069">
        <v>3</v>
      </c>
      <c r="H2069" t="s">
        <v>629</v>
      </c>
      <c r="I2069" t="s">
        <v>264</v>
      </c>
      <c r="J2069" t="s">
        <v>401</v>
      </c>
      <c r="K2069" t="s">
        <v>46</v>
      </c>
      <c r="L2069" t="s">
        <v>584</v>
      </c>
      <c r="M2069">
        <v>112.27941438035764</v>
      </c>
    </row>
    <row r="2070" spans="1:13" x14ac:dyDescent="0.25">
      <c r="A2070" t="s">
        <v>402</v>
      </c>
      <c r="B2070" t="s">
        <v>799</v>
      </c>
      <c r="C2070" t="s">
        <v>300</v>
      </c>
      <c r="D2070" t="s">
        <v>775</v>
      </c>
      <c r="E2070" t="str">
        <f t="shared" si="32"/>
        <v>Consider your experiences with the first three weeks of your first term, a staff member:helped me determine if I qualified for financial assistance</v>
      </c>
      <c r="F2070" t="s">
        <v>813</v>
      </c>
      <c r="G2070">
        <v>4</v>
      </c>
      <c r="H2070" t="s">
        <v>630</v>
      </c>
      <c r="I2070" t="s">
        <v>265</v>
      </c>
      <c r="J2070" t="s">
        <v>401</v>
      </c>
      <c r="K2070" t="s">
        <v>46</v>
      </c>
      <c r="L2070" t="s">
        <v>584</v>
      </c>
      <c r="M2070">
        <v>51.752074181339523</v>
      </c>
    </row>
    <row r="2071" spans="1:13" x14ac:dyDescent="0.25">
      <c r="A2071" t="s">
        <v>402</v>
      </c>
      <c r="B2071" t="s">
        <v>799</v>
      </c>
      <c r="C2071" t="s">
        <v>300</v>
      </c>
      <c r="D2071" t="s">
        <v>775</v>
      </c>
      <c r="E2071" t="str">
        <f t="shared" si="32"/>
        <v>Consider your experiences with the first three weeks of your first term, a staff member:helped me determine if I qualified for financial assistance</v>
      </c>
      <c r="F2071" t="s">
        <v>813</v>
      </c>
      <c r="G2071">
        <v>5</v>
      </c>
      <c r="H2071" t="s">
        <v>631</v>
      </c>
      <c r="I2071" t="s">
        <v>266</v>
      </c>
      <c r="J2071" t="s">
        <v>401</v>
      </c>
      <c r="K2071" t="s">
        <v>46</v>
      </c>
      <c r="L2071" t="s">
        <v>584</v>
      </c>
      <c r="M2071">
        <v>38.021101578230635</v>
      </c>
    </row>
    <row r="2072" spans="1:13" x14ac:dyDescent="0.25">
      <c r="A2072" t="s">
        <v>402</v>
      </c>
      <c r="B2072" t="s">
        <v>800</v>
      </c>
      <c r="C2072" t="s">
        <v>300</v>
      </c>
      <c r="D2072" t="s">
        <v>770</v>
      </c>
      <c r="E2072" t="str">
        <f t="shared" si="32"/>
        <v>Consider your experiences with the first three weeks of your first term, all instructors: had activities to introduce students to one another</v>
      </c>
      <c r="F2072" t="s">
        <v>386</v>
      </c>
      <c r="G2072">
        <v>1</v>
      </c>
      <c r="H2072" t="s">
        <v>627</v>
      </c>
      <c r="I2072" t="s">
        <v>262</v>
      </c>
      <c r="J2072" t="s">
        <v>401</v>
      </c>
      <c r="K2072" t="s">
        <v>47</v>
      </c>
      <c r="L2072" t="s">
        <v>584</v>
      </c>
      <c r="M2072">
        <v>15.820191840789425</v>
      </c>
    </row>
    <row r="2073" spans="1:13" x14ac:dyDescent="0.25">
      <c r="A2073" t="s">
        <v>402</v>
      </c>
      <c r="B2073" t="s">
        <v>800</v>
      </c>
      <c r="C2073" t="s">
        <v>300</v>
      </c>
      <c r="D2073" t="s">
        <v>770</v>
      </c>
      <c r="E2073" t="str">
        <f t="shared" si="32"/>
        <v>Consider your experiences with the first three weeks of your first term, all instructors: had activities to introduce students to one another</v>
      </c>
      <c r="F2073" t="s">
        <v>386</v>
      </c>
      <c r="G2073">
        <v>2</v>
      </c>
      <c r="H2073" t="s">
        <v>628</v>
      </c>
      <c r="I2073" t="s">
        <v>263</v>
      </c>
      <c r="J2073" t="s">
        <v>401</v>
      </c>
      <c r="K2073" t="s">
        <v>47</v>
      </c>
      <c r="L2073" t="s">
        <v>584</v>
      </c>
      <c r="M2073">
        <v>65.01446448721471</v>
      </c>
    </row>
    <row r="2074" spans="1:13" x14ac:dyDescent="0.25">
      <c r="A2074" t="s">
        <v>402</v>
      </c>
      <c r="B2074" t="s">
        <v>800</v>
      </c>
      <c r="C2074" t="s">
        <v>300</v>
      </c>
      <c r="D2074" t="s">
        <v>770</v>
      </c>
      <c r="E2074" t="str">
        <f t="shared" si="32"/>
        <v>Consider your experiences with the first three weeks of your first term, all instructors: had activities to introduce students to one another</v>
      </c>
      <c r="F2074" t="s">
        <v>386</v>
      </c>
      <c r="G2074">
        <v>3</v>
      </c>
      <c r="H2074" t="s">
        <v>629</v>
      </c>
      <c r="I2074" t="s">
        <v>264</v>
      </c>
      <c r="J2074" t="s">
        <v>401</v>
      </c>
      <c r="K2074" t="s">
        <v>47</v>
      </c>
      <c r="L2074" t="s">
        <v>584</v>
      </c>
      <c r="M2074">
        <v>83.933839719620153</v>
      </c>
    </row>
    <row r="2075" spans="1:13" x14ac:dyDescent="0.25">
      <c r="A2075" t="s">
        <v>402</v>
      </c>
      <c r="B2075" t="s">
        <v>800</v>
      </c>
      <c r="C2075" t="s">
        <v>300</v>
      </c>
      <c r="D2075" t="s">
        <v>770</v>
      </c>
      <c r="E2075" t="str">
        <f t="shared" si="32"/>
        <v>Consider your experiences with the first three weeks of your first term, all instructors: had activities to introduce students to one another</v>
      </c>
      <c r="F2075" t="s">
        <v>386</v>
      </c>
      <c r="G2075">
        <v>4</v>
      </c>
      <c r="H2075" t="s">
        <v>630</v>
      </c>
      <c r="I2075" t="s">
        <v>265</v>
      </c>
      <c r="J2075" t="s">
        <v>401</v>
      </c>
      <c r="K2075" t="s">
        <v>47</v>
      </c>
      <c r="L2075" t="s">
        <v>584</v>
      </c>
      <c r="M2075">
        <v>101.75423133636086</v>
      </c>
    </row>
    <row r="2076" spans="1:13" x14ac:dyDescent="0.25">
      <c r="A2076" t="s">
        <v>402</v>
      </c>
      <c r="B2076" t="s">
        <v>800</v>
      </c>
      <c r="C2076" t="s">
        <v>300</v>
      </c>
      <c r="D2076" t="s">
        <v>770</v>
      </c>
      <c r="E2076" t="str">
        <f t="shared" si="32"/>
        <v>Consider your experiences with the first three weeks of your first term, all instructors: had activities to introduce students to one another</v>
      </c>
      <c r="F2076" t="s">
        <v>386</v>
      </c>
      <c r="G2076">
        <v>5</v>
      </c>
      <c r="H2076" t="s">
        <v>631</v>
      </c>
      <c r="I2076" t="s">
        <v>266</v>
      </c>
      <c r="J2076" t="s">
        <v>401</v>
      </c>
      <c r="K2076" t="s">
        <v>47</v>
      </c>
      <c r="L2076" t="s">
        <v>584</v>
      </c>
      <c r="M2076">
        <v>92.295431391445874</v>
      </c>
    </row>
    <row r="2077" spans="1:13" x14ac:dyDescent="0.25">
      <c r="A2077" t="s">
        <v>402</v>
      </c>
      <c r="B2077" t="s">
        <v>800</v>
      </c>
      <c r="C2077" t="s">
        <v>300</v>
      </c>
      <c r="D2077" t="s">
        <v>771</v>
      </c>
      <c r="E2077" t="str">
        <f t="shared" si="32"/>
        <v>Consider your experiences with the first three weeks of your first term, all instructors: clearly explained available academic and student support services</v>
      </c>
      <c r="F2077" t="s">
        <v>386</v>
      </c>
      <c r="G2077">
        <v>1</v>
      </c>
      <c r="H2077" t="s">
        <v>627</v>
      </c>
      <c r="I2077" t="s">
        <v>262</v>
      </c>
      <c r="J2077" t="s">
        <v>401</v>
      </c>
      <c r="K2077" t="s">
        <v>48</v>
      </c>
      <c r="L2077" t="s">
        <v>584</v>
      </c>
      <c r="M2077">
        <v>2.5667443349941257</v>
      </c>
    </row>
    <row r="2078" spans="1:13" x14ac:dyDescent="0.25">
      <c r="A2078" t="s">
        <v>402</v>
      </c>
      <c r="B2078" t="s">
        <v>800</v>
      </c>
      <c r="C2078" t="s">
        <v>300</v>
      </c>
      <c r="D2078" t="s">
        <v>771</v>
      </c>
      <c r="E2078" t="str">
        <f t="shared" si="32"/>
        <v>Consider your experiences with the first three weeks of your first term, all instructors: clearly explained available academic and student support services</v>
      </c>
      <c r="F2078" t="s">
        <v>386</v>
      </c>
      <c r="G2078">
        <v>2</v>
      </c>
      <c r="H2078" t="s">
        <v>628</v>
      </c>
      <c r="I2078" t="s">
        <v>263</v>
      </c>
      <c r="J2078" t="s">
        <v>401</v>
      </c>
      <c r="K2078" t="s">
        <v>48</v>
      </c>
      <c r="L2078" t="s">
        <v>584</v>
      </c>
      <c r="M2078">
        <v>14.037482044208456</v>
      </c>
    </row>
    <row r="2079" spans="1:13" x14ac:dyDescent="0.25">
      <c r="A2079" t="s">
        <v>402</v>
      </c>
      <c r="B2079" t="s">
        <v>800</v>
      </c>
      <c r="C2079" t="s">
        <v>300</v>
      </c>
      <c r="D2079" t="s">
        <v>771</v>
      </c>
      <c r="E2079" t="str">
        <f t="shared" si="32"/>
        <v>Consider your experiences with the first three weeks of your first term, all instructors: clearly explained available academic and student support services</v>
      </c>
      <c r="F2079" t="s">
        <v>386</v>
      </c>
      <c r="G2079">
        <v>3</v>
      </c>
      <c r="H2079" t="s">
        <v>629</v>
      </c>
      <c r="I2079" t="s">
        <v>264</v>
      </c>
      <c r="J2079" t="s">
        <v>401</v>
      </c>
      <c r="K2079" t="s">
        <v>48</v>
      </c>
      <c r="L2079" t="s">
        <v>584</v>
      </c>
      <c r="M2079">
        <v>59.279402036909929</v>
      </c>
    </row>
    <row r="2080" spans="1:13" x14ac:dyDescent="0.25">
      <c r="A2080" t="s">
        <v>402</v>
      </c>
      <c r="B2080" t="s">
        <v>800</v>
      </c>
      <c r="C2080" t="s">
        <v>300</v>
      </c>
      <c r="D2080" t="s">
        <v>771</v>
      </c>
      <c r="E2080" t="str">
        <f t="shared" si="32"/>
        <v>Consider your experiences with the first three weeks of your first term, all instructors: clearly explained available academic and student support services</v>
      </c>
      <c r="F2080" t="s">
        <v>386</v>
      </c>
      <c r="G2080">
        <v>4</v>
      </c>
      <c r="H2080" t="s">
        <v>630</v>
      </c>
      <c r="I2080" t="s">
        <v>265</v>
      </c>
      <c r="J2080" t="s">
        <v>401</v>
      </c>
      <c r="K2080" t="s">
        <v>48</v>
      </c>
      <c r="L2080" t="s">
        <v>584</v>
      </c>
      <c r="M2080">
        <v>136.92159739295496</v>
      </c>
    </row>
    <row r="2081" spans="1:13" x14ac:dyDescent="0.25">
      <c r="A2081" t="s">
        <v>402</v>
      </c>
      <c r="B2081" t="s">
        <v>800</v>
      </c>
      <c r="C2081" t="s">
        <v>300</v>
      </c>
      <c r="D2081" t="s">
        <v>771</v>
      </c>
      <c r="E2081" t="str">
        <f t="shared" si="32"/>
        <v>Consider your experiences with the first three weeks of your first term, all instructors: clearly explained available academic and student support services</v>
      </c>
      <c r="F2081" t="s">
        <v>386</v>
      </c>
      <c r="G2081">
        <v>5</v>
      </c>
      <c r="H2081" t="s">
        <v>631</v>
      </c>
      <c r="I2081" t="s">
        <v>266</v>
      </c>
      <c r="J2081" t="s">
        <v>401</v>
      </c>
      <c r="K2081" t="s">
        <v>48</v>
      </c>
      <c r="L2081" t="s">
        <v>584</v>
      </c>
      <c r="M2081">
        <v>147.39996366192827</v>
      </c>
    </row>
    <row r="2082" spans="1:13" x14ac:dyDescent="0.25">
      <c r="A2082" t="s">
        <v>402</v>
      </c>
      <c r="B2082" t="s">
        <v>800</v>
      </c>
      <c r="C2082" t="s">
        <v>300</v>
      </c>
      <c r="D2082" t="s">
        <v>772</v>
      </c>
      <c r="E2082" t="str">
        <f t="shared" si="32"/>
        <v>Consider your experiences with the first three weeks of your first term, all instructors: clearly explained course grading policies</v>
      </c>
      <c r="F2082" t="s">
        <v>386</v>
      </c>
      <c r="G2082">
        <v>1</v>
      </c>
      <c r="H2082" t="s">
        <v>627</v>
      </c>
      <c r="I2082" t="s">
        <v>262</v>
      </c>
      <c r="J2082" t="s">
        <v>401</v>
      </c>
      <c r="K2082" t="s">
        <v>49</v>
      </c>
      <c r="L2082" t="s">
        <v>584</v>
      </c>
      <c r="M2082">
        <v>0</v>
      </c>
    </row>
    <row r="2083" spans="1:13" x14ac:dyDescent="0.25">
      <c r="A2083" t="s">
        <v>402</v>
      </c>
      <c r="B2083" t="s">
        <v>800</v>
      </c>
      <c r="C2083" t="s">
        <v>300</v>
      </c>
      <c r="D2083" t="s">
        <v>772</v>
      </c>
      <c r="E2083" t="str">
        <f t="shared" si="32"/>
        <v>Consider your experiences with the first three weeks of your first term, all instructors: clearly explained course grading policies</v>
      </c>
      <c r="F2083" t="s">
        <v>386</v>
      </c>
      <c r="G2083">
        <v>2</v>
      </c>
      <c r="H2083" t="s">
        <v>628</v>
      </c>
      <c r="I2083" t="s">
        <v>263</v>
      </c>
      <c r="J2083" t="s">
        <v>401</v>
      </c>
      <c r="K2083" t="s">
        <v>49</v>
      </c>
      <c r="L2083" t="s">
        <v>584</v>
      </c>
      <c r="M2083">
        <v>11.960211072338414</v>
      </c>
    </row>
    <row r="2084" spans="1:13" x14ac:dyDescent="0.25">
      <c r="A2084" t="s">
        <v>402</v>
      </c>
      <c r="B2084" t="s">
        <v>800</v>
      </c>
      <c r="C2084" t="s">
        <v>300</v>
      </c>
      <c r="D2084" t="s">
        <v>772</v>
      </c>
      <c r="E2084" t="str">
        <f t="shared" si="32"/>
        <v>Consider your experiences with the first three weeks of your first term, all instructors: clearly explained course grading policies</v>
      </c>
      <c r="F2084" t="s">
        <v>386</v>
      </c>
      <c r="G2084">
        <v>3</v>
      </c>
      <c r="H2084" t="s">
        <v>629</v>
      </c>
      <c r="I2084" t="s">
        <v>264</v>
      </c>
      <c r="J2084" t="s">
        <v>401</v>
      </c>
      <c r="K2084" t="s">
        <v>49</v>
      </c>
      <c r="L2084" t="s">
        <v>584</v>
      </c>
      <c r="M2084">
        <v>18.617183989194629</v>
      </c>
    </row>
    <row r="2085" spans="1:13" x14ac:dyDescent="0.25">
      <c r="A2085" t="s">
        <v>402</v>
      </c>
      <c r="B2085" t="s">
        <v>800</v>
      </c>
      <c r="C2085" t="s">
        <v>300</v>
      </c>
      <c r="D2085" t="s">
        <v>772</v>
      </c>
      <c r="E2085" t="str">
        <f t="shared" si="32"/>
        <v>Consider your experiences with the first three weeks of your first term, all instructors: clearly explained course grading policies</v>
      </c>
      <c r="F2085" t="s">
        <v>386</v>
      </c>
      <c r="G2085">
        <v>4</v>
      </c>
      <c r="H2085" t="s">
        <v>630</v>
      </c>
      <c r="I2085" t="s">
        <v>265</v>
      </c>
      <c r="J2085" t="s">
        <v>401</v>
      </c>
      <c r="K2085" t="s">
        <v>49</v>
      </c>
      <c r="L2085" t="s">
        <v>584</v>
      </c>
      <c r="M2085">
        <v>123.8881286504958</v>
      </c>
    </row>
    <row r="2086" spans="1:13" x14ac:dyDescent="0.25">
      <c r="A2086" t="s">
        <v>402</v>
      </c>
      <c r="B2086" t="s">
        <v>800</v>
      </c>
      <c r="C2086" t="s">
        <v>300</v>
      </c>
      <c r="D2086" t="s">
        <v>772</v>
      </c>
      <c r="E2086" t="str">
        <f t="shared" si="32"/>
        <v>Consider your experiences with the first three weeks of your first term, all instructors: clearly explained course grading policies</v>
      </c>
      <c r="F2086" t="s">
        <v>386</v>
      </c>
      <c r="G2086">
        <v>5</v>
      </c>
      <c r="H2086" t="s">
        <v>631</v>
      </c>
      <c r="I2086" t="s">
        <v>266</v>
      </c>
      <c r="J2086" t="s">
        <v>401</v>
      </c>
      <c r="K2086" t="s">
        <v>49</v>
      </c>
      <c r="L2086" t="s">
        <v>584</v>
      </c>
      <c r="M2086">
        <v>208.49207307741412</v>
      </c>
    </row>
    <row r="2087" spans="1:13" x14ac:dyDescent="0.25">
      <c r="A2087" t="s">
        <v>402</v>
      </c>
      <c r="B2087" t="s">
        <v>800</v>
      </c>
      <c r="C2087" t="s">
        <v>300</v>
      </c>
      <c r="D2087" t="s">
        <v>773</v>
      </c>
      <c r="E2087" t="str">
        <f t="shared" si="32"/>
        <v xml:space="preserve">Consider your experiences with the first three weeks of your first term, all instructors: clearly explained course syllabi  </v>
      </c>
      <c r="F2087" t="s">
        <v>386</v>
      </c>
      <c r="G2087">
        <v>1</v>
      </c>
      <c r="H2087" t="s">
        <v>627</v>
      </c>
      <c r="I2087" t="s">
        <v>262</v>
      </c>
      <c r="J2087" t="s">
        <v>401</v>
      </c>
      <c r="K2087" t="s">
        <v>50</v>
      </c>
      <c r="L2087" t="s">
        <v>584</v>
      </c>
      <c r="M2087">
        <v>0</v>
      </c>
    </row>
    <row r="2088" spans="1:13" x14ac:dyDescent="0.25">
      <c r="A2088" t="s">
        <v>402</v>
      </c>
      <c r="B2088" t="s">
        <v>800</v>
      </c>
      <c r="C2088" t="s">
        <v>300</v>
      </c>
      <c r="D2088" t="s">
        <v>773</v>
      </c>
      <c r="E2088" t="str">
        <f t="shared" si="32"/>
        <v xml:space="preserve">Consider your experiences with the first three weeks of your first term, all instructors: clearly explained course syllabi  </v>
      </c>
      <c r="F2088" t="s">
        <v>386</v>
      </c>
      <c r="G2088">
        <v>2</v>
      </c>
      <c r="H2088" t="s">
        <v>628</v>
      </c>
      <c r="I2088" t="s">
        <v>263</v>
      </c>
      <c r="J2088" t="s">
        <v>401</v>
      </c>
      <c r="K2088" t="s">
        <v>50</v>
      </c>
      <c r="L2088" t="s">
        <v>584</v>
      </c>
      <c r="M2088">
        <v>2.8797077922077925</v>
      </c>
    </row>
    <row r="2089" spans="1:13" x14ac:dyDescent="0.25">
      <c r="A2089" t="s">
        <v>402</v>
      </c>
      <c r="B2089" t="s">
        <v>800</v>
      </c>
      <c r="C2089" t="s">
        <v>300</v>
      </c>
      <c r="D2089" t="s">
        <v>773</v>
      </c>
      <c r="E2089" t="str">
        <f t="shared" si="32"/>
        <v xml:space="preserve">Consider your experiences with the first three weeks of your first term, all instructors: clearly explained course syllabi  </v>
      </c>
      <c r="F2089" t="s">
        <v>386</v>
      </c>
      <c r="G2089">
        <v>3</v>
      </c>
      <c r="H2089" t="s">
        <v>629</v>
      </c>
      <c r="I2089" t="s">
        <v>264</v>
      </c>
      <c r="J2089" t="s">
        <v>401</v>
      </c>
      <c r="K2089" t="s">
        <v>50</v>
      </c>
      <c r="L2089" t="s">
        <v>584</v>
      </c>
      <c r="M2089">
        <v>21.913108982568605</v>
      </c>
    </row>
    <row r="2090" spans="1:13" x14ac:dyDescent="0.25">
      <c r="A2090" t="s">
        <v>402</v>
      </c>
      <c r="B2090" t="s">
        <v>800</v>
      </c>
      <c r="C2090" t="s">
        <v>300</v>
      </c>
      <c r="D2090" t="s">
        <v>773</v>
      </c>
      <c r="E2090" t="str">
        <f t="shared" si="32"/>
        <v xml:space="preserve">Consider your experiences with the first three weeks of your first term, all instructors: clearly explained course syllabi  </v>
      </c>
      <c r="F2090" t="s">
        <v>386</v>
      </c>
      <c r="G2090">
        <v>4</v>
      </c>
      <c r="H2090" t="s">
        <v>630</v>
      </c>
      <c r="I2090" t="s">
        <v>265</v>
      </c>
      <c r="J2090" t="s">
        <v>401</v>
      </c>
      <c r="K2090" t="s">
        <v>50</v>
      </c>
      <c r="L2090" t="s">
        <v>584</v>
      </c>
      <c r="M2090">
        <v>114.42953898304326</v>
      </c>
    </row>
    <row r="2091" spans="1:13" x14ac:dyDescent="0.25">
      <c r="A2091" t="s">
        <v>402</v>
      </c>
      <c r="B2091" t="s">
        <v>800</v>
      </c>
      <c r="C2091" t="s">
        <v>300</v>
      </c>
      <c r="D2091" t="s">
        <v>773</v>
      </c>
      <c r="E2091" t="str">
        <f t="shared" si="32"/>
        <v xml:space="preserve">Consider your experiences with the first three weeks of your first term, all instructors: clearly explained course syllabi  </v>
      </c>
      <c r="F2091" t="s">
        <v>386</v>
      </c>
      <c r="G2091">
        <v>5</v>
      </c>
      <c r="H2091" t="s">
        <v>631</v>
      </c>
      <c r="I2091" t="s">
        <v>266</v>
      </c>
      <c r="J2091" t="s">
        <v>401</v>
      </c>
      <c r="K2091" t="s">
        <v>50</v>
      </c>
      <c r="L2091" t="s">
        <v>584</v>
      </c>
      <c r="M2091">
        <v>223.57362477797898</v>
      </c>
    </row>
    <row r="2092" spans="1:13" x14ac:dyDescent="0.25">
      <c r="A2092" t="s">
        <v>402</v>
      </c>
      <c r="B2092" t="s">
        <v>797</v>
      </c>
      <c r="C2092" t="s">
        <v>300</v>
      </c>
      <c r="D2092" t="s">
        <v>534</v>
      </c>
      <c r="E2092" t="str">
        <f t="shared" si="32"/>
        <v>Consider your experiences with the first three weeks of your first term:I knew how to get in touch with my instructors outside of class</v>
      </c>
      <c r="F2092" t="s">
        <v>386</v>
      </c>
      <c r="G2092">
        <v>1</v>
      </c>
      <c r="H2092" t="s">
        <v>627</v>
      </c>
      <c r="I2092" t="s">
        <v>262</v>
      </c>
      <c r="J2092" t="s">
        <v>401</v>
      </c>
      <c r="K2092" t="s">
        <v>51</v>
      </c>
      <c r="L2092" t="s">
        <v>584</v>
      </c>
      <c r="M2092">
        <v>0.57783345481049564</v>
      </c>
    </row>
    <row r="2093" spans="1:13" x14ac:dyDescent="0.25">
      <c r="A2093" t="s">
        <v>402</v>
      </c>
      <c r="B2093" t="s">
        <v>797</v>
      </c>
      <c r="C2093" t="s">
        <v>300</v>
      </c>
      <c r="D2093" t="s">
        <v>534</v>
      </c>
      <c r="E2093" t="str">
        <f t="shared" si="32"/>
        <v>Consider your experiences with the first three weeks of your first term:I knew how to get in touch with my instructors outside of class</v>
      </c>
      <c r="F2093" t="s">
        <v>386</v>
      </c>
      <c r="G2093">
        <v>2</v>
      </c>
      <c r="H2093" t="s">
        <v>628</v>
      </c>
      <c r="I2093" t="s">
        <v>263</v>
      </c>
      <c r="J2093" t="s">
        <v>401</v>
      </c>
      <c r="K2093" t="s">
        <v>51</v>
      </c>
      <c r="L2093" t="s">
        <v>584</v>
      </c>
      <c r="M2093">
        <v>4.9959191461523549</v>
      </c>
    </row>
    <row r="2094" spans="1:13" x14ac:dyDescent="0.25">
      <c r="A2094" t="s">
        <v>402</v>
      </c>
      <c r="B2094" t="s">
        <v>797</v>
      </c>
      <c r="C2094" t="s">
        <v>300</v>
      </c>
      <c r="D2094" t="s">
        <v>534</v>
      </c>
      <c r="E2094" t="str">
        <f t="shared" si="32"/>
        <v>Consider your experiences with the first three weeks of your first term:I knew how to get in touch with my instructors outside of class</v>
      </c>
      <c r="F2094" t="s">
        <v>386</v>
      </c>
      <c r="G2094">
        <v>3</v>
      </c>
      <c r="H2094" t="s">
        <v>629</v>
      </c>
      <c r="I2094" t="s">
        <v>264</v>
      </c>
      <c r="J2094" t="s">
        <v>401</v>
      </c>
      <c r="K2094" t="s">
        <v>51</v>
      </c>
      <c r="L2094" t="s">
        <v>584</v>
      </c>
      <c r="M2094">
        <v>26.238516384335281</v>
      </c>
    </row>
    <row r="2095" spans="1:13" x14ac:dyDescent="0.25">
      <c r="A2095" t="s">
        <v>402</v>
      </c>
      <c r="B2095" t="s">
        <v>797</v>
      </c>
      <c r="C2095" t="s">
        <v>300</v>
      </c>
      <c r="D2095" t="s">
        <v>534</v>
      </c>
      <c r="E2095" t="str">
        <f t="shared" si="32"/>
        <v>Consider your experiences with the first three weeks of your first term:I knew how to get in touch with my instructors outside of class</v>
      </c>
      <c r="F2095" t="s">
        <v>386</v>
      </c>
      <c r="G2095">
        <v>4</v>
      </c>
      <c r="H2095" t="s">
        <v>630</v>
      </c>
      <c r="I2095" t="s">
        <v>265</v>
      </c>
      <c r="J2095" t="s">
        <v>401</v>
      </c>
      <c r="K2095" t="s">
        <v>51</v>
      </c>
      <c r="L2095" t="s">
        <v>584</v>
      </c>
      <c r="M2095">
        <v>115.37407380256808</v>
      </c>
    </row>
    <row r="2096" spans="1:13" x14ac:dyDescent="0.25">
      <c r="A2096" t="s">
        <v>402</v>
      </c>
      <c r="B2096" t="s">
        <v>797</v>
      </c>
      <c r="C2096" t="s">
        <v>300</v>
      </c>
      <c r="D2096" t="s">
        <v>534</v>
      </c>
      <c r="E2096" t="str">
        <f t="shared" si="32"/>
        <v>Consider your experiences with the first three weeks of your first term:I knew how to get in touch with my instructors outside of class</v>
      </c>
      <c r="F2096" t="s">
        <v>386</v>
      </c>
      <c r="G2096">
        <v>5</v>
      </c>
      <c r="H2096" t="s">
        <v>631</v>
      </c>
      <c r="I2096" t="s">
        <v>266</v>
      </c>
      <c r="J2096" t="s">
        <v>401</v>
      </c>
      <c r="K2096" t="s">
        <v>51</v>
      </c>
      <c r="L2096" t="s">
        <v>584</v>
      </c>
      <c r="M2096">
        <v>213.46937966417946</v>
      </c>
    </row>
    <row r="2097" spans="1:13" x14ac:dyDescent="0.25">
      <c r="A2097" t="s">
        <v>402</v>
      </c>
      <c r="B2097" t="s">
        <v>801</v>
      </c>
      <c r="C2097" t="s">
        <v>300</v>
      </c>
      <c r="D2097" t="s">
        <v>778</v>
      </c>
      <c r="E2097" t="str">
        <f t="shared" si="32"/>
        <v>Consider your experiences with the first three weeks of your first term, at least one:college staff member learned my name</v>
      </c>
      <c r="F2097" t="s">
        <v>403</v>
      </c>
      <c r="G2097">
        <v>1</v>
      </c>
      <c r="H2097" t="s">
        <v>627</v>
      </c>
      <c r="I2097" t="s">
        <v>262</v>
      </c>
      <c r="J2097" t="s">
        <v>401</v>
      </c>
      <c r="K2097" t="s">
        <v>52</v>
      </c>
      <c r="L2097" t="s">
        <v>584</v>
      </c>
      <c r="M2097">
        <v>56.537263768538061</v>
      </c>
    </row>
    <row r="2098" spans="1:13" x14ac:dyDescent="0.25">
      <c r="A2098" t="s">
        <v>402</v>
      </c>
      <c r="B2098" t="s">
        <v>801</v>
      </c>
      <c r="C2098" t="s">
        <v>300</v>
      </c>
      <c r="D2098" t="s">
        <v>778</v>
      </c>
      <c r="E2098" t="str">
        <f t="shared" si="32"/>
        <v>Consider your experiences with the first three weeks of your first term, at least one:college staff member learned my name</v>
      </c>
      <c r="F2098" t="s">
        <v>403</v>
      </c>
      <c r="G2098">
        <v>2</v>
      </c>
      <c r="H2098" t="s">
        <v>628</v>
      </c>
      <c r="I2098" t="s">
        <v>263</v>
      </c>
      <c r="J2098" t="s">
        <v>401</v>
      </c>
      <c r="K2098" t="s">
        <v>52</v>
      </c>
      <c r="L2098" t="s">
        <v>584</v>
      </c>
      <c r="M2098">
        <v>85.041916333552223</v>
      </c>
    </row>
    <row r="2099" spans="1:13" x14ac:dyDescent="0.25">
      <c r="A2099" t="s">
        <v>402</v>
      </c>
      <c r="B2099" t="s">
        <v>801</v>
      </c>
      <c r="C2099" t="s">
        <v>300</v>
      </c>
      <c r="D2099" t="s">
        <v>778</v>
      </c>
      <c r="E2099" t="str">
        <f t="shared" si="32"/>
        <v>Consider your experiences with the first three weeks of your first term, at least one:college staff member learned my name</v>
      </c>
      <c r="F2099" t="s">
        <v>403</v>
      </c>
      <c r="G2099">
        <v>3</v>
      </c>
      <c r="H2099" t="s">
        <v>629</v>
      </c>
      <c r="I2099" t="s">
        <v>264</v>
      </c>
      <c r="J2099" t="s">
        <v>401</v>
      </c>
      <c r="K2099" t="s">
        <v>52</v>
      </c>
      <c r="L2099" t="s">
        <v>584</v>
      </c>
      <c r="M2099">
        <v>59.429633267946656</v>
      </c>
    </row>
    <row r="2100" spans="1:13" x14ac:dyDescent="0.25">
      <c r="A2100" t="s">
        <v>402</v>
      </c>
      <c r="B2100" t="s">
        <v>801</v>
      </c>
      <c r="C2100" t="s">
        <v>300</v>
      </c>
      <c r="D2100" t="s">
        <v>778</v>
      </c>
      <c r="E2100" t="str">
        <f t="shared" si="32"/>
        <v>Consider your experiences with the first three weeks of your first term, at least one:college staff member learned my name</v>
      </c>
      <c r="F2100" t="s">
        <v>403</v>
      </c>
      <c r="G2100">
        <v>4</v>
      </c>
      <c r="H2100" t="s">
        <v>630</v>
      </c>
      <c r="I2100" t="s">
        <v>265</v>
      </c>
      <c r="J2100" t="s">
        <v>401</v>
      </c>
      <c r="K2100" t="s">
        <v>52</v>
      </c>
      <c r="L2100" t="s">
        <v>584</v>
      </c>
      <c r="M2100">
        <v>62.693378299662598</v>
      </c>
    </row>
    <row r="2101" spans="1:13" x14ac:dyDescent="0.25">
      <c r="A2101" t="s">
        <v>402</v>
      </c>
      <c r="B2101" t="s">
        <v>801</v>
      </c>
      <c r="C2101" t="s">
        <v>300</v>
      </c>
      <c r="D2101" t="s">
        <v>778</v>
      </c>
      <c r="E2101" t="str">
        <f t="shared" si="32"/>
        <v>Consider your experiences with the first three weeks of your first term, at least one:college staff member learned my name</v>
      </c>
      <c r="F2101" t="s">
        <v>403</v>
      </c>
      <c r="G2101">
        <v>5</v>
      </c>
      <c r="H2101" t="s">
        <v>631</v>
      </c>
      <c r="I2101" t="s">
        <v>266</v>
      </c>
      <c r="J2101" t="s">
        <v>401</v>
      </c>
      <c r="K2101" t="s">
        <v>52</v>
      </c>
      <c r="L2101" t="s">
        <v>584</v>
      </c>
      <c r="M2101">
        <v>92.892993378176044</v>
      </c>
    </row>
    <row r="2102" spans="1:13" x14ac:dyDescent="0.25">
      <c r="A2102" t="s">
        <v>402</v>
      </c>
      <c r="B2102" t="s">
        <v>801</v>
      </c>
      <c r="C2102" t="s">
        <v>300</v>
      </c>
      <c r="D2102" t="s">
        <v>779</v>
      </c>
      <c r="E2102" t="str">
        <f t="shared" si="32"/>
        <v>Consider your experiences with the first three weeks of your first term, at least one:other student whom I didn't previously know learned my name</v>
      </c>
      <c r="F2102" t="s">
        <v>403</v>
      </c>
      <c r="G2102">
        <v>1</v>
      </c>
      <c r="H2102" t="s">
        <v>627</v>
      </c>
      <c r="I2102" t="s">
        <v>262</v>
      </c>
      <c r="J2102" t="s">
        <v>401</v>
      </c>
      <c r="K2102" t="s">
        <v>53</v>
      </c>
      <c r="L2102" t="s">
        <v>584</v>
      </c>
      <c r="M2102">
        <v>17.980988024692333</v>
      </c>
    </row>
    <row r="2103" spans="1:13" x14ac:dyDescent="0.25">
      <c r="A2103" t="s">
        <v>402</v>
      </c>
      <c r="B2103" t="s">
        <v>801</v>
      </c>
      <c r="C2103" t="s">
        <v>300</v>
      </c>
      <c r="D2103" t="s">
        <v>779</v>
      </c>
      <c r="E2103" t="str">
        <f t="shared" si="32"/>
        <v>Consider your experiences with the first three weeks of your first term, at least one:other student whom I didn't previously know learned my name</v>
      </c>
      <c r="F2103" t="s">
        <v>403</v>
      </c>
      <c r="G2103">
        <v>2</v>
      </c>
      <c r="H2103" t="s">
        <v>628</v>
      </c>
      <c r="I2103" t="s">
        <v>263</v>
      </c>
      <c r="J2103" t="s">
        <v>401</v>
      </c>
      <c r="K2103" t="s">
        <v>53</v>
      </c>
      <c r="L2103" t="s">
        <v>584</v>
      </c>
      <c r="M2103">
        <v>26.702520640815937</v>
      </c>
    </row>
    <row r="2104" spans="1:13" x14ac:dyDescent="0.25">
      <c r="A2104" t="s">
        <v>402</v>
      </c>
      <c r="B2104" t="s">
        <v>801</v>
      </c>
      <c r="C2104" t="s">
        <v>300</v>
      </c>
      <c r="D2104" t="s">
        <v>779</v>
      </c>
      <c r="E2104" t="str">
        <f t="shared" si="32"/>
        <v>Consider your experiences with the first three weeks of your first term, at least one:other student whom I didn't previously know learned my name</v>
      </c>
      <c r="F2104" t="s">
        <v>403</v>
      </c>
      <c r="G2104">
        <v>3</v>
      </c>
      <c r="H2104" t="s">
        <v>629</v>
      </c>
      <c r="I2104" t="s">
        <v>264</v>
      </c>
      <c r="J2104" t="s">
        <v>401</v>
      </c>
      <c r="K2104" t="s">
        <v>53</v>
      </c>
      <c r="L2104" t="s">
        <v>584</v>
      </c>
      <c r="M2104">
        <v>33.407893421591353</v>
      </c>
    </row>
    <row r="2105" spans="1:13" x14ac:dyDescent="0.25">
      <c r="A2105" t="s">
        <v>402</v>
      </c>
      <c r="B2105" t="s">
        <v>801</v>
      </c>
      <c r="C2105" t="s">
        <v>300</v>
      </c>
      <c r="D2105" t="s">
        <v>779</v>
      </c>
      <c r="E2105" t="str">
        <f t="shared" si="32"/>
        <v>Consider your experiences with the first three weeks of your first term, at least one:other student whom I didn't previously know learned my name</v>
      </c>
      <c r="F2105" t="s">
        <v>403</v>
      </c>
      <c r="G2105">
        <v>4</v>
      </c>
      <c r="H2105" t="s">
        <v>630</v>
      </c>
      <c r="I2105" t="s">
        <v>265</v>
      </c>
      <c r="J2105" t="s">
        <v>401</v>
      </c>
      <c r="K2105" t="s">
        <v>53</v>
      </c>
      <c r="L2105" t="s">
        <v>584</v>
      </c>
      <c r="M2105">
        <v>116.48738782729603</v>
      </c>
    </row>
    <row r="2106" spans="1:13" x14ac:dyDescent="0.25">
      <c r="A2106" t="s">
        <v>402</v>
      </c>
      <c r="B2106" t="s">
        <v>801</v>
      </c>
      <c r="C2106" t="s">
        <v>300</v>
      </c>
      <c r="D2106" t="s">
        <v>779</v>
      </c>
      <c r="E2106" t="str">
        <f t="shared" si="32"/>
        <v>Consider your experiences with the first three weeks of your first term, at least one:other student whom I didn't previously know learned my name</v>
      </c>
      <c r="F2106" t="s">
        <v>403</v>
      </c>
      <c r="G2106">
        <v>5</v>
      </c>
      <c r="H2106" t="s">
        <v>631</v>
      </c>
      <c r="I2106" t="s">
        <v>266</v>
      </c>
      <c r="J2106" t="s">
        <v>401</v>
      </c>
      <c r="K2106" t="s">
        <v>53</v>
      </c>
      <c r="L2106" t="s">
        <v>584</v>
      </c>
      <c r="M2106">
        <v>168.95664032985766</v>
      </c>
    </row>
    <row r="2107" spans="1:13" x14ac:dyDescent="0.25">
      <c r="A2107" t="s">
        <v>402</v>
      </c>
      <c r="B2107" t="s">
        <v>797</v>
      </c>
      <c r="C2107" t="s">
        <v>300</v>
      </c>
      <c r="D2107" t="s">
        <v>535</v>
      </c>
      <c r="E2107" t="str">
        <f t="shared" si="32"/>
        <v>Consider your experiences with the first three weeks of your first term:At least one instructor learned my name</v>
      </c>
      <c r="F2107" t="s">
        <v>386</v>
      </c>
      <c r="G2107">
        <v>1</v>
      </c>
      <c r="H2107" t="s">
        <v>627</v>
      </c>
      <c r="I2107" t="s">
        <v>262</v>
      </c>
      <c r="J2107" t="s">
        <v>401</v>
      </c>
      <c r="K2107" t="s">
        <v>54</v>
      </c>
      <c r="L2107" t="s">
        <v>584</v>
      </c>
      <c r="M2107">
        <v>4.5556552151777554</v>
      </c>
    </row>
    <row r="2108" spans="1:13" x14ac:dyDescent="0.25">
      <c r="A2108" t="s">
        <v>402</v>
      </c>
      <c r="B2108" t="s">
        <v>797</v>
      </c>
      <c r="C2108" t="s">
        <v>300</v>
      </c>
      <c r="D2108" t="s">
        <v>535</v>
      </c>
      <c r="E2108" t="str">
        <f t="shared" si="32"/>
        <v>Consider your experiences with the first three weeks of your first term:At least one instructor learned my name</v>
      </c>
      <c r="F2108" t="s">
        <v>386</v>
      </c>
      <c r="G2108">
        <v>2</v>
      </c>
      <c r="H2108" t="s">
        <v>628</v>
      </c>
      <c r="I2108" t="s">
        <v>263</v>
      </c>
      <c r="J2108" t="s">
        <v>401</v>
      </c>
      <c r="K2108" t="s">
        <v>54</v>
      </c>
      <c r="L2108" t="s">
        <v>584</v>
      </c>
      <c r="M2108">
        <v>8.5220919529374068</v>
      </c>
    </row>
    <row r="2109" spans="1:13" x14ac:dyDescent="0.25">
      <c r="A2109" t="s">
        <v>402</v>
      </c>
      <c r="B2109" t="s">
        <v>797</v>
      </c>
      <c r="C2109" t="s">
        <v>300</v>
      </c>
      <c r="D2109" t="s">
        <v>535</v>
      </c>
      <c r="E2109" t="str">
        <f t="shared" si="32"/>
        <v>Consider your experiences with the first three weeks of your first term:At least one instructor learned my name</v>
      </c>
      <c r="F2109" t="s">
        <v>386</v>
      </c>
      <c r="G2109">
        <v>3</v>
      </c>
      <c r="H2109" t="s">
        <v>629</v>
      </c>
      <c r="I2109" t="s">
        <v>264</v>
      </c>
      <c r="J2109" t="s">
        <v>401</v>
      </c>
      <c r="K2109" t="s">
        <v>54</v>
      </c>
      <c r="L2109" t="s">
        <v>584</v>
      </c>
      <c r="M2109">
        <v>26.340347751452786</v>
      </c>
    </row>
    <row r="2110" spans="1:13" x14ac:dyDescent="0.25">
      <c r="A2110" t="s">
        <v>402</v>
      </c>
      <c r="B2110" t="s">
        <v>797</v>
      </c>
      <c r="C2110" t="s">
        <v>300</v>
      </c>
      <c r="D2110" t="s">
        <v>535</v>
      </c>
      <c r="E2110" t="str">
        <f t="shared" si="32"/>
        <v>Consider your experiences with the first three weeks of your first term:At least one instructor learned my name</v>
      </c>
      <c r="F2110" t="s">
        <v>386</v>
      </c>
      <c r="G2110">
        <v>4</v>
      </c>
      <c r="H2110" t="s">
        <v>630</v>
      </c>
      <c r="I2110" t="s">
        <v>265</v>
      </c>
      <c r="J2110" t="s">
        <v>401</v>
      </c>
      <c r="K2110" t="s">
        <v>54</v>
      </c>
      <c r="L2110" t="s">
        <v>584</v>
      </c>
      <c r="M2110">
        <v>108.4592977128339</v>
      </c>
    </row>
    <row r="2111" spans="1:13" x14ac:dyDescent="0.25">
      <c r="A2111" t="s">
        <v>402</v>
      </c>
      <c r="B2111" t="s">
        <v>797</v>
      </c>
      <c r="C2111" t="s">
        <v>300</v>
      </c>
      <c r="D2111" t="s">
        <v>535</v>
      </c>
      <c r="E2111" t="str">
        <f t="shared" si="32"/>
        <v>Consider your experiences with the first three weeks of your first term:At least one instructor learned my name</v>
      </c>
      <c r="F2111" t="s">
        <v>386</v>
      </c>
      <c r="G2111">
        <v>5</v>
      </c>
      <c r="H2111" t="s">
        <v>631</v>
      </c>
      <c r="I2111" t="s">
        <v>266</v>
      </c>
      <c r="J2111" t="s">
        <v>401</v>
      </c>
      <c r="K2111" t="s">
        <v>54</v>
      </c>
      <c r="L2111" t="s">
        <v>584</v>
      </c>
      <c r="M2111">
        <v>211.11265144674883</v>
      </c>
    </row>
    <row r="2112" spans="1:13" x14ac:dyDescent="0.25">
      <c r="A2112" t="s">
        <v>402</v>
      </c>
      <c r="B2112" t="s">
        <v>797</v>
      </c>
      <c r="C2112" t="s">
        <v>300</v>
      </c>
      <c r="D2112" t="s">
        <v>536</v>
      </c>
      <c r="E2112" t="str">
        <f t="shared" si="32"/>
        <v>Consider your experiences with the first three weeks of your first term:I learned the name of at least one other student in most of my classes</v>
      </c>
      <c r="F2112" t="s">
        <v>403</v>
      </c>
      <c r="G2112">
        <v>1</v>
      </c>
      <c r="H2112" t="s">
        <v>627</v>
      </c>
      <c r="I2112" t="s">
        <v>262</v>
      </c>
      <c r="J2112" t="s">
        <v>401</v>
      </c>
      <c r="K2112" t="s">
        <v>55</v>
      </c>
      <c r="L2112" t="s">
        <v>584</v>
      </c>
      <c r="M2112">
        <v>12.548313577223873</v>
      </c>
    </row>
    <row r="2113" spans="1:13" x14ac:dyDescent="0.25">
      <c r="A2113" t="s">
        <v>402</v>
      </c>
      <c r="B2113" t="s">
        <v>797</v>
      </c>
      <c r="C2113" t="s">
        <v>300</v>
      </c>
      <c r="D2113" t="s">
        <v>536</v>
      </c>
      <c r="E2113" t="str">
        <f t="shared" si="32"/>
        <v>Consider your experiences with the first three weeks of your first term:I learned the name of at least one other student in most of my classes</v>
      </c>
      <c r="F2113" t="s">
        <v>403</v>
      </c>
      <c r="G2113">
        <v>2</v>
      </c>
      <c r="H2113" t="s">
        <v>628</v>
      </c>
      <c r="I2113" t="s">
        <v>263</v>
      </c>
      <c r="J2113" t="s">
        <v>401</v>
      </c>
      <c r="K2113" t="s">
        <v>55</v>
      </c>
      <c r="L2113" t="s">
        <v>584</v>
      </c>
      <c r="M2113">
        <v>13.757718394345526</v>
      </c>
    </row>
    <row r="2114" spans="1:13" x14ac:dyDescent="0.25">
      <c r="A2114" t="s">
        <v>402</v>
      </c>
      <c r="B2114" t="s">
        <v>797</v>
      </c>
      <c r="C2114" t="s">
        <v>300</v>
      </c>
      <c r="D2114" t="s">
        <v>536</v>
      </c>
      <c r="E2114" t="str">
        <f t="shared" si="32"/>
        <v>Consider your experiences with the first three weeks of your first term:I learned the name of at least one other student in most of my classes</v>
      </c>
      <c r="F2114" t="s">
        <v>403</v>
      </c>
      <c r="G2114">
        <v>3</v>
      </c>
      <c r="H2114" t="s">
        <v>629</v>
      </c>
      <c r="I2114" t="s">
        <v>264</v>
      </c>
      <c r="J2114" t="s">
        <v>401</v>
      </c>
      <c r="K2114" t="s">
        <v>55</v>
      </c>
      <c r="L2114" t="s">
        <v>584</v>
      </c>
      <c r="M2114">
        <v>32.724413565702505</v>
      </c>
    </row>
    <row r="2115" spans="1:13" x14ac:dyDescent="0.25">
      <c r="A2115" t="s">
        <v>402</v>
      </c>
      <c r="B2115" t="s">
        <v>797</v>
      </c>
      <c r="C2115" t="s">
        <v>300</v>
      </c>
      <c r="D2115" t="s">
        <v>536</v>
      </c>
      <c r="E2115" t="str">
        <f t="shared" ref="E2115:E2178" si="33">_xlfn.CONCAT(B2115,D2115)</f>
        <v>Consider your experiences with the first three weeks of your first term:I learned the name of at least one other student in most of my classes</v>
      </c>
      <c r="F2115" t="s">
        <v>403</v>
      </c>
      <c r="G2115">
        <v>4</v>
      </c>
      <c r="H2115" t="s">
        <v>630</v>
      </c>
      <c r="I2115" t="s">
        <v>265</v>
      </c>
      <c r="J2115" t="s">
        <v>401</v>
      </c>
      <c r="K2115" t="s">
        <v>55</v>
      </c>
      <c r="L2115" t="s">
        <v>584</v>
      </c>
      <c r="M2115">
        <v>106.94959114569939</v>
      </c>
    </row>
    <row r="2116" spans="1:13" x14ac:dyDescent="0.25">
      <c r="A2116" t="s">
        <v>402</v>
      </c>
      <c r="B2116" t="s">
        <v>797</v>
      </c>
      <c r="C2116" t="s">
        <v>300</v>
      </c>
      <c r="D2116" t="s">
        <v>536</v>
      </c>
      <c r="E2116" t="str">
        <f t="shared" si="33"/>
        <v>Consider your experiences with the first three weeks of your first term:I learned the name of at least one other student in most of my classes</v>
      </c>
      <c r="F2116" t="s">
        <v>403</v>
      </c>
      <c r="G2116">
        <v>5</v>
      </c>
      <c r="H2116" t="s">
        <v>631</v>
      </c>
      <c r="I2116" t="s">
        <v>266</v>
      </c>
      <c r="J2116" t="s">
        <v>401</v>
      </c>
      <c r="K2116" t="s">
        <v>55</v>
      </c>
      <c r="L2116" t="s">
        <v>584</v>
      </c>
      <c r="M2116">
        <v>197.10486058023258</v>
      </c>
    </row>
    <row r="2117" spans="1:13" x14ac:dyDescent="0.25">
      <c r="A2117" t="s">
        <v>402</v>
      </c>
      <c r="B2117" t="s">
        <v>797</v>
      </c>
      <c r="C2117" t="s">
        <v>300</v>
      </c>
      <c r="D2117" t="s">
        <v>537</v>
      </c>
      <c r="E2117" t="str">
        <f t="shared" si="33"/>
        <v>Consider your experiences with the first three weeks of your first term:I have the motivation to do what it takes to succeed in college</v>
      </c>
      <c r="F2117" t="s">
        <v>403</v>
      </c>
      <c r="G2117">
        <v>1</v>
      </c>
      <c r="H2117" t="s">
        <v>627</v>
      </c>
      <c r="I2117" t="s">
        <v>262</v>
      </c>
      <c r="J2117" t="s">
        <v>401</v>
      </c>
      <c r="K2117" t="s">
        <v>56</v>
      </c>
      <c r="L2117" t="s">
        <v>584</v>
      </c>
      <c r="M2117">
        <v>2.5667443349941257</v>
      </c>
    </row>
    <row r="2118" spans="1:13" x14ac:dyDescent="0.25">
      <c r="A2118" t="s">
        <v>402</v>
      </c>
      <c r="B2118" t="s">
        <v>797</v>
      </c>
      <c r="C2118" t="s">
        <v>300</v>
      </c>
      <c r="D2118" t="s">
        <v>537</v>
      </c>
      <c r="E2118" t="str">
        <f t="shared" si="33"/>
        <v>Consider your experiences with the first three weeks of your first term:I have the motivation to do what it takes to succeed in college</v>
      </c>
      <c r="F2118" t="s">
        <v>403</v>
      </c>
      <c r="G2118">
        <v>2</v>
      </c>
      <c r="H2118" t="s">
        <v>628</v>
      </c>
      <c r="I2118" t="s">
        <v>263</v>
      </c>
      <c r="J2118" t="s">
        <v>401</v>
      </c>
      <c r="K2118" t="s">
        <v>56</v>
      </c>
      <c r="L2118" t="s">
        <v>584</v>
      </c>
      <c r="M2118">
        <v>14.399654933571606</v>
      </c>
    </row>
    <row r="2119" spans="1:13" x14ac:dyDescent="0.25">
      <c r="A2119" t="s">
        <v>402</v>
      </c>
      <c r="B2119" t="s">
        <v>797</v>
      </c>
      <c r="C2119" t="s">
        <v>300</v>
      </c>
      <c r="D2119" t="s">
        <v>537</v>
      </c>
      <c r="E2119" t="str">
        <f t="shared" si="33"/>
        <v>Consider your experiences with the first three weeks of your first term:I have the motivation to do what it takes to succeed in college</v>
      </c>
      <c r="F2119" t="s">
        <v>403</v>
      </c>
      <c r="G2119">
        <v>3</v>
      </c>
      <c r="H2119" t="s">
        <v>629</v>
      </c>
      <c r="I2119" t="s">
        <v>264</v>
      </c>
      <c r="J2119" t="s">
        <v>401</v>
      </c>
      <c r="K2119" t="s">
        <v>56</v>
      </c>
      <c r="L2119" t="s">
        <v>584</v>
      </c>
      <c r="M2119">
        <v>47.505160352326648</v>
      </c>
    </row>
    <row r="2120" spans="1:13" x14ac:dyDescent="0.25">
      <c r="A2120" t="s">
        <v>402</v>
      </c>
      <c r="B2120" t="s">
        <v>797</v>
      </c>
      <c r="C2120" t="s">
        <v>300</v>
      </c>
      <c r="D2120" t="s">
        <v>537</v>
      </c>
      <c r="E2120" t="str">
        <f t="shared" si="33"/>
        <v>Consider your experiences with the first three weeks of your first term:I have the motivation to do what it takes to succeed in college</v>
      </c>
      <c r="F2120" t="s">
        <v>403</v>
      </c>
      <c r="G2120">
        <v>4</v>
      </c>
      <c r="H2120" t="s">
        <v>630</v>
      </c>
      <c r="I2120" t="s">
        <v>265</v>
      </c>
      <c r="J2120" t="s">
        <v>401</v>
      </c>
      <c r="K2120" t="s">
        <v>56</v>
      </c>
      <c r="L2120" t="s">
        <v>584</v>
      </c>
      <c r="M2120">
        <v>131.89487109657773</v>
      </c>
    </row>
    <row r="2121" spans="1:13" x14ac:dyDescent="0.25">
      <c r="A2121" t="s">
        <v>402</v>
      </c>
      <c r="B2121" t="s">
        <v>797</v>
      </c>
      <c r="C2121" t="s">
        <v>300</v>
      </c>
      <c r="D2121" t="s">
        <v>537</v>
      </c>
      <c r="E2121" t="str">
        <f t="shared" si="33"/>
        <v>Consider your experiences with the first three weeks of your first term:I have the motivation to do what it takes to succeed in college</v>
      </c>
      <c r="F2121" t="s">
        <v>403</v>
      </c>
      <c r="G2121">
        <v>5</v>
      </c>
      <c r="H2121" t="s">
        <v>631</v>
      </c>
      <c r="I2121" t="s">
        <v>266</v>
      </c>
      <c r="J2121" t="s">
        <v>401</v>
      </c>
      <c r="K2121" t="s">
        <v>56</v>
      </c>
      <c r="L2121" t="s">
        <v>584</v>
      </c>
      <c r="M2121">
        <v>162.63388241175522</v>
      </c>
    </row>
    <row r="2122" spans="1:13" x14ac:dyDescent="0.25">
      <c r="A2122" t="s">
        <v>402</v>
      </c>
      <c r="B2122" t="s">
        <v>797</v>
      </c>
      <c r="C2122" t="s">
        <v>300</v>
      </c>
      <c r="D2122" t="s">
        <v>538</v>
      </c>
      <c r="E2122" t="str">
        <f t="shared" si="33"/>
        <v>Consider your experiences with the first three weeks of your first term:I am prepared academically to succeed in college</v>
      </c>
      <c r="F2122" t="s">
        <v>403</v>
      </c>
      <c r="G2122">
        <v>1</v>
      </c>
      <c r="H2122" t="s">
        <v>627</v>
      </c>
      <c r="I2122" t="s">
        <v>262</v>
      </c>
      <c r="J2122" t="s">
        <v>401</v>
      </c>
      <c r="K2122" t="s">
        <v>57</v>
      </c>
      <c r="L2122" t="s">
        <v>584</v>
      </c>
      <c r="M2122">
        <v>7.3907781774272028</v>
      </c>
    </row>
    <row r="2123" spans="1:13" x14ac:dyDescent="0.25">
      <c r="A2123" t="s">
        <v>402</v>
      </c>
      <c r="B2123" t="s">
        <v>797</v>
      </c>
      <c r="C2123" t="s">
        <v>300</v>
      </c>
      <c r="D2123" t="s">
        <v>538</v>
      </c>
      <c r="E2123" t="str">
        <f t="shared" si="33"/>
        <v>Consider your experiences with the first three weeks of your first term:I am prepared academically to succeed in college</v>
      </c>
      <c r="F2123" t="s">
        <v>403</v>
      </c>
      <c r="G2123">
        <v>2</v>
      </c>
      <c r="H2123" t="s">
        <v>628</v>
      </c>
      <c r="I2123" t="s">
        <v>263</v>
      </c>
      <c r="J2123" t="s">
        <v>401</v>
      </c>
      <c r="K2123" t="s">
        <v>57</v>
      </c>
      <c r="L2123" t="s">
        <v>584</v>
      </c>
      <c r="M2123">
        <v>2.7180915385634776</v>
      </c>
    </row>
    <row r="2124" spans="1:13" x14ac:dyDescent="0.25">
      <c r="A2124" t="s">
        <v>402</v>
      </c>
      <c r="B2124" t="s">
        <v>797</v>
      </c>
      <c r="C2124" t="s">
        <v>300</v>
      </c>
      <c r="D2124" t="s">
        <v>538</v>
      </c>
      <c r="E2124" t="str">
        <f t="shared" si="33"/>
        <v>Consider your experiences with the first three weeks of your first term:I am prepared academically to succeed in college</v>
      </c>
      <c r="F2124" t="s">
        <v>403</v>
      </c>
      <c r="G2124">
        <v>3</v>
      </c>
      <c r="H2124" t="s">
        <v>629</v>
      </c>
      <c r="I2124" t="s">
        <v>264</v>
      </c>
      <c r="J2124" t="s">
        <v>401</v>
      </c>
      <c r="K2124" t="s">
        <v>57</v>
      </c>
      <c r="L2124" t="s">
        <v>584</v>
      </c>
      <c r="M2124">
        <v>37.722725368980704</v>
      </c>
    </row>
    <row r="2125" spans="1:13" x14ac:dyDescent="0.25">
      <c r="A2125" t="s">
        <v>402</v>
      </c>
      <c r="B2125" t="s">
        <v>797</v>
      </c>
      <c r="C2125" t="s">
        <v>300</v>
      </c>
      <c r="D2125" t="s">
        <v>538</v>
      </c>
      <c r="E2125" t="str">
        <f t="shared" si="33"/>
        <v>Consider your experiences with the first three weeks of your first term:I am prepared academically to succeed in college</v>
      </c>
      <c r="F2125" t="s">
        <v>403</v>
      </c>
      <c r="G2125">
        <v>4</v>
      </c>
      <c r="H2125" t="s">
        <v>630</v>
      </c>
      <c r="I2125" t="s">
        <v>265</v>
      </c>
      <c r="J2125" t="s">
        <v>401</v>
      </c>
      <c r="K2125" t="s">
        <v>57</v>
      </c>
      <c r="L2125" t="s">
        <v>584</v>
      </c>
      <c r="M2125">
        <v>153.76100259206214</v>
      </c>
    </row>
    <row r="2126" spans="1:13" x14ac:dyDescent="0.25">
      <c r="A2126" t="s">
        <v>402</v>
      </c>
      <c r="B2126" t="s">
        <v>797</v>
      </c>
      <c r="C2126" t="s">
        <v>300</v>
      </c>
      <c r="D2126" t="s">
        <v>538</v>
      </c>
      <c r="E2126" t="str">
        <f t="shared" si="33"/>
        <v>Consider your experiences with the first three weeks of your first term:I am prepared academically to succeed in college</v>
      </c>
      <c r="F2126" t="s">
        <v>403</v>
      </c>
      <c r="G2126">
        <v>5</v>
      </c>
      <c r="H2126" t="s">
        <v>631</v>
      </c>
      <c r="I2126" t="s">
        <v>266</v>
      </c>
      <c r="J2126" t="s">
        <v>401</v>
      </c>
      <c r="K2126" t="s">
        <v>57</v>
      </c>
      <c r="L2126" t="s">
        <v>584</v>
      </c>
      <c r="M2126">
        <v>159.67527400970567</v>
      </c>
    </row>
    <row r="2127" spans="1:13" x14ac:dyDescent="0.25">
      <c r="A2127" t="s">
        <v>360</v>
      </c>
      <c r="B2127" t="s">
        <v>807</v>
      </c>
      <c r="C2127" t="s">
        <v>300</v>
      </c>
      <c r="D2127" t="s">
        <v>346</v>
      </c>
      <c r="E2127" t="str">
        <f t="shared" si="33"/>
        <v>In first three weeks of first term at this college, how often did you:Ask questions in class or contribute to class discussions</v>
      </c>
      <c r="F2127" t="s">
        <v>386</v>
      </c>
      <c r="G2127">
        <v>1</v>
      </c>
      <c r="H2127" t="s">
        <v>632</v>
      </c>
      <c r="I2127" t="s">
        <v>267</v>
      </c>
      <c r="J2127" t="s">
        <v>405</v>
      </c>
      <c r="K2127" t="s">
        <v>58</v>
      </c>
      <c r="L2127" t="s">
        <v>584</v>
      </c>
      <c r="M2127">
        <v>16.927458886491209</v>
      </c>
    </row>
    <row r="2128" spans="1:13" x14ac:dyDescent="0.25">
      <c r="A2128" t="s">
        <v>360</v>
      </c>
      <c r="B2128" t="s">
        <v>807</v>
      </c>
      <c r="C2128" t="s">
        <v>300</v>
      </c>
      <c r="D2128" t="s">
        <v>346</v>
      </c>
      <c r="E2128" t="str">
        <f t="shared" si="33"/>
        <v>In first three weeks of first term at this college, how often did you:Ask questions in class or contribute to class discussions</v>
      </c>
      <c r="F2128" t="s">
        <v>386</v>
      </c>
      <c r="G2128">
        <v>2</v>
      </c>
      <c r="H2128" t="s">
        <v>633</v>
      </c>
      <c r="I2128" t="s">
        <v>268</v>
      </c>
      <c r="J2128" t="s">
        <v>405</v>
      </c>
      <c r="K2128" t="s">
        <v>58</v>
      </c>
      <c r="L2128" t="s">
        <v>584</v>
      </c>
      <c r="M2128">
        <v>102.1699318557622</v>
      </c>
    </row>
    <row r="2129" spans="1:13" x14ac:dyDescent="0.25">
      <c r="A2129" t="s">
        <v>360</v>
      </c>
      <c r="B2129" t="s">
        <v>807</v>
      </c>
      <c r="C2129" t="s">
        <v>300</v>
      </c>
      <c r="D2129" t="s">
        <v>346</v>
      </c>
      <c r="E2129" t="str">
        <f t="shared" si="33"/>
        <v>In first three weeks of first term at this college, how often did you:Ask questions in class or contribute to class discussions</v>
      </c>
      <c r="F2129" t="s">
        <v>386</v>
      </c>
      <c r="G2129">
        <v>3</v>
      </c>
      <c r="H2129" t="s">
        <v>634</v>
      </c>
      <c r="I2129" t="s">
        <v>269</v>
      </c>
      <c r="J2129" t="s">
        <v>405</v>
      </c>
      <c r="K2129" t="s">
        <v>58</v>
      </c>
      <c r="L2129" t="s">
        <v>584</v>
      </c>
      <c r="M2129">
        <v>170.8125101615565</v>
      </c>
    </row>
    <row r="2130" spans="1:13" x14ac:dyDescent="0.25">
      <c r="A2130" t="s">
        <v>360</v>
      </c>
      <c r="B2130" t="s">
        <v>807</v>
      </c>
      <c r="C2130" t="s">
        <v>300</v>
      </c>
      <c r="D2130" t="s">
        <v>346</v>
      </c>
      <c r="E2130" t="str">
        <f t="shared" si="33"/>
        <v>In first three weeks of first term at this college, how often did you:Ask questions in class or contribute to class discussions</v>
      </c>
      <c r="F2130" t="s">
        <v>386</v>
      </c>
      <c r="G2130">
        <v>4</v>
      </c>
      <c r="H2130" t="s">
        <v>635</v>
      </c>
      <c r="I2130" t="s">
        <v>270</v>
      </c>
      <c r="J2130" t="s">
        <v>405</v>
      </c>
      <c r="K2130" t="s">
        <v>58</v>
      </c>
      <c r="L2130" t="s">
        <v>584</v>
      </c>
      <c r="M2130">
        <v>80.414427333251595</v>
      </c>
    </row>
    <row r="2131" spans="1:13" x14ac:dyDescent="0.25">
      <c r="A2131" t="s">
        <v>360</v>
      </c>
      <c r="B2131" t="s">
        <v>807</v>
      </c>
      <c r="C2131" t="s">
        <v>300</v>
      </c>
      <c r="D2131" t="s">
        <v>347</v>
      </c>
      <c r="E2131" t="str">
        <f t="shared" si="33"/>
        <v>In first three weeks of first term at this college, how often did you:Prepare at least two drafts of a paper or assignment before turning it in</v>
      </c>
      <c r="F2131" t="s">
        <v>386</v>
      </c>
      <c r="G2131">
        <v>1</v>
      </c>
      <c r="H2131" t="s">
        <v>632</v>
      </c>
      <c r="I2131" t="s">
        <v>267</v>
      </c>
      <c r="J2131" t="s">
        <v>405</v>
      </c>
      <c r="K2131" t="s">
        <v>59</v>
      </c>
      <c r="L2131" t="s">
        <v>584</v>
      </c>
      <c r="M2131">
        <v>128.7352389424465</v>
      </c>
    </row>
    <row r="2132" spans="1:13" x14ac:dyDescent="0.25">
      <c r="A2132" t="s">
        <v>360</v>
      </c>
      <c r="B2132" t="s">
        <v>807</v>
      </c>
      <c r="C2132" t="s">
        <v>300</v>
      </c>
      <c r="D2132" t="s">
        <v>347</v>
      </c>
      <c r="E2132" t="str">
        <f t="shared" si="33"/>
        <v>In first three weeks of first term at this college, how often did you:Prepare at least two drafts of a paper or assignment before turning it in</v>
      </c>
      <c r="F2132" t="s">
        <v>386</v>
      </c>
      <c r="G2132">
        <v>2</v>
      </c>
      <c r="H2132" t="s">
        <v>633</v>
      </c>
      <c r="I2132" t="s">
        <v>268</v>
      </c>
      <c r="J2132" t="s">
        <v>405</v>
      </c>
      <c r="K2132" t="s">
        <v>59</v>
      </c>
      <c r="L2132" t="s">
        <v>584</v>
      </c>
      <c r="M2132">
        <v>125.33088287359907</v>
      </c>
    </row>
    <row r="2133" spans="1:13" x14ac:dyDescent="0.25">
      <c r="A2133" t="s">
        <v>360</v>
      </c>
      <c r="B2133" t="s">
        <v>807</v>
      </c>
      <c r="C2133" t="s">
        <v>300</v>
      </c>
      <c r="D2133" t="s">
        <v>347</v>
      </c>
      <c r="E2133" t="str">
        <f t="shared" si="33"/>
        <v>In first three weeks of first term at this college, how often did you:Prepare at least two drafts of a paper or assignment before turning it in</v>
      </c>
      <c r="F2133" t="s">
        <v>386</v>
      </c>
      <c r="G2133">
        <v>3</v>
      </c>
      <c r="H2133" t="s">
        <v>634</v>
      </c>
      <c r="I2133" t="s">
        <v>269</v>
      </c>
      <c r="J2133" t="s">
        <v>405</v>
      </c>
      <c r="K2133" t="s">
        <v>59</v>
      </c>
      <c r="L2133" t="s">
        <v>584</v>
      </c>
      <c r="M2133">
        <v>96.947273525857284</v>
      </c>
    </row>
    <row r="2134" spans="1:13" x14ac:dyDescent="0.25">
      <c r="A2134" t="s">
        <v>360</v>
      </c>
      <c r="B2134" t="s">
        <v>807</v>
      </c>
      <c r="C2134" t="s">
        <v>300</v>
      </c>
      <c r="D2134" t="s">
        <v>347</v>
      </c>
      <c r="E2134" t="str">
        <f t="shared" si="33"/>
        <v>In first three weeks of first term at this college, how often did you:Prepare at least two drafts of a paper or assignment before turning it in</v>
      </c>
      <c r="F2134" t="s">
        <v>386</v>
      </c>
      <c r="G2134">
        <v>4</v>
      </c>
      <c r="H2134" t="s">
        <v>635</v>
      </c>
      <c r="I2134" t="s">
        <v>270</v>
      </c>
      <c r="J2134" t="s">
        <v>405</v>
      </c>
      <c r="K2134" t="s">
        <v>59</v>
      </c>
      <c r="L2134" t="s">
        <v>584</v>
      </c>
      <c r="M2134">
        <v>13.874749818031495</v>
      </c>
    </row>
    <row r="2135" spans="1:13" x14ac:dyDescent="0.25">
      <c r="A2135" t="s">
        <v>360</v>
      </c>
      <c r="B2135" t="s">
        <v>807</v>
      </c>
      <c r="C2135" t="s">
        <v>300</v>
      </c>
      <c r="D2135" t="s">
        <v>348</v>
      </c>
      <c r="E2135" t="str">
        <f t="shared" si="33"/>
        <v>In first three weeks of first term at this college, how often did you:Turn in an assignment late</v>
      </c>
      <c r="F2135" t="s">
        <v>386</v>
      </c>
      <c r="G2135">
        <v>1</v>
      </c>
      <c r="H2135" t="s">
        <v>632</v>
      </c>
      <c r="I2135" t="s">
        <v>267</v>
      </c>
      <c r="J2135" t="s">
        <v>405</v>
      </c>
      <c r="K2135" t="s">
        <v>60</v>
      </c>
      <c r="L2135" t="s">
        <v>584</v>
      </c>
      <c r="M2135">
        <v>198.34125751361822</v>
      </c>
    </row>
    <row r="2136" spans="1:13" x14ac:dyDescent="0.25">
      <c r="A2136" t="s">
        <v>360</v>
      </c>
      <c r="B2136" t="s">
        <v>807</v>
      </c>
      <c r="C2136" t="s">
        <v>300</v>
      </c>
      <c r="D2136" t="s">
        <v>348</v>
      </c>
      <c r="E2136" t="str">
        <f t="shared" si="33"/>
        <v>In first three weeks of first term at this college, how often did you:Turn in an assignment late</v>
      </c>
      <c r="F2136" t="s">
        <v>386</v>
      </c>
      <c r="G2136">
        <v>2</v>
      </c>
      <c r="H2136" t="s">
        <v>633</v>
      </c>
      <c r="I2136" t="s">
        <v>268</v>
      </c>
      <c r="J2136" t="s">
        <v>405</v>
      </c>
      <c r="K2136" t="s">
        <v>60</v>
      </c>
      <c r="L2136" t="s">
        <v>584</v>
      </c>
      <c r="M2136">
        <v>116.58286130513939</v>
      </c>
    </row>
    <row r="2137" spans="1:13" x14ac:dyDescent="0.25">
      <c r="A2137" t="s">
        <v>360</v>
      </c>
      <c r="B2137" t="s">
        <v>807</v>
      </c>
      <c r="C2137" t="s">
        <v>300</v>
      </c>
      <c r="D2137" t="s">
        <v>348</v>
      </c>
      <c r="E2137" t="str">
        <f t="shared" si="33"/>
        <v>In first three weeks of first term at this college, how often did you:Turn in an assignment late</v>
      </c>
      <c r="F2137" t="s">
        <v>386</v>
      </c>
      <c r="G2137">
        <v>3</v>
      </c>
      <c r="H2137" t="s">
        <v>634</v>
      </c>
      <c r="I2137" t="s">
        <v>269</v>
      </c>
      <c r="J2137" t="s">
        <v>405</v>
      </c>
      <c r="K2137" t="s">
        <v>60</v>
      </c>
      <c r="L2137" t="s">
        <v>584</v>
      </c>
      <c r="M2137">
        <v>43.327591524470819</v>
      </c>
    </row>
    <row r="2138" spans="1:13" x14ac:dyDescent="0.25">
      <c r="A2138" t="s">
        <v>360</v>
      </c>
      <c r="B2138" t="s">
        <v>807</v>
      </c>
      <c r="C2138" t="s">
        <v>300</v>
      </c>
      <c r="D2138" t="s">
        <v>348</v>
      </c>
      <c r="E2138" t="str">
        <f t="shared" si="33"/>
        <v>In first three weeks of first term at this college, how often did you:Turn in an assignment late</v>
      </c>
      <c r="F2138" t="s">
        <v>386</v>
      </c>
      <c r="G2138">
        <v>4</v>
      </c>
      <c r="H2138" t="s">
        <v>635</v>
      </c>
      <c r="I2138" t="s">
        <v>270</v>
      </c>
      <c r="J2138" t="s">
        <v>405</v>
      </c>
      <c r="K2138" t="s">
        <v>60</v>
      </c>
      <c r="L2138" t="s">
        <v>584</v>
      </c>
      <c r="M2138">
        <v>7.2726307812085871</v>
      </c>
    </row>
    <row r="2139" spans="1:13" x14ac:dyDescent="0.25">
      <c r="A2139" t="s">
        <v>360</v>
      </c>
      <c r="B2139" t="s">
        <v>807</v>
      </c>
      <c r="C2139" t="s">
        <v>300</v>
      </c>
      <c r="D2139" t="s">
        <v>349</v>
      </c>
      <c r="E2139" t="str">
        <f t="shared" si="33"/>
        <v>In first three weeks of first term at this college, how often did you:Not turn in an assignment</v>
      </c>
      <c r="F2139" t="s">
        <v>386</v>
      </c>
      <c r="G2139">
        <v>1</v>
      </c>
      <c r="H2139" t="s">
        <v>632</v>
      </c>
      <c r="I2139" t="s">
        <v>267</v>
      </c>
      <c r="J2139" t="s">
        <v>405</v>
      </c>
      <c r="K2139" t="s">
        <v>61</v>
      </c>
      <c r="L2139" t="s">
        <v>584</v>
      </c>
      <c r="M2139">
        <v>259.11684527682991</v>
      </c>
    </row>
    <row r="2140" spans="1:13" x14ac:dyDescent="0.25">
      <c r="A2140" t="s">
        <v>360</v>
      </c>
      <c r="B2140" t="s">
        <v>807</v>
      </c>
      <c r="C2140" t="s">
        <v>300</v>
      </c>
      <c r="D2140" t="s">
        <v>349</v>
      </c>
      <c r="E2140" t="str">
        <f t="shared" si="33"/>
        <v>In first three weeks of first term at this college, how often did you:Not turn in an assignment</v>
      </c>
      <c r="F2140" t="s">
        <v>386</v>
      </c>
      <c r="G2140">
        <v>2</v>
      </c>
      <c r="H2140" t="s">
        <v>633</v>
      </c>
      <c r="I2140" t="s">
        <v>268</v>
      </c>
      <c r="J2140" t="s">
        <v>405</v>
      </c>
      <c r="K2140" t="s">
        <v>61</v>
      </c>
      <c r="L2140" t="s">
        <v>584</v>
      </c>
      <c r="M2140">
        <v>68.410440999185127</v>
      </c>
    </row>
    <row r="2141" spans="1:13" x14ac:dyDescent="0.25">
      <c r="A2141" t="s">
        <v>360</v>
      </c>
      <c r="B2141" t="s">
        <v>807</v>
      </c>
      <c r="C2141" t="s">
        <v>300</v>
      </c>
      <c r="D2141" t="s">
        <v>349</v>
      </c>
      <c r="E2141" t="str">
        <f t="shared" si="33"/>
        <v>In first three weeks of first term at this college, how often did you:Not turn in an assignment</v>
      </c>
      <c r="F2141" t="s">
        <v>386</v>
      </c>
      <c r="G2141">
        <v>3</v>
      </c>
      <c r="H2141" t="s">
        <v>634</v>
      </c>
      <c r="I2141" t="s">
        <v>269</v>
      </c>
      <c r="J2141" t="s">
        <v>405</v>
      </c>
      <c r="K2141" t="s">
        <v>61</v>
      </c>
      <c r="L2141" t="s">
        <v>584</v>
      </c>
      <c r="M2141">
        <v>26.722555577037948</v>
      </c>
    </row>
    <row r="2142" spans="1:13" x14ac:dyDescent="0.25">
      <c r="A2142" t="s">
        <v>360</v>
      </c>
      <c r="B2142" t="s">
        <v>807</v>
      </c>
      <c r="C2142" t="s">
        <v>300</v>
      </c>
      <c r="D2142" t="s">
        <v>349</v>
      </c>
      <c r="E2142" t="str">
        <f t="shared" si="33"/>
        <v>In first three weeks of first term at this college, how often did you:Not turn in an assignment</v>
      </c>
      <c r="F2142" t="s">
        <v>386</v>
      </c>
      <c r="G2142">
        <v>4</v>
      </c>
      <c r="H2142" t="s">
        <v>635</v>
      </c>
      <c r="I2142" t="s">
        <v>270</v>
      </c>
      <c r="J2142" t="s">
        <v>405</v>
      </c>
      <c r="K2142" t="s">
        <v>61</v>
      </c>
      <c r="L2142" t="s">
        <v>584</v>
      </c>
      <c r="M2142">
        <v>3.7807737543069178</v>
      </c>
    </row>
    <row r="2143" spans="1:13" x14ac:dyDescent="0.25">
      <c r="A2143" t="s">
        <v>360</v>
      </c>
      <c r="B2143" t="s">
        <v>807</v>
      </c>
      <c r="C2143" t="s">
        <v>300</v>
      </c>
      <c r="D2143" t="s">
        <v>571</v>
      </c>
      <c r="E2143" t="str">
        <f t="shared" si="33"/>
        <v xml:space="preserve">In first three weeks of first term at this college, how often did you:Participate in supplemental instruction  </v>
      </c>
      <c r="F2143" t="s">
        <v>386</v>
      </c>
      <c r="G2143">
        <v>1</v>
      </c>
      <c r="H2143" t="s">
        <v>632</v>
      </c>
      <c r="I2143" t="s">
        <v>267</v>
      </c>
      <c r="J2143" t="s">
        <v>405</v>
      </c>
      <c r="K2143" t="s">
        <v>62</v>
      </c>
      <c r="L2143" t="s">
        <v>584</v>
      </c>
      <c r="M2143">
        <v>264.48333038705931</v>
      </c>
    </row>
    <row r="2144" spans="1:13" x14ac:dyDescent="0.25">
      <c r="A2144" t="s">
        <v>360</v>
      </c>
      <c r="B2144" t="s">
        <v>807</v>
      </c>
      <c r="C2144" t="s">
        <v>300</v>
      </c>
      <c r="D2144" t="s">
        <v>571</v>
      </c>
      <c r="E2144" t="str">
        <f t="shared" si="33"/>
        <v xml:space="preserve">In first three weeks of first term at this college, how often did you:Participate in supplemental instruction  </v>
      </c>
      <c r="F2144" t="s">
        <v>386</v>
      </c>
      <c r="G2144">
        <v>2</v>
      </c>
      <c r="H2144" t="s">
        <v>633</v>
      </c>
      <c r="I2144" t="s">
        <v>268</v>
      </c>
      <c r="J2144" t="s">
        <v>405</v>
      </c>
      <c r="K2144" t="s">
        <v>62</v>
      </c>
      <c r="L2144" t="s">
        <v>584</v>
      </c>
      <c r="M2144">
        <v>65.146695967469199</v>
      </c>
    </row>
    <row r="2145" spans="1:13" x14ac:dyDescent="0.25">
      <c r="A2145" t="s">
        <v>360</v>
      </c>
      <c r="B2145" t="s">
        <v>807</v>
      </c>
      <c r="C2145" t="s">
        <v>300</v>
      </c>
      <c r="D2145" t="s">
        <v>571</v>
      </c>
      <c r="E2145" t="str">
        <f t="shared" si="33"/>
        <v xml:space="preserve">In first three weeks of first term at this college, how often did you:Participate in supplemental instruction  </v>
      </c>
      <c r="F2145" t="s">
        <v>386</v>
      </c>
      <c r="G2145">
        <v>3</v>
      </c>
      <c r="H2145" t="s">
        <v>634</v>
      </c>
      <c r="I2145" t="s">
        <v>269</v>
      </c>
      <c r="J2145" t="s">
        <v>405</v>
      </c>
      <c r="K2145" t="s">
        <v>62</v>
      </c>
      <c r="L2145" t="s">
        <v>584</v>
      </c>
      <c r="M2145">
        <v>24.086566873672322</v>
      </c>
    </row>
    <row r="2146" spans="1:13" x14ac:dyDescent="0.25">
      <c r="A2146" t="s">
        <v>360</v>
      </c>
      <c r="B2146" t="s">
        <v>807</v>
      </c>
      <c r="C2146" t="s">
        <v>300</v>
      </c>
      <c r="D2146" t="s">
        <v>571</v>
      </c>
      <c r="E2146" t="str">
        <f t="shared" si="33"/>
        <v xml:space="preserve">In first three weeks of first term at this college, how often did you:Participate in supplemental instruction  </v>
      </c>
      <c r="F2146" t="s">
        <v>386</v>
      </c>
      <c r="G2146">
        <v>4</v>
      </c>
      <c r="H2146" t="s">
        <v>635</v>
      </c>
      <c r="I2146" t="s">
        <v>270</v>
      </c>
      <c r="J2146" t="s">
        <v>405</v>
      </c>
      <c r="K2146" t="s">
        <v>62</v>
      </c>
      <c r="L2146" t="s">
        <v>584</v>
      </c>
      <c r="M2146">
        <v>14.051259723941913</v>
      </c>
    </row>
    <row r="2147" spans="1:13" x14ac:dyDescent="0.25">
      <c r="A2147" t="s">
        <v>360</v>
      </c>
      <c r="B2147" t="s">
        <v>807</v>
      </c>
      <c r="C2147" t="s">
        <v>300</v>
      </c>
      <c r="D2147" t="s">
        <v>350</v>
      </c>
      <c r="E2147" t="str">
        <f t="shared" si="33"/>
        <v>In first three weeks of first term at this college, how often did you:Come to class without completing readings or assignments</v>
      </c>
      <c r="F2147" t="s">
        <v>386</v>
      </c>
      <c r="G2147">
        <v>1</v>
      </c>
      <c r="H2147" t="s">
        <v>632</v>
      </c>
      <c r="I2147" t="s">
        <v>267</v>
      </c>
      <c r="J2147" t="s">
        <v>405</v>
      </c>
      <c r="K2147" t="s">
        <v>63</v>
      </c>
      <c r="L2147" t="s">
        <v>584</v>
      </c>
      <c r="M2147">
        <v>213.45519945330372</v>
      </c>
    </row>
    <row r="2148" spans="1:13" x14ac:dyDescent="0.25">
      <c r="A2148" t="s">
        <v>360</v>
      </c>
      <c r="B2148" t="s">
        <v>807</v>
      </c>
      <c r="C2148" t="s">
        <v>300</v>
      </c>
      <c r="D2148" t="s">
        <v>350</v>
      </c>
      <c r="E2148" t="str">
        <f t="shared" si="33"/>
        <v>In first three weeks of first term at this college, how often did you:Come to class without completing readings or assignments</v>
      </c>
      <c r="F2148" t="s">
        <v>386</v>
      </c>
      <c r="G2148">
        <v>2</v>
      </c>
      <c r="H2148" t="s">
        <v>633</v>
      </c>
      <c r="I2148" t="s">
        <v>268</v>
      </c>
      <c r="J2148" t="s">
        <v>405</v>
      </c>
      <c r="K2148" t="s">
        <v>63</v>
      </c>
      <c r="L2148" t="s">
        <v>584</v>
      </c>
      <c r="M2148">
        <v>86.936529787700124</v>
      </c>
    </row>
    <row r="2149" spans="1:13" x14ac:dyDescent="0.25">
      <c r="A2149" t="s">
        <v>360</v>
      </c>
      <c r="B2149" t="s">
        <v>807</v>
      </c>
      <c r="C2149" t="s">
        <v>300</v>
      </c>
      <c r="D2149" t="s">
        <v>350</v>
      </c>
      <c r="E2149" t="str">
        <f t="shared" si="33"/>
        <v>In first three weeks of first term at this college, how often did you:Come to class without completing readings or assignments</v>
      </c>
      <c r="F2149" t="s">
        <v>386</v>
      </c>
      <c r="G2149">
        <v>3</v>
      </c>
      <c r="H2149" t="s">
        <v>634</v>
      </c>
      <c r="I2149" t="s">
        <v>269</v>
      </c>
      <c r="J2149" t="s">
        <v>405</v>
      </c>
      <c r="K2149" t="s">
        <v>63</v>
      </c>
      <c r="L2149" t="s">
        <v>584</v>
      </c>
      <c r="M2149">
        <v>52.96619972749231</v>
      </c>
    </row>
    <row r="2150" spans="1:13" x14ac:dyDescent="0.25">
      <c r="A2150" t="s">
        <v>360</v>
      </c>
      <c r="B2150" t="s">
        <v>807</v>
      </c>
      <c r="C2150" t="s">
        <v>300</v>
      </c>
      <c r="D2150" t="s">
        <v>350</v>
      </c>
      <c r="E2150" t="str">
        <f t="shared" si="33"/>
        <v>In first three weeks of first term at this college, how often did you:Come to class without completing readings or assignments</v>
      </c>
      <c r="F2150" t="s">
        <v>386</v>
      </c>
      <c r="G2150">
        <v>4</v>
      </c>
      <c r="H2150" t="s">
        <v>635</v>
      </c>
      <c r="I2150" t="s">
        <v>270</v>
      </c>
      <c r="J2150" t="s">
        <v>405</v>
      </c>
      <c r="K2150" t="s">
        <v>63</v>
      </c>
      <c r="L2150" t="s">
        <v>584</v>
      </c>
      <c r="M2150">
        <v>15.14937369210138</v>
      </c>
    </row>
    <row r="2151" spans="1:13" x14ac:dyDescent="0.25">
      <c r="A2151" t="s">
        <v>360</v>
      </c>
      <c r="B2151" t="s">
        <v>807</v>
      </c>
      <c r="C2151" t="s">
        <v>300</v>
      </c>
      <c r="D2151" t="s">
        <v>351</v>
      </c>
      <c r="E2151" t="str">
        <f t="shared" si="33"/>
        <v>In first three weeks of first term at this college, how often did you:Work with other students on a project or assignment during class</v>
      </c>
      <c r="F2151" t="s">
        <v>386</v>
      </c>
      <c r="G2151">
        <v>1</v>
      </c>
      <c r="H2151" t="s">
        <v>632</v>
      </c>
      <c r="I2151" t="s">
        <v>267</v>
      </c>
      <c r="J2151" t="s">
        <v>405</v>
      </c>
      <c r="K2151" t="s">
        <v>64</v>
      </c>
      <c r="L2151" t="s">
        <v>584</v>
      </c>
      <c r="M2151">
        <v>94.83812899663161</v>
      </c>
    </row>
    <row r="2152" spans="1:13" x14ac:dyDescent="0.25">
      <c r="A2152" t="s">
        <v>360</v>
      </c>
      <c r="B2152" t="s">
        <v>807</v>
      </c>
      <c r="C2152" t="s">
        <v>300</v>
      </c>
      <c r="D2152" t="s">
        <v>351</v>
      </c>
      <c r="E2152" t="str">
        <f t="shared" si="33"/>
        <v>In first three weeks of first term at this college, how often did you:Work with other students on a project or assignment during class</v>
      </c>
      <c r="F2152" t="s">
        <v>386</v>
      </c>
      <c r="G2152">
        <v>2</v>
      </c>
      <c r="H2152" t="s">
        <v>633</v>
      </c>
      <c r="I2152" t="s">
        <v>268</v>
      </c>
      <c r="J2152" t="s">
        <v>405</v>
      </c>
      <c r="K2152" t="s">
        <v>64</v>
      </c>
      <c r="L2152" t="s">
        <v>584</v>
      </c>
      <c r="M2152">
        <v>76.166804568794007</v>
      </c>
    </row>
    <row r="2153" spans="1:13" x14ac:dyDescent="0.25">
      <c r="A2153" t="s">
        <v>360</v>
      </c>
      <c r="B2153" t="s">
        <v>807</v>
      </c>
      <c r="C2153" t="s">
        <v>300</v>
      </c>
      <c r="D2153" t="s">
        <v>351</v>
      </c>
      <c r="E2153" t="str">
        <f t="shared" si="33"/>
        <v>In first three weeks of first term at this college, how often did you:Work with other students on a project or assignment during class</v>
      </c>
      <c r="F2153" t="s">
        <v>386</v>
      </c>
      <c r="G2153">
        <v>3</v>
      </c>
      <c r="H2153" t="s">
        <v>634</v>
      </c>
      <c r="I2153" t="s">
        <v>269</v>
      </c>
      <c r="J2153" t="s">
        <v>405</v>
      </c>
      <c r="K2153" t="s">
        <v>64</v>
      </c>
      <c r="L2153" t="s">
        <v>584</v>
      </c>
      <c r="M2153">
        <v>136.48031361628773</v>
      </c>
    </row>
    <row r="2154" spans="1:13" x14ac:dyDescent="0.25">
      <c r="A2154" t="s">
        <v>360</v>
      </c>
      <c r="B2154" t="s">
        <v>807</v>
      </c>
      <c r="C2154" t="s">
        <v>300</v>
      </c>
      <c r="D2154" t="s">
        <v>351</v>
      </c>
      <c r="E2154" t="str">
        <f t="shared" si="33"/>
        <v>In first three weeks of first term at this college, how often did you:Work with other students on a project or assignment during class</v>
      </c>
      <c r="F2154" t="s">
        <v>386</v>
      </c>
      <c r="G2154">
        <v>4</v>
      </c>
      <c r="H2154" t="s">
        <v>635</v>
      </c>
      <c r="I2154" t="s">
        <v>270</v>
      </c>
      <c r="J2154" t="s">
        <v>405</v>
      </c>
      <c r="K2154" t="s">
        <v>64</v>
      </c>
      <c r="L2154" t="s">
        <v>584</v>
      </c>
      <c r="M2154">
        <v>58.754496921369835</v>
      </c>
    </row>
    <row r="2155" spans="1:13" x14ac:dyDescent="0.25">
      <c r="A2155" t="s">
        <v>360</v>
      </c>
      <c r="B2155" t="s">
        <v>807</v>
      </c>
      <c r="C2155" t="s">
        <v>300</v>
      </c>
      <c r="D2155" t="s">
        <v>352</v>
      </c>
      <c r="E2155" t="str">
        <f t="shared" si="33"/>
        <v>In first three weeks of first term at this college, how often did you:Work with classmates outside of class on class projects or assignments</v>
      </c>
      <c r="F2155" t="s">
        <v>386</v>
      </c>
      <c r="G2155">
        <v>1</v>
      </c>
      <c r="H2155" t="s">
        <v>632</v>
      </c>
      <c r="I2155" t="s">
        <v>267</v>
      </c>
      <c r="J2155" t="s">
        <v>405</v>
      </c>
      <c r="K2155" t="s">
        <v>65</v>
      </c>
      <c r="L2155" t="s">
        <v>584</v>
      </c>
      <c r="M2155">
        <v>254.11421527566299</v>
      </c>
    </row>
    <row r="2156" spans="1:13" x14ac:dyDescent="0.25">
      <c r="A2156" t="s">
        <v>360</v>
      </c>
      <c r="B2156" t="s">
        <v>807</v>
      </c>
      <c r="C2156" t="s">
        <v>300</v>
      </c>
      <c r="D2156" t="s">
        <v>352</v>
      </c>
      <c r="E2156" t="str">
        <f t="shared" si="33"/>
        <v>In first three weeks of first term at this college, how often did you:Work with classmates outside of class on class projects or assignments</v>
      </c>
      <c r="F2156" t="s">
        <v>386</v>
      </c>
      <c r="G2156">
        <v>2</v>
      </c>
      <c r="H2156" t="s">
        <v>633</v>
      </c>
      <c r="I2156" t="s">
        <v>268</v>
      </c>
      <c r="J2156" t="s">
        <v>405</v>
      </c>
      <c r="K2156" t="s">
        <v>65</v>
      </c>
      <c r="L2156" t="s">
        <v>584</v>
      </c>
      <c r="M2156">
        <v>75.157956387391181</v>
      </c>
    </row>
    <row r="2157" spans="1:13" x14ac:dyDescent="0.25">
      <c r="A2157" t="s">
        <v>360</v>
      </c>
      <c r="B2157" t="s">
        <v>807</v>
      </c>
      <c r="C2157" t="s">
        <v>300</v>
      </c>
      <c r="D2157" t="s">
        <v>352</v>
      </c>
      <c r="E2157" t="str">
        <f t="shared" si="33"/>
        <v>In first three weeks of first term at this college, how often did you:Work with classmates outside of class on class projects or assignments</v>
      </c>
      <c r="F2157" t="s">
        <v>386</v>
      </c>
      <c r="G2157">
        <v>3</v>
      </c>
      <c r="H2157" t="s">
        <v>634</v>
      </c>
      <c r="I2157" t="s">
        <v>269</v>
      </c>
      <c r="J2157" t="s">
        <v>405</v>
      </c>
      <c r="K2157" t="s">
        <v>65</v>
      </c>
      <c r="L2157" t="s">
        <v>584</v>
      </c>
      <c r="M2157">
        <v>26.687933392852194</v>
      </c>
    </row>
    <row r="2158" spans="1:13" x14ac:dyDescent="0.25">
      <c r="A2158" t="s">
        <v>360</v>
      </c>
      <c r="B2158" t="s">
        <v>807</v>
      </c>
      <c r="C2158" t="s">
        <v>300</v>
      </c>
      <c r="D2158" t="s">
        <v>352</v>
      </c>
      <c r="E2158" t="str">
        <f t="shared" si="33"/>
        <v>In first three weeks of first term at this college, how often did you:Work with classmates outside of class on class projects or assignments</v>
      </c>
      <c r="F2158" t="s">
        <v>386</v>
      </c>
      <c r="G2158">
        <v>4</v>
      </c>
      <c r="H2158" t="s">
        <v>635</v>
      </c>
      <c r="I2158" t="s">
        <v>270</v>
      </c>
      <c r="J2158" t="s">
        <v>405</v>
      </c>
      <c r="K2158" t="s">
        <v>65</v>
      </c>
      <c r="L2158" t="s">
        <v>584</v>
      </c>
      <c r="M2158">
        <v>9.7018055923668172</v>
      </c>
    </row>
    <row r="2159" spans="1:13" x14ac:dyDescent="0.25">
      <c r="A2159" t="s">
        <v>360</v>
      </c>
      <c r="B2159" t="s">
        <v>807</v>
      </c>
      <c r="C2159" t="s">
        <v>300</v>
      </c>
      <c r="D2159" t="s">
        <v>353</v>
      </c>
      <c r="E2159" t="str">
        <f t="shared" si="33"/>
        <v>In first three weeks of first term at this college, how often did you:Participate in a required study group outside of class</v>
      </c>
      <c r="F2159" t="s">
        <v>386</v>
      </c>
      <c r="G2159">
        <v>1</v>
      </c>
      <c r="H2159" t="s">
        <v>632</v>
      </c>
      <c r="I2159" t="s">
        <v>267</v>
      </c>
      <c r="J2159" t="s">
        <v>405</v>
      </c>
      <c r="K2159" t="s">
        <v>66</v>
      </c>
      <c r="L2159" t="s">
        <v>584</v>
      </c>
      <c r="M2159">
        <v>304.62496151712304</v>
      </c>
    </row>
    <row r="2160" spans="1:13" x14ac:dyDescent="0.25">
      <c r="A2160" t="s">
        <v>360</v>
      </c>
      <c r="B2160" t="s">
        <v>807</v>
      </c>
      <c r="C2160" t="s">
        <v>300</v>
      </c>
      <c r="D2160" t="s">
        <v>353</v>
      </c>
      <c r="E2160" t="str">
        <f t="shared" si="33"/>
        <v>In first three weeks of first term at this college, how often did you:Participate in a required study group outside of class</v>
      </c>
      <c r="F2160" t="s">
        <v>386</v>
      </c>
      <c r="G2160">
        <v>2</v>
      </c>
      <c r="H2160" t="s">
        <v>633</v>
      </c>
      <c r="I2160" t="s">
        <v>268</v>
      </c>
      <c r="J2160" t="s">
        <v>405</v>
      </c>
      <c r="K2160" t="s">
        <v>66</v>
      </c>
      <c r="L2160" t="s">
        <v>584</v>
      </c>
      <c r="M2160">
        <v>35.656029851487986</v>
      </c>
    </row>
    <row r="2161" spans="1:13" x14ac:dyDescent="0.25">
      <c r="A2161" t="s">
        <v>360</v>
      </c>
      <c r="B2161" t="s">
        <v>807</v>
      </c>
      <c r="C2161" t="s">
        <v>300</v>
      </c>
      <c r="D2161" t="s">
        <v>353</v>
      </c>
      <c r="E2161" t="str">
        <f t="shared" si="33"/>
        <v>In first three weeks of first term at this college, how often did you:Participate in a required study group outside of class</v>
      </c>
      <c r="F2161" t="s">
        <v>386</v>
      </c>
      <c r="G2161">
        <v>3</v>
      </c>
      <c r="H2161" t="s">
        <v>634</v>
      </c>
      <c r="I2161" t="s">
        <v>269</v>
      </c>
      <c r="J2161" t="s">
        <v>405</v>
      </c>
      <c r="K2161" t="s">
        <v>66</v>
      </c>
      <c r="L2161" t="s">
        <v>584</v>
      </c>
      <c r="M2161">
        <v>19.043670240435773</v>
      </c>
    </row>
    <row r="2162" spans="1:13" x14ac:dyDescent="0.25">
      <c r="A2162" t="s">
        <v>360</v>
      </c>
      <c r="B2162" t="s">
        <v>807</v>
      </c>
      <c r="C2162" t="s">
        <v>300</v>
      </c>
      <c r="D2162" t="s">
        <v>353</v>
      </c>
      <c r="E2162" t="str">
        <f t="shared" si="33"/>
        <v>In first three weeks of first term at this college, how often did you:Participate in a required study group outside of class</v>
      </c>
      <c r="F2162" t="s">
        <v>386</v>
      </c>
      <c r="G2162">
        <v>4</v>
      </c>
      <c r="H2162" t="s">
        <v>635</v>
      </c>
      <c r="I2162" t="s">
        <v>270</v>
      </c>
      <c r="J2162" t="s">
        <v>405</v>
      </c>
      <c r="K2162" t="s">
        <v>66</v>
      </c>
      <c r="L2162" t="s">
        <v>584</v>
      </c>
      <c r="M2162">
        <v>6.0140165319374503</v>
      </c>
    </row>
    <row r="2163" spans="1:13" x14ac:dyDescent="0.25">
      <c r="A2163" t="s">
        <v>360</v>
      </c>
      <c r="B2163" t="s">
        <v>807</v>
      </c>
      <c r="C2163" t="s">
        <v>300</v>
      </c>
      <c r="D2163" t="s">
        <v>572</v>
      </c>
      <c r="E2163" t="str">
        <f t="shared" si="33"/>
        <v>In first three weeks of first term at this college, how often did you:Participate in a student-initiated   study group outside of class</v>
      </c>
      <c r="F2163" t="s">
        <v>386</v>
      </c>
      <c r="G2163">
        <v>1</v>
      </c>
      <c r="H2163" t="s">
        <v>632</v>
      </c>
      <c r="I2163" t="s">
        <v>267</v>
      </c>
      <c r="J2163" t="s">
        <v>405</v>
      </c>
      <c r="K2163" t="s">
        <v>67</v>
      </c>
      <c r="L2163" t="s">
        <v>584</v>
      </c>
      <c r="M2163">
        <v>308.9568229350038</v>
      </c>
    </row>
    <row r="2164" spans="1:13" x14ac:dyDescent="0.25">
      <c r="A2164" t="s">
        <v>360</v>
      </c>
      <c r="B2164" t="s">
        <v>807</v>
      </c>
      <c r="C2164" t="s">
        <v>300</v>
      </c>
      <c r="D2164" t="s">
        <v>572</v>
      </c>
      <c r="E2164" t="str">
        <f t="shared" si="33"/>
        <v>In first three weeks of first term at this college, how often did you:Participate in a student-initiated   study group outside of class</v>
      </c>
      <c r="F2164" t="s">
        <v>386</v>
      </c>
      <c r="G2164">
        <v>2</v>
      </c>
      <c r="H2164" t="s">
        <v>633</v>
      </c>
      <c r="I2164" t="s">
        <v>268</v>
      </c>
      <c r="J2164" t="s">
        <v>405</v>
      </c>
      <c r="K2164" t="s">
        <v>67</v>
      </c>
      <c r="L2164" t="s">
        <v>584</v>
      </c>
      <c r="M2164">
        <v>27.617670686950881</v>
      </c>
    </row>
    <row r="2165" spans="1:13" x14ac:dyDescent="0.25">
      <c r="A2165" t="s">
        <v>360</v>
      </c>
      <c r="B2165" t="s">
        <v>807</v>
      </c>
      <c r="C2165" t="s">
        <v>300</v>
      </c>
      <c r="D2165" t="s">
        <v>572</v>
      </c>
      <c r="E2165" t="str">
        <f t="shared" si="33"/>
        <v>In first three weeks of first term at this college, how often did you:Participate in a student-initiated   study group outside of class</v>
      </c>
      <c r="F2165" t="s">
        <v>386</v>
      </c>
      <c r="G2165">
        <v>3</v>
      </c>
      <c r="H2165" t="s">
        <v>634</v>
      </c>
      <c r="I2165" t="s">
        <v>269</v>
      </c>
      <c r="J2165" t="s">
        <v>405</v>
      </c>
      <c r="K2165" t="s">
        <v>67</v>
      </c>
      <c r="L2165" t="s">
        <v>584</v>
      </c>
      <c r="M2165">
        <v>17.465332113534501</v>
      </c>
    </row>
    <row r="2166" spans="1:13" x14ac:dyDescent="0.25">
      <c r="A2166" t="s">
        <v>360</v>
      </c>
      <c r="B2166" t="s">
        <v>807</v>
      </c>
      <c r="C2166" t="s">
        <v>300</v>
      </c>
      <c r="D2166" t="s">
        <v>572</v>
      </c>
      <c r="E2166" t="str">
        <f t="shared" si="33"/>
        <v>In first three weeks of first term at this college, how often did you:Participate in a student-initiated   study group outside of class</v>
      </c>
      <c r="F2166" t="s">
        <v>386</v>
      </c>
      <c r="G2166">
        <v>4</v>
      </c>
      <c r="H2166" t="s">
        <v>635</v>
      </c>
      <c r="I2166" t="s">
        <v>270</v>
      </c>
      <c r="J2166" t="s">
        <v>405</v>
      </c>
      <c r="K2166" t="s">
        <v>67</v>
      </c>
      <c r="L2166" t="s">
        <v>584</v>
      </c>
      <c r="M2166">
        <v>5.9210318380598999</v>
      </c>
    </row>
    <row r="2167" spans="1:13" x14ac:dyDescent="0.25">
      <c r="A2167" t="s">
        <v>360</v>
      </c>
      <c r="B2167" t="s">
        <v>807</v>
      </c>
      <c r="C2167" t="s">
        <v>300</v>
      </c>
      <c r="D2167" t="s">
        <v>573</v>
      </c>
      <c r="E2167" t="str">
        <f t="shared" si="33"/>
        <v>In first three weeks of first term at this college, how often did you:Use an electronic tool   to communicate with another student about coursework</v>
      </c>
      <c r="F2167" t="s">
        <v>386</v>
      </c>
      <c r="G2167">
        <v>1</v>
      </c>
      <c r="H2167" t="s">
        <v>632</v>
      </c>
      <c r="I2167" t="s">
        <v>267</v>
      </c>
      <c r="J2167" t="s">
        <v>405</v>
      </c>
      <c r="K2167" t="s">
        <v>68</v>
      </c>
      <c r="L2167" t="s">
        <v>584</v>
      </c>
      <c r="M2167">
        <v>166.40341683569636</v>
      </c>
    </row>
    <row r="2168" spans="1:13" x14ac:dyDescent="0.25">
      <c r="A2168" t="s">
        <v>360</v>
      </c>
      <c r="B2168" t="s">
        <v>807</v>
      </c>
      <c r="C2168" t="s">
        <v>300</v>
      </c>
      <c r="D2168" t="s">
        <v>573</v>
      </c>
      <c r="E2168" t="str">
        <f t="shared" si="33"/>
        <v>In first three weeks of first term at this college, how often did you:Use an electronic tool   to communicate with another student about coursework</v>
      </c>
      <c r="F2168" t="s">
        <v>386</v>
      </c>
      <c r="G2168">
        <v>2</v>
      </c>
      <c r="H2168" t="s">
        <v>633</v>
      </c>
      <c r="I2168" t="s">
        <v>268</v>
      </c>
      <c r="J2168" t="s">
        <v>405</v>
      </c>
      <c r="K2168" t="s">
        <v>68</v>
      </c>
      <c r="L2168" t="s">
        <v>584</v>
      </c>
      <c r="M2168">
        <v>59.862070371374017</v>
      </c>
    </row>
    <row r="2169" spans="1:13" x14ac:dyDescent="0.25">
      <c r="A2169" t="s">
        <v>360</v>
      </c>
      <c r="B2169" t="s">
        <v>807</v>
      </c>
      <c r="C2169" t="s">
        <v>300</v>
      </c>
      <c r="D2169" t="s">
        <v>573</v>
      </c>
      <c r="E2169" t="str">
        <f t="shared" si="33"/>
        <v>In first three weeks of first term at this college, how often did you:Use an electronic tool   to communicate with another student about coursework</v>
      </c>
      <c r="F2169" t="s">
        <v>386</v>
      </c>
      <c r="G2169">
        <v>3</v>
      </c>
      <c r="H2169" t="s">
        <v>634</v>
      </c>
      <c r="I2169" t="s">
        <v>269</v>
      </c>
      <c r="J2169" t="s">
        <v>405</v>
      </c>
      <c r="K2169" t="s">
        <v>68</v>
      </c>
      <c r="L2169" t="s">
        <v>584</v>
      </c>
      <c r="M2169">
        <v>77.967610242997168</v>
      </c>
    </row>
    <row r="2170" spans="1:13" x14ac:dyDescent="0.25">
      <c r="A2170" t="s">
        <v>360</v>
      </c>
      <c r="B2170" t="s">
        <v>807</v>
      </c>
      <c r="C2170" t="s">
        <v>300</v>
      </c>
      <c r="D2170" t="s">
        <v>573</v>
      </c>
      <c r="E2170" t="str">
        <f t="shared" si="33"/>
        <v>In first three weeks of first term at this college, how often did you:Use an electronic tool   to communicate with another student about coursework</v>
      </c>
      <c r="F2170" t="s">
        <v>386</v>
      </c>
      <c r="G2170">
        <v>4</v>
      </c>
      <c r="H2170" t="s">
        <v>635</v>
      </c>
      <c r="I2170" t="s">
        <v>270</v>
      </c>
      <c r="J2170" t="s">
        <v>405</v>
      </c>
      <c r="K2170" t="s">
        <v>68</v>
      </c>
      <c r="L2170" t="s">
        <v>584</v>
      </c>
      <c r="M2170">
        <v>57.485307217721356</v>
      </c>
    </row>
    <row r="2171" spans="1:13" x14ac:dyDescent="0.25">
      <c r="A2171" t="s">
        <v>360</v>
      </c>
      <c r="B2171" t="s">
        <v>807</v>
      </c>
      <c r="C2171" t="s">
        <v>300</v>
      </c>
      <c r="D2171" t="s">
        <v>574</v>
      </c>
      <c r="E2171" t="str">
        <f t="shared" si="33"/>
        <v>In first three weeks of first term at this college, how often did you:Use an electronic tool   to communicate with an instructor about coursework</v>
      </c>
      <c r="F2171" t="s">
        <v>386</v>
      </c>
      <c r="G2171">
        <v>1</v>
      </c>
      <c r="H2171" t="s">
        <v>632</v>
      </c>
      <c r="I2171" t="s">
        <v>267</v>
      </c>
      <c r="J2171" t="s">
        <v>405</v>
      </c>
      <c r="K2171" t="s">
        <v>69</v>
      </c>
      <c r="L2171" t="s">
        <v>584</v>
      </c>
      <c r="M2171">
        <v>120.57720937207023</v>
      </c>
    </row>
    <row r="2172" spans="1:13" x14ac:dyDescent="0.25">
      <c r="A2172" t="s">
        <v>360</v>
      </c>
      <c r="B2172" t="s">
        <v>807</v>
      </c>
      <c r="C2172" t="s">
        <v>300</v>
      </c>
      <c r="D2172" t="s">
        <v>574</v>
      </c>
      <c r="E2172" t="str">
        <f t="shared" si="33"/>
        <v>In first three weeks of first term at this college, how often did you:Use an electronic tool   to communicate with an instructor about coursework</v>
      </c>
      <c r="F2172" t="s">
        <v>386</v>
      </c>
      <c r="G2172">
        <v>2</v>
      </c>
      <c r="H2172" t="s">
        <v>633</v>
      </c>
      <c r="I2172" t="s">
        <v>268</v>
      </c>
      <c r="J2172" t="s">
        <v>405</v>
      </c>
      <c r="K2172" t="s">
        <v>69</v>
      </c>
      <c r="L2172" t="s">
        <v>584</v>
      </c>
      <c r="M2172">
        <v>78.202692936061794</v>
      </c>
    </row>
    <row r="2173" spans="1:13" x14ac:dyDescent="0.25">
      <c r="A2173" t="s">
        <v>360</v>
      </c>
      <c r="B2173" t="s">
        <v>807</v>
      </c>
      <c r="C2173" t="s">
        <v>300</v>
      </c>
      <c r="D2173" t="s">
        <v>574</v>
      </c>
      <c r="E2173" t="str">
        <f t="shared" si="33"/>
        <v>In first three weeks of first term at this college, how often did you:Use an electronic tool   to communicate with an instructor about coursework</v>
      </c>
      <c r="F2173" t="s">
        <v>386</v>
      </c>
      <c r="G2173">
        <v>3</v>
      </c>
      <c r="H2173" t="s">
        <v>634</v>
      </c>
      <c r="I2173" t="s">
        <v>269</v>
      </c>
      <c r="J2173" t="s">
        <v>405</v>
      </c>
      <c r="K2173" t="s">
        <v>69</v>
      </c>
      <c r="L2173" t="s">
        <v>584</v>
      </c>
      <c r="M2173">
        <v>109.43340955942845</v>
      </c>
    </row>
    <row r="2174" spans="1:13" x14ac:dyDescent="0.25">
      <c r="A2174" t="s">
        <v>360</v>
      </c>
      <c r="B2174" t="s">
        <v>807</v>
      </c>
      <c r="C2174" t="s">
        <v>300</v>
      </c>
      <c r="D2174" t="s">
        <v>574</v>
      </c>
      <c r="E2174" t="str">
        <f t="shared" si="33"/>
        <v>In first three weeks of first term at this college, how often did you:Use an electronic tool   to communicate with an instructor about coursework</v>
      </c>
      <c r="F2174" t="s">
        <v>386</v>
      </c>
      <c r="G2174">
        <v>4</v>
      </c>
      <c r="H2174" t="s">
        <v>635</v>
      </c>
      <c r="I2174" t="s">
        <v>270</v>
      </c>
      <c r="J2174" t="s">
        <v>405</v>
      </c>
      <c r="K2174" t="s">
        <v>69</v>
      </c>
      <c r="L2174" t="s">
        <v>584</v>
      </c>
      <c r="M2174">
        <v>54.754553971957087</v>
      </c>
    </row>
    <row r="2175" spans="1:13" x14ac:dyDescent="0.25">
      <c r="A2175" t="s">
        <v>360</v>
      </c>
      <c r="B2175" t="s">
        <v>807</v>
      </c>
      <c r="C2175" t="s">
        <v>300</v>
      </c>
      <c r="D2175" t="s">
        <v>354</v>
      </c>
      <c r="E2175" t="str">
        <f t="shared" si="33"/>
        <v>In first three weeks of first term at this college, how often did you:Discuss an assignment or grade with an instructor</v>
      </c>
      <c r="F2175" t="s">
        <v>386</v>
      </c>
      <c r="G2175">
        <v>1</v>
      </c>
      <c r="H2175" t="s">
        <v>632</v>
      </c>
      <c r="I2175" t="s">
        <v>267</v>
      </c>
      <c r="J2175" t="s">
        <v>405</v>
      </c>
      <c r="K2175" t="s">
        <v>70</v>
      </c>
      <c r="L2175" t="s">
        <v>584</v>
      </c>
      <c r="M2175">
        <v>125.15390585132575</v>
      </c>
    </row>
    <row r="2176" spans="1:13" x14ac:dyDescent="0.25">
      <c r="A2176" t="s">
        <v>360</v>
      </c>
      <c r="B2176" t="s">
        <v>807</v>
      </c>
      <c r="C2176" t="s">
        <v>300</v>
      </c>
      <c r="D2176" t="s">
        <v>354</v>
      </c>
      <c r="E2176" t="str">
        <f t="shared" si="33"/>
        <v>In first three weeks of first term at this college, how often did you:Discuss an assignment or grade with an instructor</v>
      </c>
      <c r="F2176" t="s">
        <v>386</v>
      </c>
      <c r="G2176">
        <v>2</v>
      </c>
      <c r="H2176" t="s">
        <v>633</v>
      </c>
      <c r="I2176" t="s">
        <v>268</v>
      </c>
      <c r="J2176" t="s">
        <v>405</v>
      </c>
      <c r="K2176" t="s">
        <v>70</v>
      </c>
      <c r="L2176" t="s">
        <v>584</v>
      </c>
      <c r="M2176">
        <v>121.29439219923765</v>
      </c>
    </row>
    <row r="2177" spans="1:13" x14ac:dyDescent="0.25">
      <c r="A2177" t="s">
        <v>360</v>
      </c>
      <c r="B2177" t="s">
        <v>807</v>
      </c>
      <c r="C2177" t="s">
        <v>300</v>
      </c>
      <c r="D2177" t="s">
        <v>354</v>
      </c>
      <c r="E2177" t="str">
        <f t="shared" si="33"/>
        <v>In first three weeks of first term at this college, how often did you:Discuss an assignment or grade with an instructor</v>
      </c>
      <c r="F2177" t="s">
        <v>386</v>
      </c>
      <c r="G2177">
        <v>3</v>
      </c>
      <c r="H2177" t="s">
        <v>634</v>
      </c>
      <c r="I2177" t="s">
        <v>269</v>
      </c>
      <c r="J2177" t="s">
        <v>405</v>
      </c>
      <c r="K2177" t="s">
        <v>70</v>
      </c>
      <c r="L2177" t="s">
        <v>584</v>
      </c>
      <c r="M2177">
        <v>92.548916366435122</v>
      </c>
    </row>
    <row r="2178" spans="1:13" x14ac:dyDescent="0.25">
      <c r="A2178" t="s">
        <v>360</v>
      </c>
      <c r="B2178" t="s">
        <v>807</v>
      </c>
      <c r="C2178" t="s">
        <v>300</v>
      </c>
      <c r="D2178" t="s">
        <v>354</v>
      </c>
      <c r="E2178" t="str">
        <f t="shared" si="33"/>
        <v>In first three weeks of first term at this college, how often did you:Discuss an assignment or grade with an instructor</v>
      </c>
      <c r="F2178" t="s">
        <v>386</v>
      </c>
      <c r="G2178">
        <v>4</v>
      </c>
      <c r="H2178" t="s">
        <v>635</v>
      </c>
      <c r="I2178" t="s">
        <v>270</v>
      </c>
      <c r="J2178" t="s">
        <v>405</v>
      </c>
      <c r="K2178" t="s">
        <v>70</v>
      </c>
      <c r="L2178" t="s">
        <v>584</v>
      </c>
      <c r="M2178">
        <v>24.675785351090425</v>
      </c>
    </row>
    <row r="2179" spans="1:13" x14ac:dyDescent="0.25">
      <c r="A2179" t="s">
        <v>360</v>
      </c>
      <c r="B2179" t="s">
        <v>789</v>
      </c>
      <c r="C2179" t="s">
        <v>300</v>
      </c>
      <c r="D2179" t="s">
        <v>355</v>
      </c>
      <c r="E2179" t="str">
        <f t="shared" ref="E2179:E2242" si="34">_xlfn.CONCAT(B2179,D2179)</f>
        <v>During the first three weeks of first term at this college, about how often did you do the following?Ask for help from an instructor regarding questions or problems related to a class</v>
      </c>
      <c r="F2179" t="s">
        <v>386</v>
      </c>
      <c r="G2179">
        <v>1</v>
      </c>
      <c r="H2179" t="s">
        <v>632</v>
      </c>
      <c r="I2179" t="s">
        <v>267</v>
      </c>
      <c r="J2179" t="s">
        <v>405</v>
      </c>
      <c r="K2179" t="s">
        <v>71</v>
      </c>
      <c r="L2179" t="s">
        <v>584</v>
      </c>
      <c r="M2179">
        <v>74.423341558589939</v>
      </c>
    </row>
    <row r="2180" spans="1:13" x14ac:dyDescent="0.25">
      <c r="A2180" t="s">
        <v>360</v>
      </c>
      <c r="B2180" t="s">
        <v>789</v>
      </c>
      <c r="C2180" t="s">
        <v>300</v>
      </c>
      <c r="D2180" t="s">
        <v>355</v>
      </c>
      <c r="E2180" t="str">
        <f t="shared" si="34"/>
        <v>During the first three weeks of first term at this college, about how often did you do the following?Ask for help from an instructor regarding questions or problems related to a class</v>
      </c>
      <c r="F2180" t="s">
        <v>386</v>
      </c>
      <c r="G2180">
        <v>2</v>
      </c>
      <c r="H2180" t="s">
        <v>633</v>
      </c>
      <c r="I2180" t="s">
        <v>268</v>
      </c>
      <c r="J2180" t="s">
        <v>405</v>
      </c>
      <c r="K2180" t="s">
        <v>71</v>
      </c>
      <c r="L2180" t="s">
        <v>584</v>
      </c>
      <c r="M2180">
        <v>120.79738489503178</v>
      </c>
    </row>
    <row r="2181" spans="1:13" x14ac:dyDescent="0.25">
      <c r="A2181" t="s">
        <v>360</v>
      </c>
      <c r="B2181" t="s">
        <v>789</v>
      </c>
      <c r="C2181" t="s">
        <v>300</v>
      </c>
      <c r="D2181" t="s">
        <v>355</v>
      </c>
      <c r="E2181" t="str">
        <f t="shared" si="34"/>
        <v>During the first three weeks of first term at this college, about how often did you do the following?Ask for help from an instructor regarding questions or problems related to a class</v>
      </c>
      <c r="F2181" t="s">
        <v>386</v>
      </c>
      <c r="G2181">
        <v>3</v>
      </c>
      <c r="H2181" t="s">
        <v>634</v>
      </c>
      <c r="I2181" t="s">
        <v>269</v>
      </c>
      <c r="J2181" t="s">
        <v>405</v>
      </c>
      <c r="K2181" t="s">
        <v>71</v>
      </c>
      <c r="L2181" t="s">
        <v>584</v>
      </c>
      <c r="M2181">
        <v>118.32312208998735</v>
      </c>
    </row>
    <row r="2182" spans="1:13" x14ac:dyDescent="0.25">
      <c r="A2182" t="s">
        <v>360</v>
      </c>
      <c r="B2182" t="s">
        <v>789</v>
      </c>
      <c r="C2182" t="s">
        <v>300</v>
      </c>
      <c r="D2182" t="s">
        <v>355</v>
      </c>
      <c r="E2182" t="str">
        <f t="shared" si="34"/>
        <v>During the first three weeks of first term at this college, about how often did you do the following?Ask for help from an instructor regarding questions or problems related to a class</v>
      </c>
      <c r="F2182" t="s">
        <v>386</v>
      </c>
      <c r="G2182">
        <v>4</v>
      </c>
      <c r="H2182" t="s">
        <v>635</v>
      </c>
      <c r="I2182" t="s">
        <v>270</v>
      </c>
      <c r="J2182" t="s">
        <v>405</v>
      </c>
      <c r="K2182" t="s">
        <v>71</v>
      </c>
      <c r="L2182" t="s">
        <v>584</v>
      </c>
      <c r="M2182">
        <v>49.100784788619855</v>
      </c>
    </row>
    <row r="2183" spans="1:13" x14ac:dyDescent="0.25">
      <c r="A2183" t="s">
        <v>360</v>
      </c>
      <c r="B2183" t="s">
        <v>807</v>
      </c>
      <c r="C2183" t="s">
        <v>300</v>
      </c>
      <c r="D2183" t="s">
        <v>356</v>
      </c>
      <c r="E2183" t="str">
        <f t="shared" si="34"/>
        <v>In first three weeks of first term at this college, how often did you:Receive prompt written or oral feedback from instructors on your performance</v>
      </c>
      <c r="F2183" t="s">
        <v>386</v>
      </c>
      <c r="G2183">
        <v>1</v>
      </c>
      <c r="H2183" t="s">
        <v>632</v>
      </c>
      <c r="I2183" t="s">
        <v>267</v>
      </c>
      <c r="J2183" t="s">
        <v>405</v>
      </c>
      <c r="K2183" t="s">
        <v>72</v>
      </c>
      <c r="L2183" t="s">
        <v>584</v>
      </c>
      <c r="M2183">
        <v>97.577874607877632</v>
      </c>
    </row>
    <row r="2184" spans="1:13" x14ac:dyDescent="0.25">
      <c r="A2184" t="s">
        <v>360</v>
      </c>
      <c r="B2184" t="s">
        <v>807</v>
      </c>
      <c r="C2184" t="s">
        <v>300</v>
      </c>
      <c r="D2184" t="s">
        <v>356</v>
      </c>
      <c r="E2184" t="str">
        <f t="shared" si="34"/>
        <v>In first three weeks of first term at this college, how often did you:Receive prompt written or oral feedback from instructors on your performance</v>
      </c>
      <c r="F2184" t="s">
        <v>386</v>
      </c>
      <c r="G2184">
        <v>2</v>
      </c>
      <c r="H2184" t="s">
        <v>633</v>
      </c>
      <c r="I2184" t="s">
        <v>268</v>
      </c>
      <c r="J2184" t="s">
        <v>405</v>
      </c>
      <c r="K2184" t="s">
        <v>72</v>
      </c>
      <c r="L2184" t="s">
        <v>584</v>
      </c>
      <c r="M2184">
        <v>99.688345387098423</v>
      </c>
    </row>
    <row r="2185" spans="1:13" x14ac:dyDescent="0.25">
      <c r="A2185" t="s">
        <v>360</v>
      </c>
      <c r="B2185" t="s">
        <v>807</v>
      </c>
      <c r="C2185" t="s">
        <v>300</v>
      </c>
      <c r="D2185" t="s">
        <v>356</v>
      </c>
      <c r="E2185" t="str">
        <f t="shared" si="34"/>
        <v>In first three weeks of first term at this college, how often did you:Receive prompt written or oral feedback from instructors on your performance</v>
      </c>
      <c r="F2185" t="s">
        <v>386</v>
      </c>
      <c r="G2185">
        <v>3</v>
      </c>
      <c r="H2185" t="s">
        <v>634</v>
      </c>
      <c r="I2185" t="s">
        <v>269</v>
      </c>
      <c r="J2185" t="s">
        <v>405</v>
      </c>
      <c r="K2185" t="s">
        <v>72</v>
      </c>
      <c r="L2185" t="s">
        <v>584</v>
      </c>
      <c r="M2185">
        <v>113.17763558878671</v>
      </c>
    </row>
    <row r="2186" spans="1:13" x14ac:dyDescent="0.25">
      <c r="A2186" t="s">
        <v>360</v>
      </c>
      <c r="B2186" t="s">
        <v>807</v>
      </c>
      <c r="C2186" t="s">
        <v>300</v>
      </c>
      <c r="D2186" t="s">
        <v>356</v>
      </c>
      <c r="E2186" t="str">
        <f t="shared" si="34"/>
        <v>In first three weeks of first term at this college, how often did you:Receive prompt written or oral feedback from instructors on your performance</v>
      </c>
      <c r="F2186" t="s">
        <v>386</v>
      </c>
      <c r="G2186">
        <v>4</v>
      </c>
      <c r="H2186" t="s">
        <v>635</v>
      </c>
      <c r="I2186" t="s">
        <v>270</v>
      </c>
      <c r="J2186" t="s">
        <v>405</v>
      </c>
      <c r="K2186" t="s">
        <v>72</v>
      </c>
      <c r="L2186" t="s">
        <v>584</v>
      </c>
      <c r="M2186">
        <v>52.812926983160033</v>
      </c>
    </row>
    <row r="2187" spans="1:13" x14ac:dyDescent="0.25">
      <c r="A2187" t="s">
        <v>360</v>
      </c>
      <c r="B2187" t="s">
        <v>807</v>
      </c>
      <c r="C2187" t="s">
        <v>300</v>
      </c>
      <c r="D2187" t="s">
        <v>357</v>
      </c>
      <c r="E2187" t="str">
        <f t="shared" si="34"/>
        <v>In first three weeks of first term at this college, how often did you:Receive grades or points on assignments, quizzes, tests, or papers, etc.</v>
      </c>
      <c r="F2187" t="s">
        <v>386</v>
      </c>
      <c r="G2187">
        <v>1</v>
      </c>
      <c r="H2187" t="s">
        <v>632</v>
      </c>
      <c r="I2187" t="s">
        <v>267</v>
      </c>
      <c r="J2187" t="s">
        <v>405</v>
      </c>
      <c r="K2187" t="s">
        <v>73</v>
      </c>
      <c r="L2187" t="s">
        <v>584</v>
      </c>
      <c r="M2187">
        <v>8.6150766468149573</v>
      </c>
    </row>
    <row r="2188" spans="1:13" x14ac:dyDescent="0.25">
      <c r="A2188" t="s">
        <v>360</v>
      </c>
      <c r="B2188" t="s">
        <v>807</v>
      </c>
      <c r="C2188" t="s">
        <v>300</v>
      </c>
      <c r="D2188" t="s">
        <v>357</v>
      </c>
      <c r="E2188" t="str">
        <f t="shared" si="34"/>
        <v>In first three weeks of first term at this college, how often did you:Receive grades or points on assignments, quizzes, tests, or papers, etc.</v>
      </c>
      <c r="F2188" t="s">
        <v>386</v>
      </c>
      <c r="G2188">
        <v>2</v>
      </c>
      <c r="H2188" t="s">
        <v>633</v>
      </c>
      <c r="I2188" t="s">
        <v>268</v>
      </c>
      <c r="J2188" t="s">
        <v>405</v>
      </c>
      <c r="K2188" t="s">
        <v>73</v>
      </c>
      <c r="L2188" t="s">
        <v>584</v>
      </c>
      <c r="M2188">
        <v>25.626367149641407</v>
      </c>
    </row>
    <row r="2189" spans="1:13" x14ac:dyDescent="0.25">
      <c r="A2189" t="s">
        <v>360</v>
      </c>
      <c r="B2189" t="s">
        <v>807</v>
      </c>
      <c r="C2189" t="s">
        <v>300</v>
      </c>
      <c r="D2189" t="s">
        <v>357</v>
      </c>
      <c r="E2189" t="str">
        <f t="shared" si="34"/>
        <v>In first three weeks of first term at this college, how often did you:Receive grades or points on assignments, quizzes, tests, or papers, etc.</v>
      </c>
      <c r="F2189" t="s">
        <v>386</v>
      </c>
      <c r="G2189">
        <v>3</v>
      </c>
      <c r="H2189" t="s">
        <v>634</v>
      </c>
      <c r="I2189" t="s">
        <v>269</v>
      </c>
      <c r="J2189" t="s">
        <v>405</v>
      </c>
      <c r="K2189" t="s">
        <v>73</v>
      </c>
      <c r="L2189" t="s">
        <v>584</v>
      </c>
      <c r="M2189">
        <v>59.023685116855461</v>
      </c>
    </row>
    <row r="2190" spans="1:13" x14ac:dyDescent="0.25">
      <c r="A2190" t="s">
        <v>360</v>
      </c>
      <c r="B2190" t="s">
        <v>807</v>
      </c>
      <c r="C2190" t="s">
        <v>300</v>
      </c>
      <c r="D2190" t="s">
        <v>357</v>
      </c>
      <c r="E2190" t="str">
        <f t="shared" si="34"/>
        <v>In first three weeks of first term at this college, how often did you:Receive grades or points on assignments, quizzes, tests, or papers, etc.</v>
      </c>
      <c r="F2190" t="s">
        <v>386</v>
      </c>
      <c r="G2190">
        <v>4</v>
      </c>
      <c r="H2190" t="s">
        <v>635</v>
      </c>
      <c r="I2190" t="s">
        <v>270</v>
      </c>
      <c r="J2190" t="s">
        <v>405</v>
      </c>
      <c r="K2190" t="s">
        <v>73</v>
      </c>
      <c r="L2190" t="s">
        <v>584</v>
      </c>
      <c r="M2190">
        <v>269.37950441891758</v>
      </c>
    </row>
    <row r="2191" spans="1:13" x14ac:dyDescent="0.25">
      <c r="A2191" t="s">
        <v>360</v>
      </c>
      <c r="B2191" t="s">
        <v>807</v>
      </c>
      <c r="C2191" t="s">
        <v>300</v>
      </c>
      <c r="D2191" t="s">
        <v>358</v>
      </c>
      <c r="E2191" t="str">
        <f t="shared" si="34"/>
        <v>In first three weeks of first term at this college, how often did you:Discuss ideas from your readings or classes with instructors outside of class</v>
      </c>
      <c r="F2191" t="s">
        <v>386</v>
      </c>
      <c r="G2191">
        <v>1</v>
      </c>
      <c r="H2191" t="s">
        <v>632</v>
      </c>
      <c r="I2191" t="s">
        <v>267</v>
      </c>
      <c r="J2191" t="s">
        <v>405</v>
      </c>
      <c r="K2191" t="s">
        <v>74</v>
      </c>
      <c r="L2191" t="s">
        <v>584</v>
      </c>
      <c r="M2191">
        <v>245.62582629400404</v>
      </c>
    </row>
    <row r="2192" spans="1:13" x14ac:dyDescent="0.25">
      <c r="A2192" t="s">
        <v>360</v>
      </c>
      <c r="B2192" t="s">
        <v>807</v>
      </c>
      <c r="C2192" t="s">
        <v>300</v>
      </c>
      <c r="D2192" t="s">
        <v>358</v>
      </c>
      <c r="E2192" t="str">
        <f t="shared" si="34"/>
        <v>In first three weeks of first term at this college, how often did you:Discuss ideas from your readings or classes with instructors outside of class</v>
      </c>
      <c r="F2192" t="s">
        <v>386</v>
      </c>
      <c r="G2192">
        <v>2</v>
      </c>
      <c r="H2192" t="s">
        <v>633</v>
      </c>
      <c r="I2192" t="s">
        <v>268</v>
      </c>
      <c r="J2192" t="s">
        <v>405</v>
      </c>
      <c r="K2192" t="s">
        <v>74</v>
      </c>
      <c r="L2192" t="s">
        <v>584</v>
      </c>
      <c r="M2192">
        <v>69.059605075190589</v>
      </c>
    </row>
    <row r="2193" spans="1:13" x14ac:dyDescent="0.25">
      <c r="A2193" t="s">
        <v>360</v>
      </c>
      <c r="B2193" t="s">
        <v>807</v>
      </c>
      <c r="C2193" t="s">
        <v>300</v>
      </c>
      <c r="D2193" t="s">
        <v>358</v>
      </c>
      <c r="E2193" t="str">
        <f t="shared" si="34"/>
        <v>In first three weeks of first term at this college, how often did you:Discuss ideas from your readings or classes with instructors outside of class</v>
      </c>
      <c r="F2193" t="s">
        <v>386</v>
      </c>
      <c r="G2193">
        <v>3</v>
      </c>
      <c r="H2193" t="s">
        <v>634</v>
      </c>
      <c r="I2193" t="s">
        <v>269</v>
      </c>
      <c r="J2193" t="s">
        <v>405</v>
      </c>
      <c r="K2193" t="s">
        <v>74</v>
      </c>
      <c r="L2193" t="s">
        <v>584</v>
      </c>
      <c r="M2193">
        <v>35.920899849084833</v>
      </c>
    </row>
    <row r="2194" spans="1:13" x14ac:dyDescent="0.25">
      <c r="A2194" t="s">
        <v>360</v>
      </c>
      <c r="B2194" t="s">
        <v>807</v>
      </c>
      <c r="C2194" t="s">
        <v>300</v>
      </c>
      <c r="D2194" t="s">
        <v>358</v>
      </c>
      <c r="E2194" t="str">
        <f t="shared" si="34"/>
        <v>In first three weeks of first term at this college, how often did you:Discuss ideas from your readings or classes with instructors outside of class</v>
      </c>
      <c r="F2194" t="s">
        <v>386</v>
      </c>
      <c r="G2194">
        <v>4</v>
      </c>
      <c r="H2194" t="s">
        <v>635</v>
      </c>
      <c r="I2194" t="s">
        <v>270</v>
      </c>
      <c r="J2194" t="s">
        <v>405</v>
      </c>
      <c r="K2194" t="s">
        <v>74</v>
      </c>
      <c r="L2194" t="s">
        <v>584</v>
      </c>
      <c r="M2194">
        <v>15.045310379918588</v>
      </c>
    </row>
    <row r="2195" spans="1:13" x14ac:dyDescent="0.25">
      <c r="A2195" t="s">
        <v>360</v>
      </c>
      <c r="B2195" t="s">
        <v>807</v>
      </c>
      <c r="C2195" t="s">
        <v>300</v>
      </c>
      <c r="D2195" t="s">
        <v>575</v>
      </c>
      <c r="E2195" t="str">
        <f t="shared" si="34"/>
        <v>In first three weeks of first term at this college, how often did you:Discuss ideas from your readings or classes with others   outside of class</v>
      </c>
      <c r="F2195" t="s">
        <v>386</v>
      </c>
      <c r="G2195">
        <v>1</v>
      </c>
      <c r="H2195" t="s">
        <v>632</v>
      </c>
      <c r="I2195" t="s">
        <v>267</v>
      </c>
      <c r="J2195" t="s">
        <v>405</v>
      </c>
      <c r="K2195" t="s">
        <v>75</v>
      </c>
      <c r="L2195" t="s">
        <v>584</v>
      </c>
      <c r="M2195">
        <v>170.4360924760968</v>
      </c>
    </row>
    <row r="2196" spans="1:13" x14ac:dyDescent="0.25">
      <c r="A2196" t="s">
        <v>360</v>
      </c>
      <c r="B2196" t="s">
        <v>807</v>
      </c>
      <c r="C2196" t="s">
        <v>300</v>
      </c>
      <c r="D2196" t="s">
        <v>575</v>
      </c>
      <c r="E2196" t="str">
        <f t="shared" si="34"/>
        <v>In first three weeks of first term at this college, how often did you:Discuss ideas from your readings or classes with others   outside of class</v>
      </c>
      <c r="F2196" t="s">
        <v>386</v>
      </c>
      <c r="G2196">
        <v>2</v>
      </c>
      <c r="H2196" t="s">
        <v>633</v>
      </c>
      <c r="I2196" t="s">
        <v>268</v>
      </c>
      <c r="J2196" t="s">
        <v>405</v>
      </c>
      <c r="K2196" t="s">
        <v>75</v>
      </c>
      <c r="L2196" t="s">
        <v>584</v>
      </c>
      <c r="M2196">
        <v>57.064771818666429</v>
      </c>
    </row>
    <row r="2197" spans="1:13" x14ac:dyDescent="0.25">
      <c r="A2197" t="s">
        <v>360</v>
      </c>
      <c r="B2197" t="s">
        <v>807</v>
      </c>
      <c r="C2197" t="s">
        <v>300</v>
      </c>
      <c r="D2197" t="s">
        <v>575</v>
      </c>
      <c r="E2197" t="str">
        <f t="shared" si="34"/>
        <v>In first three weeks of first term at this college, how often did you:Discuss ideas from your readings or classes with others   outside of class</v>
      </c>
      <c r="F2197" t="s">
        <v>386</v>
      </c>
      <c r="G2197">
        <v>3</v>
      </c>
      <c r="H2197" t="s">
        <v>634</v>
      </c>
      <c r="I2197" t="s">
        <v>269</v>
      </c>
      <c r="J2197" t="s">
        <v>405</v>
      </c>
      <c r="K2197" t="s">
        <v>75</v>
      </c>
      <c r="L2197" t="s">
        <v>584</v>
      </c>
      <c r="M2197">
        <v>88.930568434002765</v>
      </c>
    </row>
    <row r="2198" spans="1:13" x14ac:dyDescent="0.25">
      <c r="A2198" t="s">
        <v>360</v>
      </c>
      <c r="B2198" t="s">
        <v>807</v>
      </c>
      <c r="C2198" t="s">
        <v>300</v>
      </c>
      <c r="D2198" t="s">
        <v>575</v>
      </c>
      <c r="E2198" t="str">
        <f t="shared" si="34"/>
        <v>In first three weeks of first term at this college, how often did you:Discuss ideas from your readings or classes with others   outside of class</v>
      </c>
      <c r="F2198" t="s">
        <v>386</v>
      </c>
      <c r="G2198">
        <v>4</v>
      </c>
      <c r="H2198" t="s">
        <v>635</v>
      </c>
      <c r="I2198" t="s">
        <v>270</v>
      </c>
      <c r="J2198" t="s">
        <v>405</v>
      </c>
      <c r="K2198" t="s">
        <v>75</v>
      </c>
      <c r="L2198" t="s">
        <v>584</v>
      </c>
      <c r="M2198">
        <v>51.625336950781495</v>
      </c>
    </row>
    <row r="2199" spans="1:13" x14ac:dyDescent="0.25">
      <c r="A2199" t="s">
        <v>360</v>
      </c>
      <c r="B2199" t="s">
        <v>807</v>
      </c>
      <c r="C2199" t="s">
        <v>300</v>
      </c>
      <c r="D2199" t="s">
        <v>359</v>
      </c>
      <c r="E2199" t="str">
        <f t="shared" si="34"/>
        <v>In first three weeks of first term at this college, how often did you:Skip class</v>
      </c>
      <c r="F2199" t="s">
        <v>386</v>
      </c>
      <c r="G2199">
        <v>1</v>
      </c>
      <c r="H2199" t="s">
        <v>632</v>
      </c>
      <c r="I2199" t="s">
        <v>267</v>
      </c>
      <c r="J2199" t="s">
        <v>405</v>
      </c>
      <c r="K2199" t="s">
        <v>76</v>
      </c>
      <c r="L2199" t="s">
        <v>584</v>
      </c>
      <c r="M2199">
        <v>297.64587206551062</v>
      </c>
    </row>
    <row r="2200" spans="1:13" x14ac:dyDescent="0.25">
      <c r="A2200" t="s">
        <v>360</v>
      </c>
      <c r="B2200" t="s">
        <v>807</v>
      </c>
      <c r="C2200" t="s">
        <v>300</v>
      </c>
      <c r="D2200" t="s">
        <v>359</v>
      </c>
      <c r="E2200" t="str">
        <f t="shared" si="34"/>
        <v>In first three weeks of first term at this college, how often did you:Skip class</v>
      </c>
      <c r="F2200" t="s">
        <v>386</v>
      </c>
      <c r="G2200">
        <v>2</v>
      </c>
      <c r="H2200" t="s">
        <v>633</v>
      </c>
      <c r="I2200" t="s">
        <v>268</v>
      </c>
      <c r="J2200" t="s">
        <v>405</v>
      </c>
      <c r="K2200" t="s">
        <v>76</v>
      </c>
      <c r="L2200" t="s">
        <v>584</v>
      </c>
      <c r="M2200">
        <v>42.183470349517989</v>
      </c>
    </row>
    <row r="2201" spans="1:13" x14ac:dyDescent="0.25">
      <c r="A2201" t="s">
        <v>360</v>
      </c>
      <c r="B2201" t="s">
        <v>807</v>
      </c>
      <c r="C2201" t="s">
        <v>300</v>
      </c>
      <c r="D2201" t="s">
        <v>359</v>
      </c>
      <c r="E2201" t="str">
        <f t="shared" si="34"/>
        <v>In first three weeks of first term at this college, how often did you:Skip class</v>
      </c>
      <c r="F2201" t="s">
        <v>386</v>
      </c>
      <c r="G2201">
        <v>3</v>
      </c>
      <c r="H2201" t="s">
        <v>634</v>
      </c>
      <c r="I2201" t="s">
        <v>269</v>
      </c>
      <c r="J2201" t="s">
        <v>405</v>
      </c>
      <c r="K2201" t="s">
        <v>76</v>
      </c>
      <c r="L2201" t="s">
        <v>584</v>
      </c>
      <c r="M2201">
        <v>23.544471575580225</v>
      </c>
    </row>
    <row r="2202" spans="1:13" x14ac:dyDescent="0.25">
      <c r="A2202" t="s">
        <v>360</v>
      </c>
      <c r="B2202" t="s">
        <v>807</v>
      </c>
      <c r="C2202" t="s">
        <v>300</v>
      </c>
      <c r="D2202" t="s">
        <v>359</v>
      </c>
      <c r="E2202" t="str">
        <f t="shared" si="34"/>
        <v>In first three weeks of first term at this college, how often did you:Skip class</v>
      </c>
      <c r="F2202" t="s">
        <v>386</v>
      </c>
      <c r="G2202">
        <v>4</v>
      </c>
      <c r="H2202" t="s">
        <v>635</v>
      </c>
      <c r="I2202" t="s">
        <v>270</v>
      </c>
      <c r="J2202" t="s">
        <v>405</v>
      </c>
      <c r="K2202" t="s">
        <v>76</v>
      </c>
      <c r="L2202" t="s">
        <v>584</v>
      </c>
      <c r="M2202">
        <v>4.8445719425830038</v>
      </c>
    </row>
    <row r="2203" spans="1:13" x14ac:dyDescent="0.25">
      <c r="A2203" t="s">
        <v>407</v>
      </c>
      <c r="B2203" t="s">
        <v>802</v>
      </c>
      <c r="C2203" t="s">
        <v>300</v>
      </c>
      <c r="D2203" t="s">
        <v>539</v>
      </c>
      <c r="E2203" t="str">
        <f t="shared" si="34"/>
        <v>Consider your experiences with the first three weeks of your first term: Did you know about the following services?Academic advising/planning</v>
      </c>
      <c r="F2203" t="s">
        <v>813</v>
      </c>
      <c r="G2203">
        <v>1</v>
      </c>
      <c r="H2203" t="s">
        <v>588</v>
      </c>
      <c r="I2203" t="s">
        <v>185</v>
      </c>
      <c r="J2203" t="s">
        <v>406</v>
      </c>
      <c r="K2203" t="s">
        <v>77</v>
      </c>
      <c r="L2203" t="s">
        <v>584</v>
      </c>
      <c r="M2203">
        <v>338.80773639958477</v>
      </c>
    </row>
    <row r="2204" spans="1:13" x14ac:dyDescent="0.25">
      <c r="A2204" t="s">
        <v>407</v>
      </c>
      <c r="B2204" t="s">
        <v>802</v>
      </c>
      <c r="C2204" t="s">
        <v>300</v>
      </c>
      <c r="D2204" t="s">
        <v>539</v>
      </c>
      <c r="E2204" t="str">
        <f t="shared" si="34"/>
        <v>Consider your experiences with the first three weeks of your first term: Did you know about the following services?Academic advising/planning</v>
      </c>
      <c r="F2204" t="s">
        <v>813</v>
      </c>
      <c r="G2204">
        <v>2</v>
      </c>
      <c r="H2204" t="s">
        <v>589</v>
      </c>
      <c r="I2204" t="s">
        <v>186</v>
      </c>
      <c r="J2204" t="s">
        <v>406</v>
      </c>
      <c r="K2204" t="s">
        <v>77</v>
      </c>
      <c r="L2204" t="s">
        <v>584</v>
      </c>
      <c r="M2204">
        <v>30.615525875377294</v>
      </c>
    </row>
    <row r="2205" spans="1:13" x14ac:dyDescent="0.25">
      <c r="A2205" t="s">
        <v>407</v>
      </c>
      <c r="B2205" t="s">
        <v>802</v>
      </c>
      <c r="C2205" t="s">
        <v>300</v>
      </c>
      <c r="D2205" t="s">
        <v>540</v>
      </c>
      <c r="E2205" t="str">
        <f t="shared" si="34"/>
        <v>Consider your experiences with the first three weeks of your first term: Did you know about the following services?Career counseling</v>
      </c>
      <c r="F2205" t="s">
        <v>813</v>
      </c>
      <c r="G2205">
        <v>1</v>
      </c>
      <c r="H2205" t="s">
        <v>588</v>
      </c>
      <c r="I2205" t="s">
        <v>185</v>
      </c>
      <c r="J2205" t="s">
        <v>406</v>
      </c>
      <c r="K2205" t="s">
        <v>78</v>
      </c>
      <c r="L2205" t="s">
        <v>584</v>
      </c>
      <c r="M2205">
        <v>234.05809209732581</v>
      </c>
    </row>
    <row r="2206" spans="1:13" x14ac:dyDescent="0.25">
      <c r="A2206" t="s">
        <v>407</v>
      </c>
      <c r="B2206" t="s">
        <v>802</v>
      </c>
      <c r="C2206" t="s">
        <v>300</v>
      </c>
      <c r="D2206" t="s">
        <v>540</v>
      </c>
      <c r="E2206" t="str">
        <f t="shared" si="34"/>
        <v>Consider your experiences with the first three weeks of your first term: Did you know about the following services?Career counseling</v>
      </c>
      <c r="F2206" t="s">
        <v>813</v>
      </c>
      <c r="G2206">
        <v>2</v>
      </c>
      <c r="H2206" t="s">
        <v>589</v>
      </c>
      <c r="I2206" t="s">
        <v>186</v>
      </c>
      <c r="J2206" t="s">
        <v>406</v>
      </c>
      <c r="K2206" t="s">
        <v>78</v>
      </c>
      <c r="L2206" t="s">
        <v>584</v>
      </c>
      <c r="M2206">
        <v>132.39247769155145</v>
      </c>
    </row>
    <row r="2207" spans="1:13" x14ac:dyDescent="0.25">
      <c r="A2207" t="s">
        <v>407</v>
      </c>
      <c r="B2207" t="s">
        <v>802</v>
      </c>
      <c r="C2207" t="s">
        <v>300</v>
      </c>
      <c r="D2207" t="s">
        <v>541</v>
      </c>
      <c r="E2207" t="str">
        <f t="shared" si="34"/>
        <v>Consider your experiences with the first three weeks of your first term: Did you know about the following services?Job placement assistance</v>
      </c>
      <c r="F2207" t="s">
        <v>813</v>
      </c>
      <c r="G2207">
        <v>1</v>
      </c>
      <c r="H2207" t="s">
        <v>588</v>
      </c>
      <c r="I2207" t="s">
        <v>185</v>
      </c>
      <c r="J2207" t="s">
        <v>406</v>
      </c>
      <c r="K2207" t="s">
        <v>79</v>
      </c>
      <c r="L2207" t="s">
        <v>584</v>
      </c>
      <c r="M2207">
        <v>161.75223857727343</v>
      </c>
    </row>
    <row r="2208" spans="1:13" x14ac:dyDescent="0.25">
      <c r="A2208" t="s">
        <v>407</v>
      </c>
      <c r="B2208" t="s">
        <v>802</v>
      </c>
      <c r="C2208" t="s">
        <v>300</v>
      </c>
      <c r="D2208" t="s">
        <v>541</v>
      </c>
      <c r="E2208" t="str">
        <f t="shared" si="34"/>
        <v>Consider your experiences with the first three weeks of your first term: Did you know about the following services?Job placement assistance</v>
      </c>
      <c r="F2208" t="s">
        <v>813</v>
      </c>
      <c r="G2208">
        <v>2</v>
      </c>
      <c r="H2208" t="s">
        <v>589</v>
      </c>
      <c r="I2208" t="s">
        <v>186</v>
      </c>
      <c r="J2208" t="s">
        <v>406</v>
      </c>
      <c r="K2208" t="s">
        <v>79</v>
      </c>
      <c r="L2208" t="s">
        <v>584</v>
      </c>
      <c r="M2208">
        <v>204.37509870431521</v>
      </c>
    </row>
    <row r="2209" spans="1:13" x14ac:dyDescent="0.25">
      <c r="A2209" t="s">
        <v>407</v>
      </c>
      <c r="B2209" t="s">
        <v>802</v>
      </c>
      <c r="C2209" t="s">
        <v>300</v>
      </c>
      <c r="D2209" t="s">
        <v>542</v>
      </c>
      <c r="E2209" t="str">
        <f t="shared" si="34"/>
        <v>Consider your experiences with the first three weeks of your first term: Did you know about the following services?Face-to-face tutoring</v>
      </c>
      <c r="F2209" t="s">
        <v>813</v>
      </c>
      <c r="G2209">
        <v>1</v>
      </c>
      <c r="H2209" t="s">
        <v>588</v>
      </c>
      <c r="I2209" t="s">
        <v>185</v>
      </c>
      <c r="J2209" t="s">
        <v>406</v>
      </c>
      <c r="K2209" t="s">
        <v>80</v>
      </c>
      <c r="L2209" t="s">
        <v>584</v>
      </c>
      <c r="M2209">
        <v>298.80926967583929</v>
      </c>
    </row>
    <row r="2210" spans="1:13" x14ac:dyDescent="0.25">
      <c r="A2210" t="s">
        <v>407</v>
      </c>
      <c r="B2210" t="s">
        <v>802</v>
      </c>
      <c r="C2210" t="s">
        <v>300</v>
      </c>
      <c r="D2210" t="s">
        <v>542</v>
      </c>
      <c r="E2210" t="str">
        <f t="shared" si="34"/>
        <v>Consider your experiences with the first three weeks of your first term: Did you know about the following services?Face-to-face tutoring</v>
      </c>
      <c r="F2210" t="s">
        <v>813</v>
      </c>
      <c r="G2210">
        <v>2</v>
      </c>
      <c r="H2210" t="s">
        <v>589</v>
      </c>
      <c r="I2210" t="s">
        <v>186</v>
      </c>
      <c r="J2210" t="s">
        <v>406</v>
      </c>
      <c r="K2210" t="s">
        <v>80</v>
      </c>
      <c r="L2210" t="s">
        <v>584</v>
      </c>
      <c r="M2210">
        <v>65.814005486498772</v>
      </c>
    </row>
    <row r="2211" spans="1:13" x14ac:dyDescent="0.25">
      <c r="A2211" t="s">
        <v>407</v>
      </c>
      <c r="B2211" t="s">
        <v>802</v>
      </c>
      <c r="C2211" t="s">
        <v>300</v>
      </c>
      <c r="D2211" t="s">
        <v>543</v>
      </c>
      <c r="E2211" t="str">
        <f t="shared" si="34"/>
        <v>Consider your experiences with the first three weeks of your first term: Did you know about the following services?Online tutoring</v>
      </c>
      <c r="F2211" t="s">
        <v>813</v>
      </c>
      <c r="G2211">
        <v>1</v>
      </c>
      <c r="H2211" t="s">
        <v>588</v>
      </c>
      <c r="I2211" t="s">
        <v>185</v>
      </c>
      <c r="J2211" t="s">
        <v>406</v>
      </c>
      <c r="K2211" t="s">
        <v>81</v>
      </c>
      <c r="L2211" t="s">
        <v>584</v>
      </c>
      <c r="M2211">
        <v>228.28053106988622</v>
      </c>
    </row>
    <row r="2212" spans="1:13" x14ac:dyDescent="0.25">
      <c r="A2212" t="s">
        <v>407</v>
      </c>
      <c r="B2212" t="s">
        <v>802</v>
      </c>
      <c r="C2212" t="s">
        <v>300</v>
      </c>
      <c r="D2212" t="s">
        <v>543</v>
      </c>
      <c r="E2212" t="str">
        <f t="shared" si="34"/>
        <v>Consider your experiences with the first three weeks of your first term: Did you know about the following services?Online tutoring</v>
      </c>
      <c r="F2212" t="s">
        <v>813</v>
      </c>
      <c r="G2212">
        <v>2</v>
      </c>
      <c r="H2212" t="s">
        <v>589</v>
      </c>
      <c r="I2212" t="s">
        <v>186</v>
      </c>
      <c r="J2212" t="s">
        <v>406</v>
      </c>
      <c r="K2212" t="s">
        <v>81</v>
      </c>
      <c r="L2212" t="s">
        <v>584</v>
      </c>
      <c r="M2212">
        <v>138.4589554463964</v>
      </c>
    </row>
    <row r="2213" spans="1:13" x14ac:dyDescent="0.25">
      <c r="A2213" t="s">
        <v>407</v>
      </c>
      <c r="B2213" t="s">
        <v>802</v>
      </c>
      <c r="C2213" t="s">
        <v>300</v>
      </c>
      <c r="D2213" t="s">
        <v>544</v>
      </c>
      <c r="E2213" t="str">
        <f t="shared" si="34"/>
        <v>Consider your experiences with the first three weeks of your first term: Did you know about the following services?Writing, math, or other skill lab</v>
      </c>
      <c r="F2213" t="s">
        <v>813</v>
      </c>
      <c r="G2213">
        <v>1</v>
      </c>
      <c r="H2213" t="s">
        <v>588</v>
      </c>
      <c r="I2213" t="s">
        <v>185</v>
      </c>
      <c r="J2213" t="s">
        <v>406</v>
      </c>
      <c r="K2213" t="s">
        <v>82</v>
      </c>
      <c r="L2213" t="s">
        <v>584</v>
      </c>
      <c r="M2213">
        <v>254.4005936537007</v>
      </c>
    </row>
    <row r="2214" spans="1:13" x14ac:dyDescent="0.25">
      <c r="A2214" t="s">
        <v>407</v>
      </c>
      <c r="B2214" t="s">
        <v>802</v>
      </c>
      <c r="C2214" t="s">
        <v>300</v>
      </c>
      <c r="D2214" t="s">
        <v>544</v>
      </c>
      <c r="E2214" t="str">
        <f t="shared" si="34"/>
        <v>Consider your experiences with the first three weeks of your first term: Did you know about the following services?Writing, math, or other skill lab</v>
      </c>
      <c r="F2214" t="s">
        <v>813</v>
      </c>
      <c r="G2214">
        <v>2</v>
      </c>
      <c r="H2214" t="s">
        <v>589</v>
      </c>
      <c r="I2214" t="s">
        <v>186</v>
      </c>
      <c r="J2214" t="s">
        <v>406</v>
      </c>
      <c r="K2214" t="s">
        <v>82</v>
      </c>
      <c r="L2214" t="s">
        <v>584</v>
      </c>
      <c r="M2214">
        <v>111.88835988153255</v>
      </c>
    </row>
    <row r="2215" spans="1:13" x14ac:dyDescent="0.25">
      <c r="A2215" t="s">
        <v>407</v>
      </c>
      <c r="B2215" t="s">
        <v>802</v>
      </c>
      <c r="C2215" t="s">
        <v>300</v>
      </c>
      <c r="D2215" t="s">
        <v>545</v>
      </c>
      <c r="E2215" t="str">
        <f t="shared" si="34"/>
        <v>Consider your experiences with the first three weeks of your first term: Did you know about the following services?Financial assistance advising</v>
      </c>
      <c r="F2215" t="s">
        <v>813</v>
      </c>
      <c r="G2215">
        <v>1</v>
      </c>
      <c r="H2215" t="s">
        <v>588</v>
      </c>
      <c r="I2215" t="s">
        <v>185</v>
      </c>
      <c r="J2215" t="s">
        <v>406</v>
      </c>
      <c r="K2215" t="s">
        <v>83</v>
      </c>
      <c r="L2215" t="s">
        <v>584</v>
      </c>
      <c r="M2215">
        <v>270.64727174573119</v>
      </c>
    </row>
    <row r="2216" spans="1:13" x14ac:dyDescent="0.25">
      <c r="A2216" t="s">
        <v>407</v>
      </c>
      <c r="B2216" t="s">
        <v>802</v>
      </c>
      <c r="C2216" t="s">
        <v>300</v>
      </c>
      <c r="D2216" t="s">
        <v>545</v>
      </c>
      <c r="E2216" t="str">
        <f t="shared" si="34"/>
        <v>Consider your experiences with the first three weeks of your first term: Did you know about the following services?Financial assistance advising</v>
      </c>
      <c r="F2216" t="s">
        <v>813</v>
      </c>
      <c r="G2216">
        <v>2</v>
      </c>
      <c r="H2216" t="s">
        <v>589</v>
      </c>
      <c r="I2216" t="s">
        <v>186</v>
      </c>
      <c r="J2216" t="s">
        <v>406</v>
      </c>
      <c r="K2216" t="s">
        <v>83</v>
      </c>
      <c r="L2216" t="s">
        <v>584</v>
      </c>
      <c r="M2216">
        <v>91.546828605448795</v>
      </c>
    </row>
    <row r="2217" spans="1:13" x14ac:dyDescent="0.25">
      <c r="A2217" t="s">
        <v>407</v>
      </c>
      <c r="B2217" t="s">
        <v>802</v>
      </c>
      <c r="C2217" t="s">
        <v>300</v>
      </c>
      <c r="D2217" t="s">
        <v>546</v>
      </c>
      <c r="E2217" t="str">
        <f t="shared" si="34"/>
        <v>Consider your experiences with the first three weeks of your first term: Did you know about the following services?Computer lab</v>
      </c>
      <c r="F2217" t="s">
        <v>813</v>
      </c>
      <c r="G2217">
        <v>1</v>
      </c>
      <c r="H2217" t="s">
        <v>588</v>
      </c>
      <c r="I2217" t="s">
        <v>185</v>
      </c>
      <c r="J2217" t="s">
        <v>406</v>
      </c>
      <c r="K2217" t="s">
        <v>84</v>
      </c>
      <c r="L2217" t="s">
        <v>584</v>
      </c>
      <c r="M2217">
        <v>260.60926553457256</v>
      </c>
    </row>
    <row r="2218" spans="1:13" x14ac:dyDescent="0.25">
      <c r="A2218" t="s">
        <v>407</v>
      </c>
      <c r="B2218" t="s">
        <v>802</v>
      </c>
      <c r="C2218" t="s">
        <v>300</v>
      </c>
      <c r="D2218" t="s">
        <v>546</v>
      </c>
      <c r="E2218" t="str">
        <f t="shared" si="34"/>
        <v>Consider your experiences with the first three weeks of your first term: Did you know about the following services?Computer lab</v>
      </c>
      <c r="F2218" t="s">
        <v>813</v>
      </c>
      <c r="G2218">
        <v>2</v>
      </c>
      <c r="H2218" t="s">
        <v>589</v>
      </c>
      <c r="I2218" t="s">
        <v>186</v>
      </c>
      <c r="J2218" t="s">
        <v>406</v>
      </c>
      <c r="K2218" t="s">
        <v>84</v>
      </c>
      <c r="L2218" t="s">
        <v>584</v>
      </c>
      <c r="M2218">
        <v>105.10185454585013</v>
      </c>
    </row>
    <row r="2219" spans="1:13" x14ac:dyDescent="0.25">
      <c r="A2219" t="s">
        <v>407</v>
      </c>
      <c r="B2219" t="s">
        <v>802</v>
      </c>
      <c r="C2219" t="s">
        <v>300</v>
      </c>
      <c r="D2219" t="s">
        <v>547</v>
      </c>
      <c r="E2219" t="str">
        <f t="shared" si="34"/>
        <v>Consider your experiences with the first three weeks of your first term: Did you know about the following services?Student organizations</v>
      </c>
      <c r="F2219" t="s">
        <v>403</v>
      </c>
      <c r="G2219">
        <v>1</v>
      </c>
      <c r="H2219" t="s">
        <v>588</v>
      </c>
      <c r="I2219" t="s">
        <v>185</v>
      </c>
      <c r="J2219" t="s">
        <v>406</v>
      </c>
      <c r="K2219" t="s">
        <v>85</v>
      </c>
      <c r="L2219" t="s">
        <v>584</v>
      </c>
      <c r="M2219">
        <v>257.9278824330184</v>
      </c>
    </row>
    <row r="2220" spans="1:13" x14ac:dyDescent="0.25">
      <c r="A2220" t="s">
        <v>407</v>
      </c>
      <c r="B2220" t="s">
        <v>802</v>
      </c>
      <c r="C2220" t="s">
        <v>300</v>
      </c>
      <c r="D2220" t="s">
        <v>547</v>
      </c>
      <c r="E2220" t="str">
        <f t="shared" si="34"/>
        <v>Consider your experiences with the first three weeks of your first term: Did you know about the following services?Student organizations</v>
      </c>
      <c r="F2220" t="s">
        <v>403</v>
      </c>
      <c r="G2220">
        <v>2</v>
      </c>
      <c r="H2220" t="s">
        <v>589</v>
      </c>
      <c r="I2220" t="s">
        <v>186</v>
      </c>
      <c r="J2220" t="s">
        <v>406</v>
      </c>
      <c r="K2220" t="s">
        <v>85</v>
      </c>
      <c r="L2220" t="s">
        <v>584</v>
      </c>
      <c r="M2220">
        <v>105.6670262934598</v>
      </c>
    </row>
    <row r="2221" spans="1:13" x14ac:dyDescent="0.25">
      <c r="A2221" t="s">
        <v>407</v>
      </c>
      <c r="B2221" t="s">
        <v>802</v>
      </c>
      <c r="C2221" t="s">
        <v>300</v>
      </c>
      <c r="D2221" t="s">
        <v>548</v>
      </c>
      <c r="E2221" t="str">
        <f t="shared" si="34"/>
        <v>Consider your experiences with the first three weeks of your first term: Did you know about the following services?Transfer credit assistance</v>
      </c>
      <c r="F2221" t="s">
        <v>813</v>
      </c>
      <c r="G2221">
        <v>1</v>
      </c>
      <c r="H2221" t="s">
        <v>588</v>
      </c>
      <c r="I2221" t="s">
        <v>185</v>
      </c>
      <c r="J2221" t="s">
        <v>406</v>
      </c>
      <c r="K2221" t="s">
        <v>86</v>
      </c>
      <c r="L2221" t="s">
        <v>584</v>
      </c>
      <c r="M2221">
        <v>222.29732168817367</v>
      </c>
    </row>
    <row r="2222" spans="1:13" x14ac:dyDescent="0.25">
      <c r="A2222" t="s">
        <v>407</v>
      </c>
      <c r="B2222" t="s">
        <v>802</v>
      </c>
      <c r="C2222" t="s">
        <v>300</v>
      </c>
      <c r="D2222" t="s">
        <v>548</v>
      </c>
      <c r="E2222" t="str">
        <f t="shared" si="34"/>
        <v>Consider your experiences with the first three weeks of your first term: Did you know about the following services?Transfer credit assistance</v>
      </c>
      <c r="F2222" t="s">
        <v>813</v>
      </c>
      <c r="G2222">
        <v>2</v>
      </c>
      <c r="H2222" t="s">
        <v>589</v>
      </c>
      <c r="I2222" t="s">
        <v>186</v>
      </c>
      <c r="J2222" t="s">
        <v>406</v>
      </c>
      <c r="K2222" t="s">
        <v>86</v>
      </c>
      <c r="L2222" t="s">
        <v>584</v>
      </c>
      <c r="M2222">
        <v>143.99163184705947</v>
      </c>
    </row>
    <row r="2223" spans="1:13" x14ac:dyDescent="0.25">
      <c r="A2223" t="s">
        <v>407</v>
      </c>
      <c r="B2223" t="s">
        <v>802</v>
      </c>
      <c r="C2223" t="s">
        <v>300</v>
      </c>
      <c r="D2223" t="s">
        <v>549</v>
      </c>
      <c r="E2223" t="str">
        <f t="shared" si="34"/>
        <v>Consider your experiences with the first three weeks of your first term: Did you know about the following services?Services to students with disabilities</v>
      </c>
      <c r="F2223" t="s">
        <v>813</v>
      </c>
      <c r="G2223">
        <v>1</v>
      </c>
      <c r="H2223" t="s">
        <v>588</v>
      </c>
      <c r="I2223" t="s">
        <v>185</v>
      </c>
      <c r="J2223" t="s">
        <v>406</v>
      </c>
      <c r="K2223" t="s">
        <v>87</v>
      </c>
      <c r="L2223" t="s">
        <v>584</v>
      </c>
      <c r="M2223">
        <v>198.7483216372421</v>
      </c>
    </row>
    <row r="2224" spans="1:13" x14ac:dyDescent="0.25">
      <c r="A2224" t="s">
        <v>407</v>
      </c>
      <c r="B2224" t="s">
        <v>802</v>
      </c>
      <c r="C2224" t="s">
        <v>300</v>
      </c>
      <c r="D2224" t="s">
        <v>549</v>
      </c>
      <c r="E2224" t="str">
        <f t="shared" si="34"/>
        <v>Consider your experiences with the first three weeks of your first term: Did you know about the following services?Services to students with disabilities</v>
      </c>
      <c r="F2224" t="s">
        <v>813</v>
      </c>
      <c r="G2224">
        <v>2</v>
      </c>
      <c r="H2224" t="s">
        <v>589</v>
      </c>
      <c r="I2224" t="s">
        <v>186</v>
      </c>
      <c r="J2224" t="s">
        <v>406</v>
      </c>
      <c r="K2224" t="s">
        <v>87</v>
      </c>
      <c r="L2224" t="s">
        <v>584</v>
      </c>
      <c r="M2224">
        <v>164.98415661307166</v>
      </c>
    </row>
    <row r="2225" spans="1:13" x14ac:dyDescent="0.25">
      <c r="A2225" t="s">
        <v>409</v>
      </c>
      <c r="B2225" t="s">
        <v>804</v>
      </c>
      <c r="C2225" t="s">
        <v>300</v>
      </c>
      <c r="D2225" t="s">
        <v>539</v>
      </c>
      <c r="E2225" t="str">
        <f t="shared" si="34"/>
        <v>If aware of these services, how often did you use the following services in the first three weeks of your first term?Academic advising/planning</v>
      </c>
      <c r="F2225" t="s">
        <v>813</v>
      </c>
      <c r="G2225">
        <v>1</v>
      </c>
      <c r="H2225" t="s">
        <v>632</v>
      </c>
      <c r="I2225" t="s">
        <v>267</v>
      </c>
      <c r="J2225" t="s">
        <v>408</v>
      </c>
      <c r="K2225" t="s">
        <v>88</v>
      </c>
      <c r="L2225" t="s">
        <v>584</v>
      </c>
      <c r="M2225">
        <v>48.099213709398313</v>
      </c>
    </row>
    <row r="2226" spans="1:13" x14ac:dyDescent="0.25">
      <c r="A2226" t="s">
        <v>409</v>
      </c>
      <c r="B2226" t="s">
        <v>804</v>
      </c>
      <c r="C2226" t="s">
        <v>300</v>
      </c>
      <c r="D2226" t="s">
        <v>539</v>
      </c>
      <c r="E2226" t="str">
        <f t="shared" si="34"/>
        <v>If aware of these services, how often did you use the following services in the first three weeks of your first term?Academic advising/planning</v>
      </c>
      <c r="F2226" t="s">
        <v>813</v>
      </c>
      <c r="G2226">
        <v>2</v>
      </c>
      <c r="H2226" t="s">
        <v>633</v>
      </c>
      <c r="I2226" t="s">
        <v>268</v>
      </c>
      <c r="J2226" t="s">
        <v>408</v>
      </c>
      <c r="K2226" t="s">
        <v>88</v>
      </c>
      <c r="L2226" t="s">
        <v>584</v>
      </c>
      <c r="M2226">
        <v>125.87170148709795</v>
      </c>
    </row>
    <row r="2227" spans="1:13" x14ac:dyDescent="0.25">
      <c r="A2227" t="s">
        <v>409</v>
      </c>
      <c r="B2227" t="s">
        <v>804</v>
      </c>
      <c r="C2227" t="s">
        <v>300</v>
      </c>
      <c r="D2227" t="s">
        <v>539</v>
      </c>
      <c r="E2227" t="str">
        <f t="shared" si="34"/>
        <v>If aware of these services, how often did you use the following services in the first three weeks of your first term?Academic advising/planning</v>
      </c>
      <c r="F2227" t="s">
        <v>813</v>
      </c>
      <c r="G2227">
        <v>3</v>
      </c>
      <c r="H2227" t="s">
        <v>634</v>
      </c>
      <c r="I2227" t="s">
        <v>269</v>
      </c>
      <c r="J2227" t="s">
        <v>408</v>
      </c>
      <c r="K2227" t="s">
        <v>88</v>
      </c>
      <c r="L2227" t="s">
        <v>584</v>
      </c>
      <c r="M2227">
        <v>144.48532728123226</v>
      </c>
    </row>
    <row r="2228" spans="1:13" x14ac:dyDescent="0.25">
      <c r="A2228" t="s">
        <v>409</v>
      </c>
      <c r="B2228" t="s">
        <v>804</v>
      </c>
      <c r="C2228" t="s">
        <v>300</v>
      </c>
      <c r="D2228" t="s">
        <v>539</v>
      </c>
      <c r="E2228" t="str">
        <f t="shared" si="34"/>
        <v>If aware of these services, how often did you use the following services in the first three weeks of your first term?Academic advising/planning</v>
      </c>
      <c r="F2228" t="s">
        <v>813</v>
      </c>
      <c r="G2228">
        <v>4</v>
      </c>
      <c r="H2228" t="s">
        <v>635</v>
      </c>
      <c r="I2228" t="s">
        <v>270</v>
      </c>
      <c r="J2228" t="s">
        <v>408</v>
      </c>
      <c r="K2228" t="s">
        <v>88</v>
      </c>
      <c r="L2228" t="s">
        <v>584</v>
      </c>
      <c r="M2228">
        <v>18.073666314267516</v>
      </c>
    </row>
    <row r="2229" spans="1:13" x14ac:dyDescent="0.25">
      <c r="A2229" t="s">
        <v>409</v>
      </c>
      <c r="B2229" t="s">
        <v>804</v>
      </c>
      <c r="C2229" t="s">
        <v>300</v>
      </c>
      <c r="D2229" t="s">
        <v>540</v>
      </c>
      <c r="E2229" t="str">
        <f t="shared" si="34"/>
        <v>If aware of these services, how often did you use the following services in the first three weeks of your first term?Career counseling</v>
      </c>
      <c r="F2229" t="s">
        <v>813</v>
      </c>
      <c r="G2229">
        <v>1</v>
      </c>
      <c r="H2229" t="s">
        <v>632</v>
      </c>
      <c r="I2229" t="s">
        <v>267</v>
      </c>
      <c r="J2229" t="s">
        <v>408</v>
      </c>
      <c r="K2229" t="s">
        <v>89</v>
      </c>
      <c r="L2229" t="s">
        <v>584</v>
      </c>
      <c r="M2229">
        <v>145.11018778852883</v>
      </c>
    </row>
    <row r="2230" spans="1:13" x14ac:dyDescent="0.25">
      <c r="A2230" t="s">
        <v>409</v>
      </c>
      <c r="B2230" t="s">
        <v>804</v>
      </c>
      <c r="C2230" t="s">
        <v>300</v>
      </c>
      <c r="D2230" t="s">
        <v>540</v>
      </c>
      <c r="E2230" t="str">
        <f t="shared" si="34"/>
        <v>If aware of these services, how often did you use the following services in the first three weeks of your first term?Career counseling</v>
      </c>
      <c r="F2230" t="s">
        <v>813</v>
      </c>
      <c r="G2230">
        <v>2</v>
      </c>
      <c r="H2230" t="s">
        <v>633</v>
      </c>
      <c r="I2230" t="s">
        <v>268</v>
      </c>
      <c r="J2230" t="s">
        <v>408</v>
      </c>
      <c r="K2230" t="s">
        <v>89</v>
      </c>
      <c r="L2230" t="s">
        <v>584</v>
      </c>
      <c r="M2230">
        <v>67.141557699839012</v>
      </c>
    </row>
    <row r="2231" spans="1:13" x14ac:dyDescent="0.25">
      <c r="A2231" t="s">
        <v>409</v>
      </c>
      <c r="B2231" t="s">
        <v>804</v>
      </c>
      <c r="C2231" t="s">
        <v>300</v>
      </c>
      <c r="D2231" t="s">
        <v>540</v>
      </c>
      <c r="E2231" t="str">
        <f t="shared" si="34"/>
        <v>If aware of these services, how often did you use the following services in the first three weeks of your first term?Career counseling</v>
      </c>
      <c r="F2231" t="s">
        <v>813</v>
      </c>
      <c r="G2231">
        <v>3</v>
      </c>
      <c r="H2231" t="s">
        <v>634</v>
      </c>
      <c r="I2231" t="s">
        <v>269</v>
      </c>
      <c r="J2231" t="s">
        <v>408</v>
      </c>
      <c r="K2231" t="s">
        <v>89</v>
      </c>
      <c r="L2231" t="s">
        <v>584</v>
      </c>
      <c r="M2231">
        <v>16.3839412115641</v>
      </c>
    </row>
    <row r="2232" spans="1:13" x14ac:dyDescent="0.25">
      <c r="A2232" t="s">
        <v>409</v>
      </c>
      <c r="B2232" t="s">
        <v>804</v>
      </c>
      <c r="C2232" t="s">
        <v>300</v>
      </c>
      <c r="D2232" t="s">
        <v>540</v>
      </c>
      <c r="E2232" t="str">
        <f t="shared" si="34"/>
        <v>If aware of these services, how often did you use the following services in the first three weeks of your first term?Career counseling</v>
      </c>
      <c r="F2232" t="s">
        <v>813</v>
      </c>
      <c r="G2232">
        <v>4</v>
      </c>
      <c r="H2232" t="s">
        <v>635</v>
      </c>
      <c r="I2232" t="s">
        <v>270</v>
      </c>
      <c r="J2232" t="s">
        <v>408</v>
      </c>
      <c r="K2232" t="s">
        <v>89</v>
      </c>
      <c r="L2232" t="s">
        <v>584</v>
      </c>
      <c r="M2232">
        <v>2.6940448087550584</v>
      </c>
    </row>
    <row r="2233" spans="1:13" x14ac:dyDescent="0.25">
      <c r="A2233" t="s">
        <v>409</v>
      </c>
      <c r="B2233" t="s">
        <v>804</v>
      </c>
      <c r="C2233" t="s">
        <v>300</v>
      </c>
      <c r="D2233" t="s">
        <v>541</v>
      </c>
      <c r="E2233" t="str">
        <f t="shared" si="34"/>
        <v>If aware of these services, how often did you use the following services in the first three weeks of your first term?Job placement assistance</v>
      </c>
      <c r="F2233" t="s">
        <v>813</v>
      </c>
      <c r="G2233">
        <v>1</v>
      </c>
      <c r="H2233" t="s">
        <v>632</v>
      </c>
      <c r="I2233" t="s">
        <v>267</v>
      </c>
      <c r="J2233" t="s">
        <v>408</v>
      </c>
      <c r="K2233" t="s">
        <v>90</v>
      </c>
      <c r="L2233" t="s">
        <v>584</v>
      </c>
      <c r="M2233">
        <v>152.99043932908015</v>
      </c>
    </row>
    <row r="2234" spans="1:13" x14ac:dyDescent="0.25">
      <c r="A2234" t="s">
        <v>409</v>
      </c>
      <c r="B2234" t="s">
        <v>804</v>
      </c>
      <c r="C2234" t="s">
        <v>300</v>
      </c>
      <c r="D2234" t="s">
        <v>541</v>
      </c>
      <c r="E2234" t="str">
        <f t="shared" si="34"/>
        <v>If aware of these services, how often did you use the following services in the first three weeks of your first term?Job placement assistance</v>
      </c>
      <c r="F2234" t="s">
        <v>813</v>
      </c>
      <c r="G2234">
        <v>2</v>
      </c>
      <c r="H2234" t="s">
        <v>633</v>
      </c>
      <c r="I2234" t="s">
        <v>268</v>
      </c>
      <c r="J2234" t="s">
        <v>408</v>
      </c>
      <c r="K2234" t="s">
        <v>90</v>
      </c>
      <c r="L2234" t="s">
        <v>584</v>
      </c>
      <c r="M2234">
        <v>4.520223462761729</v>
      </c>
    </row>
    <row r="2235" spans="1:13" x14ac:dyDescent="0.25">
      <c r="A2235" t="s">
        <v>409</v>
      </c>
      <c r="B2235" t="s">
        <v>804</v>
      </c>
      <c r="C2235" t="s">
        <v>300</v>
      </c>
      <c r="D2235" t="s">
        <v>541</v>
      </c>
      <c r="E2235" t="str">
        <f t="shared" si="34"/>
        <v>If aware of these services, how often did you use the following services in the first three weeks of your first term?Job placement assistance</v>
      </c>
      <c r="F2235" t="s">
        <v>813</v>
      </c>
      <c r="G2235">
        <v>3</v>
      </c>
      <c r="H2235" t="s">
        <v>634</v>
      </c>
      <c r="I2235" t="s">
        <v>269</v>
      </c>
      <c r="J2235" t="s">
        <v>408</v>
      </c>
      <c r="K2235" t="s">
        <v>90</v>
      </c>
      <c r="L2235" t="s">
        <v>584</v>
      </c>
      <c r="M2235">
        <v>1.224298469387755</v>
      </c>
    </row>
    <row r="2236" spans="1:13" x14ac:dyDescent="0.25">
      <c r="A2236" t="s">
        <v>409</v>
      </c>
      <c r="B2236" t="s">
        <v>804</v>
      </c>
      <c r="C2236" t="s">
        <v>300</v>
      </c>
      <c r="D2236" t="s">
        <v>541</v>
      </c>
      <c r="E2236" t="str">
        <f t="shared" si="34"/>
        <v>If aware of these services, how often did you use the following services in the first three weeks of your first term?Job placement assistance</v>
      </c>
      <c r="F2236" t="s">
        <v>813</v>
      </c>
      <c r="G2236">
        <v>4</v>
      </c>
      <c r="H2236" t="s">
        <v>635</v>
      </c>
      <c r="I2236" t="s">
        <v>270</v>
      </c>
      <c r="J2236" t="s">
        <v>408</v>
      </c>
      <c r="K2236" t="s">
        <v>90</v>
      </c>
      <c r="L2236" t="s">
        <v>584</v>
      </c>
      <c r="M2236">
        <v>0</v>
      </c>
    </row>
    <row r="2237" spans="1:13" x14ac:dyDescent="0.25">
      <c r="A2237" t="s">
        <v>409</v>
      </c>
      <c r="B2237" t="s">
        <v>804</v>
      </c>
      <c r="C2237" t="s">
        <v>300</v>
      </c>
      <c r="D2237" t="s">
        <v>542</v>
      </c>
      <c r="E2237" t="str">
        <f t="shared" si="34"/>
        <v>If aware of these services, how often did you use the following services in the first three weeks of your first term?Face-to-face tutoring</v>
      </c>
      <c r="F2237" t="s">
        <v>813</v>
      </c>
      <c r="G2237">
        <v>1</v>
      </c>
      <c r="H2237" t="s">
        <v>632</v>
      </c>
      <c r="I2237" t="s">
        <v>267</v>
      </c>
      <c r="J2237" t="s">
        <v>408</v>
      </c>
      <c r="K2237" t="s">
        <v>91</v>
      </c>
      <c r="L2237" t="s">
        <v>584</v>
      </c>
      <c r="M2237">
        <v>252.9330792593986</v>
      </c>
    </row>
    <row r="2238" spans="1:13" x14ac:dyDescent="0.25">
      <c r="A2238" t="s">
        <v>409</v>
      </c>
      <c r="B2238" t="s">
        <v>804</v>
      </c>
      <c r="C2238" t="s">
        <v>300</v>
      </c>
      <c r="D2238" t="s">
        <v>542</v>
      </c>
      <c r="E2238" t="str">
        <f t="shared" si="34"/>
        <v>If aware of these services, how often did you use the following services in the first three weeks of your first term?Face-to-face tutoring</v>
      </c>
      <c r="F2238" t="s">
        <v>813</v>
      </c>
      <c r="G2238">
        <v>2</v>
      </c>
      <c r="H2238" t="s">
        <v>633</v>
      </c>
      <c r="I2238" t="s">
        <v>268</v>
      </c>
      <c r="J2238" t="s">
        <v>408</v>
      </c>
      <c r="K2238" t="s">
        <v>91</v>
      </c>
      <c r="L2238" t="s">
        <v>584</v>
      </c>
      <c r="M2238">
        <v>20.921757388020144</v>
      </c>
    </row>
    <row r="2239" spans="1:13" x14ac:dyDescent="0.25">
      <c r="A2239" t="s">
        <v>409</v>
      </c>
      <c r="B2239" t="s">
        <v>804</v>
      </c>
      <c r="C2239" t="s">
        <v>300</v>
      </c>
      <c r="D2239" t="s">
        <v>542</v>
      </c>
      <c r="E2239" t="str">
        <f t="shared" si="34"/>
        <v>If aware of these services, how often did you use the following services in the first three weeks of your first term?Face-to-face tutoring</v>
      </c>
      <c r="F2239" t="s">
        <v>813</v>
      </c>
      <c r="G2239">
        <v>3</v>
      </c>
      <c r="H2239" t="s">
        <v>634</v>
      </c>
      <c r="I2239" t="s">
        <v>269</v>
      </c>
      <c r="J2239" t="s">
        <v>408</v>
      </c>
      <c r="K2239" t="s">
        <v>91</v>
      </c>
      <c r="L2239" t="s">
        <v>584</v>
      </c>
      <c r="M2239">
        <v>15.565590893267558</v>
      </c>
    </row>
    <row r="2240" spans="1:13" x14ac:dyDescent="0.25">
      <c r="A2240" t="s">
        <v>409</v>
      </c>
      <c r="B2240" t="s">
        <v>804</v>
      </c>
      <c r="C2240" t="s">
        <v>300</v>
      </c>
      <c r="D2240" t="s">
        <v>542</v>
      </c>
      <c r="E2240" t="str">
        <f t="shared" si="34"/>
        <v>If aware of these services, how often did you use the following services in the first three weeks of your first term?Face-to-face tutoring</v>
      </c>
      <c r="F2240" t="s">
        <v>813</v>
      </c>
      <c r="G2240">
        <v>4</v>
      </c>
      <c r="H2240" t="s">
        <v>635</v>
      </c>
      <c r="I2240" t="s">
        <v>270</v>
      </c>
      <c r="J2240" t="s">
        <v>408</v>
      </c>
      <c r="K2240" t="s">
        <v>91</v>
      </c>
      <c r="L2240" t="s">
        <v>584</v>
      </c>
      <c r="M2240">
        <v>4.2313067353564806</v>
      </c>
    </row>
    <row r="2241" spans="1:13" x14ac:dyDescent="0.25">
      <c r="A2241" t="s">
        <v>409</v>
      </c>
      <c r="B2241" t="s">
        <v>804</v>
      </c>
      <c r="C2241" t="s">
        <v>300</v>
      </c>
      <c r="D2241" t="s">
        <v>543</v>
      </c>
      <c r="E2241" t="str">
        <f t="shared" si="34"/>
        <v>If aware of these services, how often did you use the following services in the first three weeks of your first term?Online tutoring</v>
      </c>
      <c r="F2241" t="s">
        <v>813</v>
      </c>
      <c r="G2241">
        <v>1</v>
      </c>
      <c r="H2241" t="s">
        <v>632</v>
      </c>
      <c r="I2241" t="s">
        <v>267</v>
      </c>
      <c r="J2241" t="s">
        <v>408</v>
      </c>
      <c r="K2241" t="s">
        <v>92</v>
      </c>
      <c r="L2241" t="s">
        <v>584</v>
      </c>
      <c r="M2241">
        <v>208.42527093157022</v>
      </c>
    </row>
    <row r="2242" spans="1:13" x14ac:dyDescent="0.25">
      <c r="A2242" t="s">
        <v>409</v>
      </c>
      <c r="B2242" t="s">
        <v>804</v>
      </c>
      <c r="C2242" t="s">
        <v>300</v>
      </c>
      <c r="D2242" t="s">
        <v>543</v>
      </c>
      <c r="E2242" t="str">
        <f t="shared" si="34"/>
        <v>If aware of these services, how often did you use the following services in the first three weeks of your first term?Online tutoring</v>
      </c>
      <c r="F2242" t="s">
        <v>813</v>
      </c>
      <c r="G2242">
        <v>2</v>
      </c>
      <c r="H2242" t="s">
        <v>633</v>
      </c>
      <c r="I2242" t="s">
        <v>268</v>
      </c>
      <c r="J2242" t="s">
        <v>408</v>
      </c>
      <c r="K2242" t="s">
        <v>92</v>
      </c>
      <c r="L2242" t="s">
        <v>584</v>
      </c>
      <c r="M2242">
        <v>9.6777588625583988</v>
      </c>
    </row>
    <row r="2243" spans="1:13" x14ac:dyDescent="0.25">
      <c r="A2243" t="s">
        <v>409</v>
      </c>
      <c r="B2243" t="s">
        <v>804</v>
      </c>
      <c r="C2243" t="s">
        <v>300</v>
      </c>
      <c r="D2243" t="s">
        <v>543</v>
      </c>
      <c r="E2243" t="str">
        <f t="shared" ref="E2243:E2306" si="35">_xlfn.CONCAT(B2243,D2243)</f>
        <v>If aware of these services, how often did you use the following services in the first three weeks of your first term?Online tutoring</v>
      </c>
      <c r="F2243" t="s">
        <v>813</v>
      </c>
      <c r="G2243">
        <v>3</v>
      </c>
      <c r="H2243" t="s">
        <v>634</v>
      </c>
      <c r="I2243" t="s">
        <v>269</v>
      </c>
      <c r="J2243" t="s">
        <v>408</v>
      </c>
      <c r="K2243" t="s">
        <v>92</v>
      </c>
      <c r="L2243" t="s">
        <v>584</v>
      </c>
      <c r="M2243">
        <v>7.2875244334746885</v>
      </c>
    </row>
    <row r="2244" spans="1:13" x14ac:dyDescent="0.25">
      <c r="A2244" t="s">
        <v>409</v>
      </c>
      <c r="B2244" t="s">
        <v>804</v>
      </c>
      <c r="C2244" t="s">
        <v>300</v>
      </c>
      <c r="D2244" t="s">
        <v>543</v>
      </c>
      <c r="E2244" t="str">
        <f t="shared" si="35"/>
        <v>If aware of these services, how often did you use the following services in the first three weeks of your first term?Online tutoring</v>
      </c>
      <c r="F2244" t="s">
        <v>813</v>
      </c>
      <c r="G2244">
        <v>4</v>
      </c>
      <c r="H2244" t="s">
        <v>635</v>
      </c>
      <c r="I2244" t="s">
        <v>270</v>
      </c>
      <c r="J2244" t="s">
        <v>408</v>
      </c>
      <c r="K2244" t="s">
        <v>92</v>
      </c>
      <c r="L2244" t="s">
        <v>584</v>
      </c>
      <c r="M2244">
        <v>0.16161625364431487</v>
      </c>
    </row>
    <row r="2245" spans="1:13" x14ac:dyDescent="0.25">
      <c r="A2245" t="s">
        <v>409</v>
      </c>
      <c r="B2245" t="s">
        <v>804</v>
      </c>
      <c r="C2245" t="s">
        <v>300</v>
      </c>
      <c r="D2245" t="s">
        <v>544</v>
      </c>
      <c r="E2245" t="str">
        <f t="shared" si="35"/>
        <v>If aware of these services, how often did you use the following services in the first three weeks of your first term?Writing, math, or other skill lab</v>
      </c>
      <c r="F2245" t="s">
        <v>813</v>
      </c>
      <c r="G2245">
        <v>1</v>
      </c>
      <c r="H2245" t="s">
        <v>632</v>
      </c>
      <c r="I2245" t="s">
        <v>267</v>
      </c>
      <c r="J2245" t="s">
        <v>408</v>
      </c>
      <c r="K2245" t="s">
        <v>93</v>
      </c>
      <c r="L2245" t="s">
        <v>584</v>
      </c>
      <c r="M2245">
        <v>195.22667730580821</v>
      </c>
    </row>
    <row r="2246" spans="1:13" x14ac:dyDescent="0.25">
      <c r="A2246" t="s">
        <v>409</v>
      </c>
      <c r="B2246" t="s">
        <v>804</v>
      </c>
      <c r="C2246" t="s">
        <v>300</v>
      </c>
      <c r="D2246" t="s">
        <v>544</v>
      </c>
      <c r="E2246" t="str">
        <f t="shared" si="35"/>
        <v>If aware of these services, how often did you use the following services in the first three weeks of your first term?Writing, math, or other skill lab</v>
      </c>
      <c r="F2246" t="s">
        <v>813</v>
      </c>
      <c r="G2246">
        <v>2</v>
      </c>
      <c r="H2246" t="s">
        <v>633</v>
      </c>
      <c r="I2246" t="s">
        <v>268</v>
      </c>
      <c r="J2246" t="s">
        <v>408</v>
      </c>
      <c r="K2246" t="s">
        <v>93</v>
      </c>
      <c r="L2246" t="s">
        <v>584</v>
      </c>
      <c r="M2246">
        <v>30.448978615239465</v>
      </c>
    </row>
    <row r="2247" spans="1:13" x14ac:dyDescent="0.25">
      <c r="A2247" t="s">
        <v>409</v>
      </c>
      <c r="B2247" t="s">
        <v>804</v>
      </c>
      <c r="C2247" t="s">
        <v>300</v>
      </c>
      <c r="D2247" t="s">
        <v>544</v>
      </c>
      <c r="E2247" t="str">
        <f t="shared" si="35"/>
        <v>If aware of these services, how often did you use the following services in the first three weeks of your first term?Writing, math, or other skill lab</v>
      </c>
      <c r="F2247" t="s">
        <v>813</v>
      </c>
      <c r="G2247">
        <v>3</v>
      </c>
      <c r="H2247" t="s">
        <v>634</v>
      </c>
      <c r="I2247" t="s">
        <v>269</v>
      </c>
      <c r="J2247" t="s">
        <v>408</v>
      </c>
      <c r="K2247" t="s">
        <v>93</v>
      </c>
      <c r="L2247" t="s">
        <v>584</v>
      </c>
      <c r="M2247">
        <v>16.480434535100144</v>
      </c>
    </row>
    <row r="2248" spans="1:13" x14ac:dyDescent="0.25">
      <c r="A2248" t="s">
        <v>409</v>
      </c>
      <c r="B2248" t="s">
        <v>804</v>
      </c>
      <c r="C2248" t="s">
        <v>300</v>
      </c>
      <c r="D2248" t="s">
        <v>544</v>
      </c>
      <c r="E2248" t="str">
        <f t="shared" si="35"/>
        <v>If aware of these services, how often did you use the following services in the first three weeks of your first term?Writing, math, or other skill lab</v>
      </c>
      <c r="F2248" t="s">
        <v>813</v>
      </c>
      <c r="G2248">
        <v>4</v>
      </c>
      <c r="H2248" t="s">
        <v>635</v>
      </c>
      <c r="I2248" t="s">
        <v>270</v>
      </c>
      <c r="J2248" t="s">
        <v>408</v>
      </c>
      <c r="K2248" t="s">
        <v>93</v>
      </c>
      <c r="L2248" t="s">
        <v>584</v>
      </c>
      <c r="M2248">
        <v>6.7980510703506063</v>
      </c>
    </row>
    <row r="2249" spans="1:13" x14ac:dyDescent="0.25">
      <c r="A2249" t="s">
        <v>409</v>
      </c>
      <c r="B2249" t="s">
        <v>804</v>
      </c>
      <c r="C2249" t="s">
        <v>300</v>
      </c>
      <c r="D2249" t="s">
        <v>545</v>
      </c>
      <c r="E2249" t="str">
        <f t="shared" si="35"/>
        <v>If aware of these services, how often did you use the following services in the first three weeks of your first term?Financial assistance advising</v>
      </c>
      <c r="F2249" t="s">
        <v>813</v>
      </c>
      <c r="G2249">
        <v>1</v>
      </c>
      <c r="H2249" t="s">
        <v>632</v>
      </c>
      <c r="I2249" t="s">
        <v>267</v>
      </c>
      <c r="J2249" t="s">
        <v>408</v>
      </c>
      <c r="K2249" t="s">
        <v>94</v>
      </c>
      <c r="L2249" t="s">
        <v>584</v>
      </c>
      <c r="M2249">
        <v>155.61727495490345</v>
      </c>
    </row>
    <row r="2250" spans="1:13" x14ac:dyDescent="0.25">
      <c r="A2250" t="s">
        <v>409</v>
      </c>
      <c r="B2250" t="s">
        <v>804</v>
      </c>
      <c r="C2250" t="s">
        <v>300</v>
      </c>
      <c r="D2250" t="s">
        <v>545</v>
      </c>
      <c r="E2250" t="str">
        <f t="shared" si="35"/>
        <v>If aware of these services, how often did you use the following services in the first three weeks of your first term?Financial assistance advising</v>
      </c>
      <c r="F2250" t="s">
        <v>813</v>
      </c>
      <c r="G2250">
        <v>2</v>
      </c>
      <c r="H2250" t="s">
        <v>633</v>
      </c>
      <c r="I2250" t="s">
        <v>268</v>
      </c>
      <c r="J2250" t="s">
        <v>408</v>
      </c>
      <c r="K2250" t="s">
        <v>94</v>
      </c>
      <c r="L2250" t="s">
        <v>584</v>
      </c>
      <c r="M2250">
        <v>78.782758335937544</v>
      </c>
    </row>
    <row r="2251" spans="1:13" x14ac:dyDescent="0.25">
      <c r="A2251" t="s">
        <v>409</v>
      </c>
      <c r="B2251" t="s">
        <v>804</v>
      </c>
      <c r="C2251" t="s">
        <v>300</v>
      </c>
      <c r="D2251" t="s">
        <v>545</v>
      </c>
      <c r="E2251" t="str">
        <f t="shared" si="35"/>
        <v>If aware of these services, how often did you use the following services in the first three weeks of your first term?Financial assistance advising</v>
      </c>
      <c r="F2251" t="s">
        <v>813</v>
      </c>
      <c r="G2251">
        <v>3</v>
      </c>
      <c r="H2251" t="s">
        <v>634</v>
      </c>
      <c r="I2251" t="s">
        <v>269</v>
      </c>
      <c r="J2251" t="s">
        <v>408</v>
      </c>
      <c r="K2251" t="s">
        <v>94</v>
      </c>
      <c r="L2251" t="s">
        <v>584</v>
      </c>
      <c r="M2251">
        <v>22.474626408277985</v>
      </c>
    </row>
    <row r="2252" spans="1:13" x14ac:dyDescent="0.25">
      <c r="A2252" t="s">
        <v>409</v>
      </c>
      <c r="B2252" t="s">
        <v>804</v>
      </c>
      <c r="C2252" t="s">
        <v>300</v>
      </c>
      <c r="D2252" t="s">
        <v>545</v>
      </c>
      <c r="E2252" t="str">
        <f t="shared" si="35"/>
        <v>If aware of these services, how often did you use the following services in the first three weeks of your first term?Financial assistance advising</v>
      </c>
      <c r="F2252" t="s">
        <v>813</v>
      </c>
      <c r="G2252">
        <v>4</v>
      </c>
      <c r="H2252" t="s">
        <v>635</v>
      </c>
      <c r="I2252" t="s">
        <v>270</v>
      </c>
      <c r="J2252" t="s">
        <v>408</v>
      </c>
      <c r="K2252" t="s">
        <v>94</v>
      </c>
      <c r="L2252" t="s">
        <v>584</v>
      </c>
      <c r="M2252">
        <v>6.4988652928703949</v>
      </c>
    </row>
    <row r="2253" spans="1:13" x14ac:dyDescent="0.25">
      <c r="A2253" t="s">
        <v>409</v>
      </c>
      <c r="B2253" t="s">
        <v>804</v>
      </c>
      <c r="C2253" t="s">
        <v>300</v>
      </c>
      <c r="D2253" t="s">
        <v>546</v>
      </c>
      <c r="E2253" t="str">
        <f t="shared" si="35"/>
        <v>If aware of these services, how often did you use the following services in the first three weeks of your first term?Computer lab</v>
      </c>
      <c r="F2253" t="s">
        <v>813</v>
      </c>
      <c r="G2253">
        <v>1</v>
      </c>
      <c r="H2253" t="s">
        <v>632</v>
      </c>
      <c r="I2253" t="s">
        <v>267</v>
      </c>
      <c r="J2253" t="s">
        <v>408</v>
      </c>
      <c r="K2253" t="s">
        <v>95</v>
      </c>
      <c r="L2253" t="s">
        <v>584</v>
      </c>
      <c r="M2253">
        <v>189.1988830941373</v>
      </c>
    </row>
    <row r="2254" spans="1:13" x14ac:dyDescent="0.25">
      <c r="A2254" t="s">
        <v>409</v>
      </c>
      <c r="B2254" t="s">
        <v>804</v>
      </c>
      <c r="C2254" t="s">
        <v>300</v>
      </c>
      <c r="D2254" t="s">
        <v>546</v>
      </c>
      <c r="E2254" t="str">
        <f t="shared" si="35"/>
        <v>If aware of these services, how often did you use the following services in the first three weeks of your first term?Computer lab</v>
      </c>
      <c r="F2254" t="s">
        <v>813</v>
      </c>
      <c r="G2254">
        <v>2</v>
      </c>
      <c r="H2254" t="s">
        <v>633</v>
      </c>
      <c r="I2254" t="s">
        <v>268</v>
      </c>
      <c r="J2254" t="s">
        <v>408</v>
      </c>
      <c r="K2254" t="s">
        <v>95</v>
      </c>
      <c r="L2254" t="s">
        <v>584</v>
      </c>
      <c r="M2254">
        <v>33.143023423994528</v>
      </c>
    </row>
    <row r="2255" spans="1:13" x14ac:dyDescent="0.25">
      <c r="A2255" t="s">
        <v>409</v>
      </c>
      <c r="B2255" t="s">
        <v>804</v>
      </c>
      <c r="C2255" t="s">
        <v>300</v>
      </c>
      <c r="D2255" t="s">
        <v>546</v>
      </c>
      <c r="E2255" t="str">
        <f t="shared" si="35"/>
        <v>If aware of these services, how often did you use the following services in the first three weeks of your first term?Computer lab</v>
      </c>
      <c r="F2255" t="s">
        <v>813</v>
      </c>
      <c r="G2255">
        <v>3</v>
      </c>
      <c r="H2255" t="s">
        <v>634</v>
      </c>
      <c r="I2255" t="s">
        <v>269</v>
      </c>
      <c r="J2255" t="s">
        <v>408</v>
      </c>
      <c r="K2255" t="s">
        <v>95</v>
      </c>
      <c r="L2255" t="s">
        <v>584</v>
      </c>
      <c r="M2255">
        <v>17.853687550931401</v>
      </c>
    </row>
    <row r="2256" spans="1:13" x14ac:dyDescent="0.25">
      <c r="A2256" t="s">
        <v>409</v>
      </c>
      <c r="B2256" t="s">
        <v>804</v>
      </c>
      <c r="C2256" t="s">
        <v>300</v>
      </c>
      <c r="D2256" t="s">
        <v>546</v>
      </c>
      <c r="E2256" t="str">
        <f t="shared" si="35"/>
        <v>If aware of these services, how often did you use the following services in the first three weeks of your first term?Computer lab</v>
      </c>
      <c r="F2256" t="s">
        <v>813</v>
      </c>
      <c r="G2256">
        <v>4</v>
      </c>
      <c r="H2256" t="s">
        <v>635</v>
      </c>
      <c r="I2256" t="s">
        <v>270</v>
      </c>
      <c r="J2256" t="s">
        <v>408</v>
      </c>
      <c r="K2256" t="s">
        <v>95</v>
      </c>
      <c r="L2256" t="s">
        <v>584</v>
      </c>
      <c r="M2256">
        <v>11.161282881659158</v>
      </c>
    </row>
    <row r="2257" spans="1:13" x14ac:dyDescent="0.25">
      <c r="A2257" t="s">
        <v>409</v>
      </c>
      <c r="B2257" t="s">
        <v>804</v>
      </c>
      <c r="C2257" t="s">
        <v>300</v>
      </c>
      <c r="D2257" t="s">
        <v>547</v>
      </c>
      <c r="E2257" t="str">
        <f t="shared" si="35"/>
        <v>If aware of these services, how often did you use the following services in the first three weeks of your first term?Student organizations</v>
      </c>
      <c r="F2257" t="s">
        <v>403</v>
      </c>
      <c r="G2257">
        <v>1</v>
      </c>
      <c r="H2257" t="s">
        <v>632</v>
      </c>
      <c r="I2257" t="s">
        <v>267</v>
      </c>
      <c r="J2257" t="s">
        <v>408</v>
      </c>
      <c r="K2257" t="s">
        <v>96</v>
      </c>
      <c r="L2257" t="s">
        <v>584</v>
      </c>
      <c r="M2257">
        <v>214.81706744652732</v>
      </c>
    </row>
    <row r="2258" spans="1:13" x14ac:dyDescent="0.25">
      <c r="A2258" t="s">
        <v>409</v>
      </c>
      <c r="B2258" t="s">
        <v>804</v>
      </c>
      <c r="C2258" t="s">
        <v>300</v>
      </c>
      <c r="D2258" t="s">
        <v>547</v>
      </c>
      <c r="E2258" t="str">
        <f t="shared" si="35"/>
        <v>If aware of these services, how often did you use the following services in the first three weeks of your first term?Student organizations</v>
      </c>
      <c r="F2258" t="s">
        <v>403</v>
      </c>
      <c r="G2258">
        <v>2</v>
      </c>
      <c r="H2258" t="s">
        <v>633</v>
      </c>
      <c r="I2258" t="s">
        <v>268</v>
      </c>
      <c r="J2258" t="s">
        <v>408</v>
      </c>
      <c r="K2258" t="s">
        <v>96</v>
      </c>
      <c r="L2258" t="s">
        <v>584</v>
      </c>
      <c r="M2258">
        <v>23.430948781552747</v>
      </c>
    </row>
    <row r="2259" spans="1:13" x14ac:dyDescent="0.25">
      <c r="A2259" t="s">
        <v>409</v>
      </c>
      <c r="B2259" t="s">
        <v>804</v>
      </c>
      <c r="C2259" t="s">
        <v>300</v>
      </c>
      <c r="D2259" t="s">
        <v>547</v>
      </c>
      <c r="E2259" t="str">
        <f t="shared" si="35"/>
        <v>If aware of these services, how often did you use the following services in the first three weeks of your first term?Student organizations</v>
      </c>
      <c r="F2259" t="s">
        <v>403</v>
      </c>
      <c r="G2259">
        <v>3</v>
      </c>
      <c r="H2259" t="s">
        <v>634</v>
      </c>
      <c r="I2259" t="s">
        <v>269</v>
      </c>
      <c r="J2259" t="s">
        <v>408</v>
      </c>
      <c r="K2259" t="s">
        <v>96</v>
      </c>
      <c r="L2259" t="s">
        <v>584</v>
      </c>
      <c r="M2259">
        <v>4.1969909554730984</v>
      </c>
    </row>
    <row r="2260" spans="1:13" x14ac:dyDescent="0.25">
      <c r="A2260" t="s">
        <v>409</v>
      </c>
      <c r="B2260" t="s">
        <v>804</v>
      </c>
      <c r="C2260" t="s">
        <v>300</v>
      </c>
      <c r="D2260" t="s">
        <v>547</v>
      </c>
      <c r="E2260" t="str">
        <f t="shared" si="35"/>
        <v>If aware of these services, how often did you use the following services in the first three weeks of your first term?Student organizations</v>
      </c>
      <c r="F2260" t="s">
        <v>403</v>
      </c>
      <c r="G2260">
        <v>4</v>
      </c>
      <c r="H2260" t="s">
        <v>635</v>
      </c>
      <c r="I2260" t="s">
        <v>270</v>
      </c>
      <c r="J2260" t="s">
        <v>408</v>
      </c>
      <c r="K2260" t="s">
        <v>96</v>
      </c>
      <c r="L2260" t="s">
        <v>584</v>
      </c>
      <c r="M2260">
        <v>8.3261599194097116</v>
      </c>
    </row>
    <row r="2261" spans="1:13" x14ac:dyDescent="0.25">
      <c r="A2261" t="s">
        <v>409</v>
      </c>
      <c r="B2261" t="s">
        <v>804</v>
      </c>
      <c r="C2261" t="s">
        <v>300</v>
      </c>
      <c r="D2261" t="s">
        <v>548</v>
      </c>
      <c r="E2261" t="str">
        <f t="shared" si="35"/>
        <v>If aware of these services, how often did you use the following services in the first three weeks of your first term?Transfer credit assistance</v>
      </c>
      <c r="F2261" t="s">
        <v>813</v>
      </c>
      <c r="G2261">
        <v>1</v>
      </c>
      <c r="H2261" t="s">
        <v>632</v>
      </c>
      <c r="I2261" t="s">
        <v>267</v>
      </c>
      <c r="J2261" t="s">
        <v>408</v>
      </c>
      <c r="K2261" t="s">
        <v>97</v>
      </c>
      <c r="L2261" t="s">
        <v>584</v>
      </c>
      <c r="M2261">
        <v>184.63997608820159</v>
      </c>
    </row>
    <row r="2262" spans="1:13" x14ac:dyDescent="0.25">
      <c r="A2262" t="s">
        <v>409</v>
      </c>
      <c r="B2262" t="s">
        <v>804</v>
      </c>
      <c r="C2262" t="s">
        <v>300</v>
      </c>
      <c r="D2262" t="s">
        <v>548</v>
      </c>
      <c r="E2262" t="str">
        <f t="shared" si="35"/>
        <v>If aware of these services, how often did you use the following services in the first three weeks of your first term?Transfer credit assistance</v>
      </c>
      <c r="F2262" t="s">
        <v>813</v>
      </c>
      <c r="G2262">
        <v>2</v>
      </c>
      <c r="H2262" t="s">
        <v>633</v>
      </c>
      <c r="I2262" t="s">
        <v>268</v>
      </c>
      <c r="J2262" t="s">
        <v>408</v>
      </c>
      <c r="K2262" t="s">
        <v>97</v>
      </c>
      <c r="L2262" t="s">
        <v>584</v>
      </c>
      <c r="M2262">
        <v>29.310647580412283</v>
      </c>
    </row>
    <row r="2263" spans="1:13" x14ac:dyDescent="0.25">
      <c r="A2263" t="s">
        <v>409</v>
      </c>
      <c r="B2263" t="s">
        <v>804</v>
      </c>
      <c r="C2263" t="s">
        <v>300</v>
      </c>
      <c r="D2263" t="s">
        <v>548</v>
      </c>
      <c r="E2263" t="str">
        <f t="shared" si="35"/>
        <v>If aware of these services, how often did you use the following services in the first three weeks of your first term?Transfer credit assistance</v>
      </c>
      <c r="F2263" t="s">
        <v>813</v>
      </c>
      <c r="G2263">
        <v>3</v>
      </c>
      <c r="H2263" t="s">
        <v>634</v>
      </c>
      <c r="I2263" t="s">
        <v>269</v>
      </c>
      <c r="J2263" t="s">
        <v>408</v>
      </c>
      <c r="K2263" t="s">
        <v>97</v>
      </c>
      <c r="L2263" t="s">
        <v>584</v>
      </c>
      <c r="M2263">
        <v>3.0515930959270703</v>
      </c>
    </row>
    <row r="2264" spans="1:13" x14ac:dyDescent="0.25">
      <c r="A2264" t="s">
        <v>409</v>
      </c>
      <c r="B2264" t="s">
        <v>804</v>
      </c>
      <c r="C2264" t="s">
        <v>300</v>
      </c>
      <c r="D2264" t="s">
        <v>548</v>
      </c>
      <c r="E2264" t="str">
        <f t="shared" si="35"/>
        <v>If aware of these services, how often did you use the following services in the first three weeks of your first term?Transfer credit assistance</v>
      </c>
      <c r="F2264" t="s">
        <v>813</v>
      </c>
      <c r="G2264">
        <v>4</v>
      </c>
      <c r="H2264" t="s">
        <v>635</v>
      </c>
      <c r="I2264" t="s">
        <v>270</v>
      </c>
      <c r="J2264" t="s">
        <v>408</v>
      </c>
      <c r="K2264" t="s">
        <v>97</v>
      </c>
      <c r="L2264" t="s">
        <v>584</v>
      </c>
      <c r="M2264">
        <v>2.4051280813498108</v>
      </c>
    </row>
    <row r="2265" spans="1:13" x14ac:dyDescent="0.25">
      <c r="A2265" t="s">
        <v>409</v>
      </c>
      <c r="B2265" t="s">
        <v>804</v>
      </c>
      <c r="C2265" t="s">
        <v>300</v>
      </c>
      <c r="D2265" t="s">
        <v>549</v>
      </c>
      <c r="E2265" t="str">
        <f t="shared" si="35"/>
        <v>If aware of these services, how often did you use the following services in the first three weeks of your first term?Services to students with disabilities</v>
      </c>
      <c r="F2265" t="s">
        <v>813</v>
      </c>
      <c r="G2265">
        <v>1</v>
      </c>
      <c r="H2265" t="s">
        <v>632</v>
      </c>
      <c r="I2265" t="s">
        <v>267</v>
      </c>
      <c r="J2265" t="s">
        <v>408</v>
      </c>
      <c r="K2265" t="s">
        <v>98</v>
      </c>
      <c r="L2265" t="s">
        <v>584</v>
      </c>
      <c r="M2265">
        <v>189.83405921294687</v>
      </c>
    </row>
    <row r="2266" spans="1:13" x14ac:dyDescent="0.25">
      <c r="A2266" t="s">
        <v>409</v>
      </c>
      <c r="B2266" t="s">
        <v>804</v>
      </c>
      <c r="C2266" t="s">
        <v>300</v>
      </c>
      <c r="D2266" t="s">
        <v>549</v>
      </c>
      <c r="E2266" t="str">
        <f t="shared" si="35"/>
        <v>If aware of these services, how often did you use the following services in the first three weeks of your first term?Services to students with disabilities</v>
      </c>
      <c r="F2266" t="s">
        <v>813</v>
      </c>
      <c r="G2266">
        <v>2</v>
      </c>
      <c r="H2266" t="s">
        <v>633</v>
      </c>
      <c r="I2266" t="s">
        <v>268</v>
      </c>
      <c r="J2266" t="s">
        <v>408</v>
      </c>
      <c r="K2266" t="s">
        <v>98</v>
      </c>
      <c r="L2266" t="s">
        <v>584</v>
      </c>
      <c r="M2266">
        <v>2.9829615361603068</v>
      </c>
    </row>
    <row r="2267" spans="1:13" x14ac:dyDescent="0.25">
      <c r="A2267" t="s">
        <v>409</v>
      </c>
      <c r="B2267" t="s">
        <v>804</v>
      </c>
      <c r="C2267" t="s">
        <v>300</v>
      </c>
      <c r="D2267" t="s">
        <v>549</v>
      </c>
      <c r="E2267" t="str">
        <f t="shared" si="35"/>
        <v>If aware of these services, how often did you use the following services in the first three weeks of your first term?Services to students with disabilities</v>
      </c>
      <c r="F2267" t="s">
        <v>813</v>
      </c>
      <c r="G2267">
        <v>3</v>
      </c>
      <c r="H2267" t="s">
        <v>634</v>
      </c>
      <c r="I2267" t="s">
        <v>269</v>
      </c>
      <c r="J2267" t="s">
        <v>408</v>
      </c>
      <c r="K2267" t="s">
        <v>98</v>
      </c>
      <c r="L2267" t="s">
        <v>584</v>
      </c>
      <c r="M2267">
        <v>2.7180915385634776</v>
      </c>
    </row>
    <row r="2268" spans="1:13" x14ac:dyDescent="0.25">
      <c r="A2268" t="s">
        <v>409</v>
      </c>
      <c r="B2268" t="s">
        <v>804</v>
      </c>
      <c r="C2268" t="s">
        <v>300</v>
      </c>
      <c r="D2268" t="s">
        <v>549</v>
      </c>
      <c r="E2268" t="str">
        <f t="shared" si="35"/>
        <v>If aware of these services, how often did you use the following services in the first three weeks of your first term?Services to students with disabilities</v>
      </c>
      <c r="F2268" t="s">
        <v>813</v>
      </c>
      <c r="G2268">
        <v>4</v>
      </c>
      <c r="H2268" t="s">
        <v>635</v>
      </c>
      <c r="I2268" t="s">
        <v>270</v>
      </c>
      <c r="J2268" t="s">
        <v>408</v>
      </c>
      <c r="K2268" t="s">
        <v>98</v>
      </c>
      <c r="L2268" t="s">
        <v>584</v>
      </c>
      <c r="M2268">
        <v>0.32323250728862973</v>
      </c>
    </row>
    <row r="2269" spans="1:13" x14ac:dyDescent="0.25">
      <c r="A2269" t="s">
        <v>411</v>
      </c>
      <c r="B2269" t="s">
        <v>805</v>
      </c>
      <c r="C2269" t="s">
        <v>300</v>
      </c>
      <c r="D2269" t="s">
        <v>539</v>
      </c>
      <c r="E2269" t="str">
        <f t="shared" si="35"/>
        <v>If you used these services in the first three weeks of your first term, how satisfied were you with the following services?Academic advising/planning</v>
      </c>
      <c r="F2269" t="s">
        <v>813</v>
      </c>
      <c r="G2269">
        <v>0</v>
      </c>
      <c r="H2269" t="s">
        <v>636</v>
      </c>
      <c r="I2269" t="s">
        <v>188</v>
      </c>
      <c r="J2269" t="s">
        <v>410</v>
      </c>
      <c r="K2269" t="s">
        <v>99</v>
      </c>
      <c r="L2269" t="s">
        <v>584</v>
      </c>
      <c r="M2269">
        <v>13.72914318918593</v>
      </c>
    </row>
    <row r="2270" spans="1:13" x14ac:dyDescent="0.25">
      <c r="A2270" t="s">
        <v>411</v>
      </c>
      <c r="B2270" t="s">
        <v>805</v>
      </c>
      <c r="C2270" t="s">
        <v>300</v>
      </c>
      <c r="D2270" t="s">
        <v>539</v>
      </c>
      <c r="E2270" t="str">
        <f t="shared" si="35"/>
        <v>If you used these services in the first three weeks of your first term, how satisfied were you with the following services?Academic advising/planning</v>
      </c>
      <c r="F2270" t="s">
        <v>813</v>
      </c>
      <c r="G2270">
        <v>1</v>
      </c>
      <c r="H2270" t="s">
        <v>637</v>
      </c>
      <c r="I2270" t="s">
        <v>271</v>
      </c>
      <c r="J2270" t="s">
        <v>410</v>
      </c>
      <c r="K2270" t="s">
        <v>99</v>
      </c>
      <c r="L2270" t="s">
        <v>584</v>
      </c>
      <c r="M2270">
        <v>7.1121305000969173</v>
      </c>
    </row>
    <row r="2271" spans="1:13" x14ac:dyDescent="0.25">
      <c r="A2271" t="s">
        <v>411</v>
      </c>
      <c r="B2271" t="s">
        <v>805</v>
      </c>
      <c r="C2271" t="s">
        <v>300</v>
      </c>
      <c r="D2271" t="s">
        <v>539</v>
      </c>
      <c r="E2271" t="str">
        <f t="shared" si="35"/>
        <v>If you used these services in the first three weeks of your first term, how satisfied were you with the following services?Academic advising/planning</v>
      </c>
      <c r="F2271" t="s">
        <v>813</v>
      </c>
      <c r="G2271">
        <v>2</v>
      </c>
      <c r="H2271" t="s">
        <v>638</v>
      </c>
      <c r="I2271" t="s">
        <v>272</v>
      </c>
      <c r="J2271" t="s">
        <v>410</v>
      </c>
      <c r="K2271" t="s">
        <v>99</v>
      </c>
      <c r="L2271" t="s">
        <v>584</v>
      </c>
      <c r="M2271">
        <v>88.319439045001573</v>
      </c>
    </row>
    <row r="2272" spans="1:13" x14ac:dyDescent="0.25">
      <c r="A2272" t="s">
        <v>411</v>
      </c>
      <c r="B2272" t="s">
        <v>805</v>
      </c>
      <c r="C2272" t="s">
        <v>300</v>
      </c>
      <c r="D2272" t="s">
        <v>539</v>
      </c>
      <c r="E2272" t="str">
        <f t="shared" si="35"/>
        <v>If you used these services in the first three weeks of your first term, how satisfied were you with the following services?Academic advising/planning</v>
      </c>
      <c r="F2272" t="s">
        <v>813</v>
      </c>
      <c r="G2272">
        <v>3</v>
      </c>
      <c r="H2272" t="s">
        <v>639</v>
      </c>
      <c r="I2272" t="s">
        <v>273</v>
      </c>
      <c r="J2272" t="s">
        <v>410</v>
      </c>
      <c r="K2272" t="s">
        <v>99</v>
      </c>
      <c r="L2272" t="s">
        <v>584</v>
      </c>
      <c r="M2272">
        <v>175.513255323815</v>
      </c>
    </row>
    <row r="2273" spans="1:13" x14ac:dyDescent="0.25">
      <c r="A2273" t="s">
        <v>411</v>
      </c>
      <c r="B2273" t="s">
        <v>805</v>
      </c>
      <c r="C2273" t="s">
        <v>300</v>
      </c>
      <c r="D2273" t="s">
        <v>540</v>
      </c>
      <c r="E2273" t="str">
        <f t="shared" si="35"/>
        <v>If you used these services in the first three weeks of your first term, how satisfied were you with the following services?Career counseling</v>
      </c>
      <c r="F2273" t="s">
        <v>813</v>
      </c>
      <c r="G2273">
        <v>0</v>
      </c>
      <c r="H2273" t="s">
        <v>636</v>
      </c>
      <c r="I2273" t="s">
        <v>188</v>
      </c>
      <c r="J2273" t="s">
        <v>410</v>
      </c>
      <c r="K2273" t="s">
        <v>100</v>
      </c>
      <c r="L2273" t="s">
        <v>584</v>
      </c>
      <c r="M2273">
        <v>2.1162113539445628</v>
      </c>
    </row>
    <row r="2274" spans="1:13" x14ac:dyDescent="0.25">
      <c r="A2274" t="s">
        <v>411</v>
      </c>
      <c r="B2274" t="s">
        <v>805</v>
      </c>
      <c r="C2274" t="s">
        <v>300</v>
      </c>
      <c r="D2274" t="s">
        <v>540</v>
      </c>
      <c r="E2274" t="str">
        <f t="shared" si="35"/>
        <v>If you used these services in the first three weeks of your first term, how satisfied were you with the following services?Career counseling</v>
      </c>
      <c r="F2274" t="s">
        <v>813</v>
      </c>
      <c r="G2274">
        <v>1</v>
      </c>
      <c r="H2274" t="s">
        <v>637</v>
      </c>
      <c r="I2274" t="s">
        <v>271</v>
      </c>
      <c r="J2274" t="s">
        <v>410</v>
      </c>
      <c r="K2274" t="s">
        <v>100</v>
      </c>
      <c r="L2274" t="s">
        <v>584</v>
      </c>
      <c r="M2274">
        <v>0.45053298104956269</v>
      </c>
    </row>
    <row r="2275" spans="1:13" x14ac:dyDescent="0.25">
      <c r="A2275" t="s">
        <v>411</v>
      </c>
      <c r="B2275" t="s">
        <v>805</v>
      </c>
      <c r="C2275" t="s">
        <v>300</v>
      </c>
      <c r="D2275" t="s">
        <v>540</v>
      </c>
      <c r="E2275" t="str">
        <f t="shared" si="35"/>
        <v>If you used these services in the first three weeks of your first term, how satisfied were you with the following services?Career counseling</v>
      </c>
      <c r="F2275" t="s">
        <v>813</v>
      </c>
      <c r="G2275">
        <v>2</v>
      </c>
      <c r="H2275" t="s">
        <v>638</v>
      </c>
      <c r="I2275" t="s">
        <v>272</v>
      </c>
      <c r="J2275" t="s">
        <v>410</v>
      </c>
      <c r="K2275" t="s">
        <v>100</v>
      </c>
      <c r="L2275" t="s">
        <v>584</v>
      </c>
      <c r="M2275">
        <v>29.255793700378973</v>
      </c>
    </row>
    <row r="2276" spans="1:13" x14ac:dyDescent="0.25">
      <c r="A2276" t="s">
        <v>411</v>
      </c>
      <c r="B2276" t="s">
        <v>805</v>
      </c>
      <c r="C2276" t="s">
        <v>300</v>
      </c>
      <c r="D2276" t="s">
        <v>540</v>
      </c>
      <c r="E2276" t="str">
        <f t="shared" si="35"/>
        <v>If you used these services in the first three weeks of your first term, how satisfied were you with the following services?Career counseling</v>
      </c>
      <c r="F2276" t="s">
        <v>813</v>
      </c>
      <c r="G2276">
        <v>3</v>
      </c>
      <c r="H2276" t="s">
        <v>639</v>
      </c>
      <c r="I2276" t="s">
        <v>273</v>
      </c>
      <c r="J2276" t="s">
        <v>410</v>
      </c>
      <c r="K2276" t="s">
        <v>100</v>
      </c>
      <c r="L2276" t="s">
        <v>584</v>
      </c>
      <c r="M2276">
        <v>49.552433742202055</v>
      </c>
    </row>
    <row r="2277" spans="1:13" x14ac:dyDescent="0.25">
      <c r="A2277" t="s">
        <v>411</v>
      </c>
      <c r="B2277" t="s">
        <v>805</v>
      </c>
      <c r="C2277" t="s">
        <v>300</v>
      </c>
      <c r="D2277" t="s">
        <v>541</v>
      </c>
      <c r="E2277" t="str">
        <f t="shared" si="35"/>
        <v>If you used these services in the first three weeks of your first term, how satisfied were you with the following services?Job placement assistance</v>
      </c>
      <c r="F2277" t="s">
        <v>813</v>
      </c>
      <c r="G2277">
        <v>0</v>
      </c>
      <c r="H2277" t="s">
        <v>636</v>
      </c>
      <c r="I2277" t="s">
        <v>188</v>
      </c>
      <c r="J2277" t="s">
        <v>410</v>
      </c>
      <c r="K2277" t="s">
        <v>101</v>
      </c>
      <c r="L2277" t="s">
        <v>584</v>
      </c>
      <c r="M2277">
        <v>0.32323250728862973</v>
      </c>
    </row>
    <row r="2278" spans="1:13" x14ac:dyDescent="0.25">
      <c r="A2278" t="s">
        <v>411</v>
      </c>
      <c r="B2278" t="s">
        <v>805</v>
      </c>
      <c r="C2278" t="s">
        <v>300</v>
      </c>
      <c r="D2278" t="s">
        <v>541</v>
      </c>
      <c r="E2278" t="str">
        <f t="shared" si="35"/>
        <v>If you used these services in the first three weeks of your first term, how satisfied were you with the following services?Job placement assistance</v>
      </c>
      <c r="F2278" t="s">
        <v>813</v>
      </c>
      <c r="G2278">
        <v>1</v>
      </c>
      <c r="H2278" t="s">
        <v>637</v>
      </c>
      <c r="I2278" t="s">
        <v>271</v>
      </c>
      <c r="J2278" t="s">
        <v>410</v>
      </c>
      <c r="K2278" t="s">
        <v>101</v>
      </c>
      <c r="L2278" t="s">
        <v>584</v>
      </c>
      <c r="M2278">
        <v>0.6121492346938775</v>
      </c>
    </row>
    <row r="2279" spans="1:13" x14ac:dyDescent="0.25">
      <c r="A2279" t="s">
        <v>411</v>
      </c>
      <c r="B2279" t="s">
        <v>805</v>
      </c>
      <c r="C2279" t="s">
        <v>300</v>
      </c>
      <c r="D2279" t="s">
        <v>541</v>
      </c>
      <c r="E2279" t="str">
        <f t="shared" si="35"/>
        <v>If you used these services in the first three weeks of your first term, how satisfied were you with the following services?Job placement assistance</v>
      </c>
      <c r="F2279" t="s">
        <v>813</v>
      </c>
      <c r="G2279">
        <v>2</v>
      </c>
      <c r="H2279" t="s">
        <v>638</v>
      </c>
      <c r="I2279" t="s">
        <v>272</v>
      </c>
      <c r="J2279" t="s">
        <v>410</v>
      </c>
      <c r="K2279" t="s">
        <v>101</v>
      </c>
      <c r="L2279" t="s">
        <v>584</v>
      </c>
      <c r="M2279">
        <v>0.90106596209912537</v>
      </c>
    </row>
    <row r="2280" spans="1:13" x14ac:dyDescent="0.25">
      <c r="A2280" t="s">
        <v>411</v>
      </c>
      <c r="B2280" t="s">
        <v>805</v>
      </c>
      <c r="C2280" t="s">
        <v>300</v>
      </c>
      <c r="D2280" t="s">
        <v>541</v>
      </c>
      <c r="E2280" t="str">
        <f t="shared" si="35"/>
        <v>If you used these services in the first three weeks of your first term, how satisfied were you with the following services?Job placement assistance</v>
      </c>
      <c r="F2280" t="s">
        <v>813</v>
      </c>
      <c r="G2280">
        <v>3</v>
      </c>
      <c r="H2280" t="s">
        <v>639</v>
      </c>
      <c r="I2280" t="s">
        <v>273</v>
      </c>
      <c r="J2280" t="s">
        <v>410</v>
      </c>
      <c r="K2280" t="s">
        <v>101</v>
      </c>
      <c r="L2280" t="s">
        <v>584</v>
      </c>
      <c r="M2280">
        <v>3.4575412470182885</v>
      </c>
    </row>
    <row r="2281" spans="1:13" x14ac:dyDescent="0.25">
      <c r="A2281" t="s">
        <v>411</v>
      </c>
      <c r="B2281" t="s">
        <v>805</v>
      </c>
      <c r="C2281" t="s">
        <v>300</v>
      </c>
      <c r="D2281" t="s">
        <v>542</v>
      </c>
      <c r="E2281" t="str">
        <f t="shared" si="35"/>
        <v>If you used these services in the first three weeks of your first term, how satisfied were you with the following services?Face-to-face tutoring</v>
      </c>
      <c r="F2281" t="s">
        <v>813</v>
      </c>
      <c r="G2281">
        <v>0</v>
      </c>
      <c r="H2281" t="s">
        <v>636</v>
      </c>
      <c r="I2281" t="s">
        <v>188</v>
      </c>
      <c r="J2281" t="s">
        <v>410</v>
      </c>
      <c r="K2281" t="s">
        <v>102</v>
      </c>
      <c r="L2281" t="s">
        <v>584</v>
      </c>
      <c r="M2281">
        <v>0</v>
      </c>
    </row>
    <row r="2282" spans="1:13" x14ac:dyDescent="0.25">
      <c r="A2282" t="s">
        <v>411</v>
      </c>
      <c r="B2282" t="s">
        <v>805</v>
      </c>
      <c r="C2282" t="s">
        <v>300</v>
      </c>
      <c r="D2282" t="s">
        <v>542</v>
      </c>
      <c r="E2282" t="str">
        <f t="shared" si="35"/>
        <v>If you used these services in the first three weeks of your first term, how satisfied were you with the following services?Face-to-face tutoring</v>
      </c>
      <c r="F2282" t="s">
        <v>813</v>
      </c>
      <c r="G2282">
        <v>1</v>
      </c>
      <c r="H2282" t="s">
        <v>637</v>
      </c>
      <c r="I2282" t="s">
        <v>271</v>
      </c>
      <c r="J2282" t="s">
        <v>410</v>
      </c>
      <c r="K2282" t="s">
        <v>102</v>
      </c>
      <c r="L2282" t="s">
        <v>584</v>
      </c>
      <c r="M2282">
        <v>2.4291748111582296</v>
      </c>
    </row>
    <row r="2283" spans="1:13" x14ac:dyDescent="0.25">
      <c r="A2283" t="s">
        <v>411</v>
      </c>
      <c r="B2283" t="s">
        <v>805</v>
      </c>
      <c r="C2283" t="s">
        <v>300</v>
      </c>
      <c r="D2283" t="s">
        <v>542</v>
      </c>
      <c r="E2283" t="str">
        <f t="shared" si="35"/>
        <v>If you used these services in the first three weeks of your first term, how satisfied were you with the following services?Face-to-face tutoring</v>
      </c>
      <c r="F2283" t="s">
        <v>813</v>
      </c>
      <c r="G2283">
        <v>2</v>
      </c>
      <c r="H2283" t="s">
        <v>638</v>
      </c>
      <c r="I2283" t="s">
        <v>272</v>
      </c>
      <c r="J2283" t="s">
        <v>410</v>
      </c>
      <c r="K2283" t="s">
        <v>102</v>
      </c>
      <c r="L2283" t="s">
        <v>584</v>
      </c>
      <c r="M2283">
        <v>10.083707013649615</v>
      </c>
    </row>
    <row r="2284" spans="1:13" x14ac:dyDescent="0.25">
      <c r="A2284" t="s">
        <v>411</v>
      </c>
      <c r="B2284" t="s">
        <v>805</v>
      </c>
      <c r="C2284" t="s">
        <v>300</v>
      </c>
      <c r="D2284" t="s">
        <v>542</v>
      </c>
      <c r="E2284" t="str">
        <f t="shared" si="35"/>
        <v>If you used these services in the first three weeks of your first term, how satisfied were you with the following services?Face-to-face tutoring</v>
      </c>
      <c r="F2284" t="s">
        <v>813</v>
      </c>
      <c r="G2284">
        <v>3</v>
      </c>
      <c r="H2284" t="s">
        <v>639</v>
      </c>
      <c r="I2284" t="s">
        <v>273</v>
      </c>
      <c r="J2284" t="s">
        <v>410</v>
      </c>
      <c r="K2284" t="s">
        <v>102</v>
      </c>
      <c r="L2284" t="s">
        <v>584</v>
      </c>
      <c r="M2284">
        <v>27.627939737025848</v>
      </c>
    </row>
    <row r="2285" spans="1:13" x14ac:dyDescent="0.25">
      <c r="A2285" t="s">
        <v>411</v>
      </c>
      <c r="B2285" t="s">
        <v>805</v>
      </c>
      <c r="C2285" t="s">
        <v>300</v>
      </c>
      <c r="D2285" t="s">
        <v>543</v>
      </c>
      <c r="E2285" t="str">
        <f t="shared" si="35"/>
        <v>If you used these services in the first three weeks of your first term, how satisfied were you with the following services?Online tutoring</v>
      </c>
      <c r="F2285" t="s">
        <v>813</v>
      </c>
      <c r="G2285">
        <v>0</v>
      </c>
      <c r="H2285" t="s">
        <v>636</v>
      </c>
      <c r="I2285" t="s">
        <v>188</v>
      </c>
      <c r="J2285" t="s">
        <v>410</v>
      </c>
      <c r="K2285" t="s">
        <v>103</v>
      </c>
      <c r="L2285" t="s">
        <v>584</v>
      </c>
      <c r="M2285">
        <v>2.2778276075888777</v>
      </c>
    </row>
    <row r="2286" spans="1:13" x14ac:dyDescent="0.25">
      <c r="A2286" t="s">
        <v>411</v>
      </c>
      <c r="B2286" t="s">
        <v>805</v>
      </c>
      <c r="C2286" t="s">
        <v>300</v>
      </c>
      <c r="D2286" t="s">
        <v>543</v>
      </c>
      <c r="E2286" t="str">
        <f t="shared" si="35"/>
        <v>If you used these services in the first three weeks of your first term, how satisfied were you with the following services?Online tutoring</v>
      </c>
      <c r="F2286" t="s">
        <v>813</v>
      </c>
      <c r="G2286">
        <v>1</v>
      </c>
      <c r="H2286" t="s">
        <v>637</v>
      </c>
      <c r="I2286" t="s">
        <v>271</v>
      </c>
      <c r="J2286" t="s">
        <v>410</v>
      </c>
      <c r="K2286" t="s">
        <v>103</v>
      </c>
      <c r="L2286" t="s">
        <v>584</v>
      </c>
      <c r="M2286">
        <v>0.45053298104956269</v>
      </c>
    </row>
    <row r="2287" spans="1:13" x14ac:dyDescent="0.25">
      <c r="A2287" t="s">
        <v>411</v>
      </c>
      <c r="B2287" t="s">
        <v>805</v>
      </c>
      <c r="C2287" t="s">
        <v>300</v>
      </c>
      <c r="D2287" t="s">
        <v>543</v>
      </c>
      <c r="E2287" t="str">
        <f t="shared" si="35"/>
        <v>If you used these services in the first three weeks of your first term, how satisfied were you with the following services?Online tutoring</v>
      </c>
      <c r="F2287" t="s">
        <v>813</v>
      </c>
      <c r="G2287">
        <v>2</v>
      </c>
      <c r="H2287" t="s">
        <v>638</v>
      </c>
      <c r="I2287" t="s">
        <v>272</v>
      </c>
      <c r="J2287" t="s">
        <v>410</v>
      </c>
      <c r="K2287" t="s">
        <v>103</v>
      </c>
      <c r="L2287" t="s">
        <v>584</v>
      </c>
      <c r="M2287">
        <v>6.9642919261860587</v>
      </c>
    </row>
    <row r="2288" spans="1:13" x14ac:dyDescent="0.25">
      <c r="A2288" t="s">
        <v>411</v>
      </c>
      <c r="B2288" t="s">
        <v>805</v>
      </c>
      <c r="C2288" t="s">
        <v>300</v>
      </c>
      <c r="D2288" t="s">
        <v>543</v>
      </c>
      <c r="E2288" t="str">
        <f t="shared" si="35"/>
        <v>If you used these services in the first three weeks of your first term, how satisfied were you with the following services?Online tutoring</v>
      </c>
      <c r="F2288" t="s">
        <v>813</v>
      </c>
      <c r="G2288">
        <v>3</v>
      </c>
      <c r="H2288" t="s">
        <v>639</v>
      </c>
      <c r="I2288" t="s">
        <v>273</v>
      </c>
      <c r="J2288" t="s">
        <v>410</v>
      </c>
      <c r="K2288" t="s">
        <v>103</v>
      </c>
      <c r="L2288" t="s">
        <v>584</v>
      </c>
      <c r="M2288">
        <v>7.4342470348529019</v>
      </c>
    </row>
    <row r="2289" spans="1:13" x14ac:dyDescent="0.25">
      <c r="A2289" t="s">
        <v>411</v>
      </c>
      <c r="B2289" t="s">
        <v>805</v>
      </c>
      <c r="C2289" t="s">
        <v>300</v>
      </c>
      <c r="D2289" t="s">
        <v>544</v>
      </c>
      <c r="E2289" t="str">
        <f t="shared" si="35"/>
        <v>If you used these services in the first three weeks of your first term, how satisfied were you with the following services?Writing, math, or other skill lab</v>
      </c>
      <c r="F2289" t="s">
        <v>813</v>
      </c>
      <c r="G2289">
        <v>0</v>
      </c>
      <c r="H2289" t="s">
        <v>636</v>
      </c>
      <c r="I2289" t="s">
        <v>188</v>
      </c>
      <c r="J2289" t="s">
        <v>410</v>
      </c>
      <c r="K2289" t="s">
        <v>104</v>
      </c>
      <c r="L2289" t="s">
        <v>584</v>
      </c>
      <c r="M2289">
        <v>2.7180915385634776</v>
      </c>
    </row>
    <row r="2290" spans="1:13" x14ac:dyDescent="0.25">
      <c r="A2290" t="s">
        <v>411</v>
      </c>
      <c r="B2290" t="s">
        <v>805</v>
      </c>
      <c r="C2290" t="s">
        <v>300</v>
      </c>
      <c r="D2290" t="s">
        <v>544</v>
      </c>
      <c r="E2290" t="str">
        <f t="shared" si="35"/>
        <v>If you used these services in the first three weeks of your first term, how satisfied were you with the following services?Writing, math, or other skill lab</v>
      </c>
      <c r="F2290" t="s">
        <v>813</v>
      </c>
      <c r="G2290">
        <v>1</v>
      </c>
      <c r="H2290" t="s">
        <v>637</v>
      </c>
      <c r="I2290" t="s">
        <v>271</v>
      </c>
      <c r="J2290" t="s">
        <v>410</v>
      </c>
      <c r="K2290" t="s">
        <v>104</v>
      </c>
      <c r="L2290" t="s">
        <v>584</v>
      </c>
      <c r="M2290">
        <v>2.2675585575139148</v>
      </c>
    </row>
    <row r="2291" spans="1:13" x14ac:dyDescent="0.25">
      <c r="A2291" t="s">
        <v>411</v>
      </c>
      <c r="B2291" t="s">
        <v>805</v>
      </c>
      <c r="C2291" t="s">
        <v>300</v>
      </c>
      <c r="D2291" t="s">
        <v>544</v>
      </c>
      <c r="E2291" t="str">
        <f t="shared" si="35"/>
        <v>If you used these services in the first three weeks of your first term, how satisfied were you with the following services?Writing, math, or other skill lab</v>
      </c>
      <c r="F2291" t="s">
        <v>813</v>
      </c>
      <c r="G2291">
        <v>2</v>
      </c>
      <c r="H2291" t="s">
        <v>638</v>
      </c>
      <c r="I2291" t="s">
        <v>272</v>
      </c>
      <c r="J2291" t="s">
        <v>410</v>
      </c>
      <c r="K2291" t="s">
        <v>104</v>
      </c>
      <c r="L2291" t="s">
        <v>584</v>
      </c>
      <c r="M2291">
        <v>23.465264561436129</v>
      </c>
    </row>
    <row r="2292" spans="1:13" x14ac:dyDescent="0.25">
      <c r="A2292" t="s">
        <v>411</v>
      </c>
      <c r="B2292" t="s">
        <v>805</v>
      </c>
      <c r="C2292" t="s">
        <v>300</v>
      </c>
      <c r="D2292" t="s">
        <v>544</v>
      </c>
      <c r="E2292" t="str">
        <f t="shared" si="35"/>
        <v>If you used these services in the first three weeks of your first term, how satisfied were you with the following services?Writing, math, or other skill lab</v>
      </c>
      <c r="F2292" t="s">
        <v>813</v>
      </c>
      <c r="G2292">
        <v>3</v>
      </c>
      <c r="H2292" t="s">
        <v>639</v>
      </c>
      <c r="I2292" t="s">
        <v>273</v>
      </c>
      <c r="J2292" t="s">
        <v>410</v>
      </c>
      <c r="K2292" t="s">
        <v>104</v>
      </c>
      <c r="L2292" t="s">
        <v>584</v>
      </c>
      <c r="M2292">
        <v>22.871421481826886</v>
      </c>
    </row>
    <row r="2293" spans="1:13" x14ac:dyDescent="0.25">
      <c r="A2293" t="s">
        <v>411</v>
      </c>
      <c r="B2293" t="s">
        <v>805</v>
      </c>
      <c r="C2293" t="s">
        <v>300</v>
      </c>
      <c r="D2293" t="s">
        <v>545</v>
      </c>
      <c r="E2293" t="str">
        <f t="shared" si="35"/>
        <v>If you used these services in the first three weeks of your first term, how satisfied were you with the following services?Financial assistance advising</v>
      </c>
      <c r="F2293" t="s">
        <v>813</v>
      </c>
      <c r="G2293">
        <v>0</v>
      </c>
      <c r="H2293" t="s">
        <v>636</v>
      </c>
      <c r="I2293" t="s">
        <v>188</v>
      </c>
      <c r="J2293" t="s">
        <v>410</v>
      </c>
      <c r="K2293" t="s">
        <v>105</v>
      </c>
      <c r="L2293" t="s">
        <v>584</v>
      </c>
      <c r="M2293">
        <v>5.6080683808462322</v>
      </c>
    </row>
    <row r="2294" spans="1:13" x14ac:dyDescent="0.25">
      <c r="A2294" t="s">
        <v>411</v>
      </c>
      <c r="B2294" t="s">
        <v>805</v>
      </c>
      <c r="C2294" t="s">
        <v>300</v>
      </c>
      <c r="D2294" t="s">
        <v>545</v>
      </c>
      <c r="E2294" t="str">
        <f t="shared" si="35"/>
        <v>If you used these services in the first three weeks of your first term, how satisfied were you with the following services?Financial assistance advising</v>
      </c>
      <c r="F2294" t="s">
        <v>813</v>
      </c>
      <c r="G2294">
        <v>1</v>
      </c>
      <c r="H2294" t="s">
        <v>637</v>
      </c>
      <c r="I2294" t="s">
        <v>271</v>
      </c>
      <c r="J2294" t="s">
        <v>410</v>
      </c>
      <c r="K2294" t="s">
        <v>105</v>
      </c>
      <c r="L2294" t="s">
        <v>584</v>
      </c>
      <c r="M2294">
        <v>11.020204728164767</v>
      </c>
    </row>
    <row r="2295" spans="1:13" x14ac:dyDescent="0.25">
      <c r="A2295" t="s">
        <v>411</v>
      </c>
      <c r="B2295" t="s">
        <v>805</v>
      </c>
      <c r="C2295" t="s">
        <v>300</v>
      </c>
      <c r="D2295" t="s">
        <v>545</v>
      </c>
      <c r="E2295" t="str">
        <f t="shared" si="35"/>
        <v>If you used these services in the first three weeks of your first term, how satisfied were you with the following services?Financial assistance advising</v>
      </c>
      <c r="F2295" t="s">
        <v>813</v>
      </c>
      <c r="G2295">
        <v>2</v>
      </c>
      <c r="H2295" t="s">
        <v>638</v>
      </c>
      <c r="I2295" t="s">
        <v>272</v>
      </c>
      <c r="J2295" t="s">
        <v>410</v>
      </c>
      <c r="K2295" t="s">
        <v>105</v>
      </c>
      <c r="L2295" t="s">
        <v>584</v>
      </c>
      <c r="M2295">
        <v>23.480062086862269</v>
      </c>
    </row>
    <row r="2296" spans="1:13" x14ac:dyDescent="0.25">
      <c r="A2296" t="s">
        <v>411</v>
      </c>
      <c r="B2296" t="s">
        <v>805</v>
      </c>
      <c r="C2296" t="s">
        <v>300</v>
      </c>
      <c r="D2296" t="s">
        <v>545</v>
      </c>
      <c r="E2296" t="str">
        <f t="shared" si="35"/>
        <v>If you used these services in the first three weeks of your first term, how satisfied were you with the following services?Financial assistance advising</v>
      </c>
      <c r="F2296" t="s">
        <v>813</v>
      </c>
      <c r="G2296">
        <v>3</v>
      </c>
      <c r="H2296" t="s">
        <v>639</v>
      </c>
      <c r="I2296" t="s">
        <v>273</v>
      </c>
      <c r="J2296" t="s">
        <v>410</v>
      </c>
      <c r="K2296" t="s">
        <v>105</v>
      </c>
      <c r="L2296" t="s">
        <v>584</v>
      </c>
      <c r="M2296">
        <v>67.035765606518822</v>
      </c>
    </row>
    <row r="2297" spans="1:13" x14ac:dyDescent="0.25">
      <c r="A2297" t="s">
        <v>411</v>
      </c>
      <c r="B2297" t="s">
        <v>805</v>
      </c>
      <c r="C2297" t="s">
        <v>300</v>
      </c>
      <c r="D2297" t="s">
        <v>546</v>
      </c>
      <c r="E2297" t="str">
        <f t="shared" si="35"/>
        <v>If you used these services in the first three weeks of your first term, how satisfied were you with the following services?Computer lab</v>
      </c>
      <c r="F2297" t="s">
        <v>813</v>
      </c>
      <c r="G2297">
        <v>0</v>
      </c>
      <c r="H2297" t="s">
        <v>636</v>
      </c>
      <c r="I2297" t="s">
        <v>188</v>
      </c>
      <c r="J2297" t="s">
        <v>410</v>
      </c>
      <c r="K2297" t="s">
        <v>106</v>
      </c>
      <c r="L2297" t="s">
        <v>584</v>
      </c>
      <c r="M2297">
        <v>0.77376548833819236</v>
      </c>
    </row>
    <row r="2298" spans="1:13" x14ac:dyDescent="0.25">
      <c r="A2298" t="s">
        <v>411</v>
      </c>
      <c r="B2298" t="s">
        <v>805</v>
      </c>
      <c r="C2298" t="s">
        <v>300</v>
      </c>
      <c r="D2298" t="s">
        <v>546</v>
      </c>
      <c r="E2298" t="str">
        <f t="shared" si="35"/>
        <v>If you used these services in the first three weeks of your first term, how satisfied were you with the following services?Computer lab</v>
      </c>
      <c r="F2298" t="s">
        <v>813</v>
      </c>
      <c r="G2298">
        <v>1</v>
      </c>
      <c r="H2298" t="s">
        <v>637</v>
      </c>
      <c r="I2298" t="s">
        <v>271</v>
      </c>
      <c r="J2298" t="s">
        <v>410</v>
      </c>
      <c r="K2298" t="s">
        <v>106</v>
      </c>
      <c r="L2298" t="s">
        <v>584</v>
      </c>
      <c r="M2298">
        <v>0.16161625364431487</v>
      </c>
    </row>
    <row r="2299" spans="1:13" x14ac:dyDescent="0.25">
      <c r="A2299" t="s">
        <v>411</v>
      </c>
      <c r="B2299" t="s">
        <v>805</v>
      </c>
      <c r="C2299" t="s">
        <v>300</v>
      </c>
      <c r="D2299" t="s">
        <v>546</v>
      </c>
      <c r="E2299" t="str">
        <f t="shared" si="35"/>
        <v>If you used these services in the first three weeks of your first term, how satisfied were you with the following services?Computer lab</v>
      </c>
      <c r="F2299" t="s">
        <v>813</v>
      </c>
      <c r="G2299">
        <v>2</v>
      </c>
      <c r="H2299" t="s">
        <v>638</v>
      </c>
      <c r="I2299" t="s">
        <v>272</v>
      </c>
      <c r="J2299" t="s">
        <v>410</v>
      </c>
      <c r="K2299" t="s">
        <v>106</v>
      </c>
      <c r="L2299" t="s">
        <v>584</v>
      </c>
      <c r="M2299">
        <v>18.768531192763984</v>
      </c>
    </row>
    <row r="2300" spans="1:13" x14ac:dyDescent="0.25">
      <c r="A2300" t="s">
        <v>411</v>
      </c>
      <c r="B2300" t="s">
        <v>805</v>
      </c>
      <c r="C2300" t="s">
        <v>300</v>
      </c>
      <c r="D2300" t="s">
        <v>546</v>
      </c>
      <c r="E2300" t="str">
        <f t="shared" si="35"/>
        <v>If you used these services in the first three weeks of your first term, how satisfied were you with the following services?Computer lab</v>
      </c>
      <c r="F2300" t="s">
        <v>813</v>
      </c>
      <c r="G2300">
        <v>3</v>
      </c>
      <c r="H2300" t="s">
        <v>639</v>
      </c>
      <c r="I2300" t="s">
        <v>273</v>
      </c>
      <c r="J2300" t="s">
        <v>410</v>
      </c>
      <c r="K2300" t="s">
        <v>106</v>
      </c>
      <c r="L2300" t="s">
        <v>584</v>
      </c>
      <c r="M2300">
        <v>39.436803605794914</v>
      </c>
    </row>
    <row r="2301" spans="1:13" x14ac:dyDescent="0.25">
      <c r="A2301" t="s">
        <v>411</v>
      </c>
      <c r="B2301" t="s">
        <v>805</v>
      </c>
      <c r="C2301" t="s">
        <v>300</v>
      </c>
      <c r="D2301" t="s">
        <v>547</v>
      </c>
      <c r="E2301" t="str">
        <f t="shared" si="35"/>
        <v>If you used these services in the first three weeks of your first term, how satisfied were you with the following services?Student organizations</v>
      </c>
      <c r="F2301" t="s">
        <v>403</v>
      </c>
      <c r="G2301">
        <v>0</v>
      </c>
      <c r="H2301" t="s">
        <v>636</v>
      </c>
      <c r="I2301" t="s">
        <v>188</v>
      </c>
      <c r="J2301" t="s">
        <v>410</v>
      </c>
      <c r="K2301" t="s">
        <v>107</v>
      </c>
      <c r="L2301" t="s">
        <v>584</v>
      </c>
      <c r="M2301">
        <v>0.45053298104956269</v>
      </c>
    </row>
    <row r="2302" spans="1:13" x14ac:dyDescent="0.25">
      <c r="A2302" t="s">
        <v>411</v>
      </c>
      <c r="B2302" t="s">
        <v>805</v>
      </c>
      <c r="C2302" t="s">
        <v>300</v>
      </c>
      <c r="D2302" t="s">
        <v>547</v>
      </c>
      <c r="E2302" t="str">
        <f t="shared" si="35"/>
        <v>If you used these services in the first three weeks of your first term, how satisfied were you with the following services?Student organizations</v>
      </c>
      <c r="F2302" t="s">
        <v>403</v>
      </c>
      <c r="G2302">
        <v>1</v>
      </c>
      <c r="H2302" t="s">
        <v>637</v>
      </c>
      <c r="I2302" t="s">
        <v>271</v>
      </c>
      <c r="J2302" t="s">
        <v>410</v>
      </c>
      <c r="K2302" t="s">
        <v>107</v>
      </c>
      <c r="L2302" t="s">
        <v>584</v>
      </c>
      <c r="M2302">
        <v>0</v>
      </c>
    </row>
    <row r="2303" spans="1:13" x14ac:dyDescent="0.25">
      <c r="A2303" t="s">
        <v>411</v>
      </c>
      <c r="B2303" t="s">
        <v>805</v>
      </c>
      <c r="C2303" t="s">
        <v>300</v>
      </c>
      <c r="D2303" t="s">
        <v>547</v>
      </c>
      <c r="E2303" t="str">
        <f t="shared" si="35"/>
        <v>If you used these services in the first three weeks of your first term, how satisfied were you with the following services?Student organizations</v>
      </c>
      <c r="F2303" t="s">
        <v>403</v>
      </c>
      <c r="G2303">
        <v>2</v>
      </c>
      <c r="H2303" t="s">
        <v>638</v>
      </c>
      <c r="I2303" t="s">
        <v>272</v>
      </c>
      <c r="J2303" t="s">
        <v>410</v>
      </c>
      <c r="K2303" t="s">
        <v>107</v>
      </c>
      <c r="L2303" t="s">
        <v>584</v>
      </c>
      <c r="M2303">
        <v>6.9150824940365769</v>
      </c>
    </row>
    <row r="2304" spans="1:13" x14ac:dyDescent="0.25">
      <c r="A2304" t="s">
        <v>411</v>
      </c>
      <c r="B2304" t="s">
        <v>805</v>
      </c>
      <c r="C2304" t="s">
        <v>300</v>
      </c>
      <c r="D2304" t="s">
        <v>547</v>
      </c>
      <c r="E2304" t="str">
        <f t="shared" si="35"/>
        <v>If you used these services in the first three weeks of your first term, how satisfied were you with the following services?Student organizations</v>
      </c>
      <c r="F2304" t="s">
        <v>403</v>
      </c>
      <c r="G2304">
        <v>3</v>
      </c>
      <c r="H2304" t="s">
        <v>639</v>
      </c>
      <c r="I2304" t="s">
        <v>273</v>
      </c>
      <c r="J2304" t="s">
        <v>410</v>
      </c>
      <c r="K2304" t="s">
        <v>107</v>
      </c>
      <c r="L2304" t="s">
        <v>584</v>
      </c>
      <c r="M2304">
        <v>26.320925623835503</v>
      </c>
    </row>
    <row r="2305" spans="1:13" x14ac:dyDescent="0.25">
      <c r="A2305" t="s">
        <v>411</v>
      </c>
      <c r="B2305" t="s">
        <v>805</v>
      </c>
      <c r="C2305" t="s">
        <v>300</v>
      </c>
      <c r="D2305" t="s">
        <v>548</v>
      </c>
      <c r="E2305" t="str">
        <f t="shared" si="35"/>
        <v>If you used these services in the first three weeks of your first term, how satisfied were you with the following services?Transfer credit assistance</v>
      </c>
      <c r="F2305" t="s">
        <v>813</v>
      </c>
      <c r="G2305">
        <v>0</v>
      </c>
      <c r="H2305" t="s">
        <v>636</v>
      </c>
      <c r="I2305" t="s">
        <v>188</v>
      </c>
      <c r="J2305" t="s">
        <v>410</v>
      </c>
      <c r="K2305" t="s">
        <v>108</v>
      </c>
      <c r="L2305" t="s">
        <v>584</v>
      </c>
      <c r="M2305">
        <v>2.4394438612331926</v>
      </c>
    </row>
    <row r="2306" spans="1:13" x14ac:dyDescent="0.25">
      <c r="A2306" t="s">
        <v>411</v>
      </c>
      <c r="B2306" t="s">
        <v>805</v>
      </c>
      <c r="C2306" t="s">
        <v>300</v>
      </c>
      <c r="D2306" t="s">
        <v>548</v>
      </c>
      <c r="E2306" t="str">
        <f t="shared" si="35"/>
        <v>If you used these services in the first three weeks of your first term, how satisfied were you with the following services?Transfer credit assistance</v>
      </c>
      <c r="F2306" t="s">
        <v>813</v>
      </c>
      <c r="G2306">
        <v>1</v>
      </c>
      <c r="H2306" t="s">
        <v>637</v>
      </c>
      <c r="I2306" t="s">
        <v>271</v>
      </c>
      <c r="J2306" t="s">
        <v>410</v>
      </c>
      <c r="K2306" t="s">
        <v>108</v>
      </c>
      <c r="L2306" t="s">
        <v>584</v>
      </c>
      <c r="M2306">
        <v>2.1162113539445628</v>
      </c>
    </row>
    <row r="2307" spans="1:13" x14ac:dyDescent="0.25">
      <c r="A2307" t="s">
        <v>411</v>
      </c>
      <c r="B2307" t="s">
        <v>805</v>
      </c>
      <c r="C2307" t="s">
        <v>300</v>
      </c>
      <c r="D2307" t="s">
        <v>548</v>
      </c>
      <c r="E2307" t="str">
        <f t="shared" ref="E2307:E2370" si="36">_xlfn.CONCAT(B2307,D2307)</f>
        <v>If you used these services in the first three weeks of your first term, how satisfied were you with the following services?Transfer credit assistance</v>
      </c>
      <c r="F2307" t="s">
        <v>813</v>
      </c>
      <c r="G2307">
        <v>2</v>
      </c>
      <c r="H2307" t="s">
        <v>638</v>
      </c>
      <c r="I2307" t="s">
        <v>272</v>
      </c>
      <c r="J2307" t="s">
        <v>410</v>
      </c>
      <c r="K2307" t="s">
        <v>108</v>
      </c>
      <c r="L2307" t="s">
        <v>584</v>
      </c>
      <c r="M2307">
        <v>8.4637294432456063</v>
      </c>
    </row>
    <row r="2308" spans="1:13" x14ac:dyDescent="0.25">
      <c r="A2308" t="s">
        <v>411</v>
      </c>
      <c r="B2308" t="s">
        <v>805</v>
      </c>
      <c r="C2308" t="s">
        <v>300</v>
      </c>
      <c r="D2308" t="s">
        <v>548</v>
      </c>
      <c r="E2308" t="str">
        <f t="shared" si="36"/>
        <v>If you used these services in the first three weeks of your first term, how satisfied were you with the following services?Transfer credit assistance</v>
      </c>
      <c r="F2308" t="s">
        <v>813</v>
      </c>
      <c r="G2308">
        <v>3</v>
      </c>
      <c r="H2308" t="s">
        <v>639</v>
      </c>
      <c r="I2308" t="s">
        <v>273</v>
      </c>
      <c r="J2308" t="s">
        <v>410</v>
      </c>
      <c r="K2308" t="s">
        <v>108</v>
      </c>
      <c r="L2308" t="s">
        <v>584</v>
      </c>
      <c r="M2308">
        <v>19.470156491676917</v>
      </c>
    </row>
    <row r="2309" spans="1:13" x14ac:dyDescent="0.25">
      <c r="A2309" t="s">
        <v>411</v>
      </c>
      <c r="B2309" t="s">
        <v>805</v>
      </c>
      <c r="C2309" t="s">
        <v>300</v>
      </c>
      <c r="D2309" t="s">
        <v>549</v>
      </c>
      <c r="E2309" t="str">
        <f t="shared" si="36"/>
        <v>If you used these services in the first three weeks of your first term, how satisfied were you with the following services?Services to students with disabilities</v>
      </c>
      <c r="F2309" t="s">
        <v>813</v>
      </c>
      <c r="G2309">
        <v>0</v>
      </c>
      <c r="H2309" t="s">
        <v>636</v>
      </c>
      <c r="I2309" t="s">
        <v>188</v>
      </c>
      <c r="J2309" t="s">
        <v>410</v>
      </c>
      <c r="K2309" t="s">
        <v>109</v>
      </c>
      <c r="L2309" t="s">
        <v>584</v>
      </c>
      <c r="M2309">
        <v>0</v>
      </c>
    </row>
    <row r="2310" spans="1:13" x14ac:dyDescent="0.25">
      <c r="A2310" t="s">
        <v>411</v>
      </c>
      <c r="B2310" t="s">
        <v>805</v>
      </c>
      <c r="C2310" t="s">
        <v>300</v>
      </c>
      <c r="D2310" t="s">
        <v>549</v>
      </c>
      <c r="E2310" t="str">
        <f t="shared" si="36"/>
        <v>If you used these services in the first three weeks of your first term, how satisfied were you with the following services?Services to students with disabilities</v>
      </c>
      <c r="F2310" t="s">
        <v>813</v>
      </c>
      <c r="G2310">
        <v>1</v>
      </c>
      <c r="H2310" t="s">
        <v>637</v>
      </c>
      <c r="I2310" t="s">
        <v>271</v>
      </c>
      <c r="J2310" t="s">
        <v>410</v>
      </c>
      <c r="K2310" t="s">
        <v>109</v>
      </c>
      <c r="L2310" t="s">
        <v>584</v>
      </c>
      <c r="M2310">
        <v>0.28891672740524782</v>
      </c>
    </row>
    <row r="2311" spans="1:13" x14ac:dyDescent="0.25">
      <c r="A2311" t="s">
        <v>411</v>
      </c>
      <c r="B2311" t="s">
        <v>805</v>
      </c>
      <c r="C2311" t="s">
        <v>300</v>
      </c>
      <c r="D2311" t="s">
        <v>549</v>
      </c>
      <c r="E2311" t="str">
        <f t="shared" si="36"/>
        <v>If you used these services in the first three weeks of your first term, how satisfied were you with the following services?Services to students with disabilities</v>
      </c>
      <c r="F2311" t="s">
        <v>813</v>
      </c>
      <c r="G2311">
        <v>2</v>
      </c>
      <c r="H2311" t="s">
        <v>638</v>
      </c>
      <c r="I2311" t="s">
        <v>272</v>
      </c>
      <c r="J2311" t="s">
        <v>410</v>
      </c>
      <c r="K2311" t="s">
        <v>109</v>
      </c>
      <c r="L2311" t="s">
        <v>584</v>
      </c>
      <c r="M2311">
        <v>0.86675018221574351</v>
      </c>
    </row>
    <row r="2312" spans="1:13" x14ac:dyDescent="0.25">
      <c r="A2312" t="s">
        <v>411</v>
      </c>
      <c r="B2312" t="s">
        <v>805</v>
      </c>
      <c r="C2312" t="s">
        <v>300</v>
      </c>
      <c r="D2312" t="s">
        <v>549</v>
      </c>
      <c r="E2312" t="str">
        <f t="shared" si="36"/>
        <v>If you used these services in the first three weeks of your first term, how satisfied were you with the following services?Services to students with disabilities</v>
      </c>
      <c r="F2312" t="s">
        <v>813</v>
      </c>
      <c r="G2312">
        <v>3</v>
      </c>
      <c r="H2312" t="s">
        <v>639</v>
      </c>
      <c r="I2312" t="s">
        <v>273</v>
      </c>
      <c r="J2312" t="s">
        <v>410</v>
      </c>
      <c r="K2312" t="s">
        <v>109</v>
      </c>
      <c r="L2312" t="s">
        <v>584</v>
      </c>
      <c r="M2312">
        <v>4.8686186723914222</v>
      </c>
    </row>
    <row r="2313" spans="1:13" x14ac:dyDescent="0.25">
      <c r="A2313" t="s">
        <v>413</v>
      </c>
      <c r="B2313" t="s">
        <v>803</v>
      </c>
      <c r="C2313" t="s">
        <v>300</v>
      </c>
      <c r="D2313" t="s">
        <v>576</v>
      </c>
      <c r="E2313" t="str">
        <f t="shared" si="36"/>
        <v xml:space="preserve">Consider your experiences with the first three weeks of your first term within a class, or through another experience at this college:I learned to improve my study skills  </v>
      </c>
      <c r="F2313" t="s">
        <v>386</v>
      </c>
      <c r="G2313">
        <v>1</v>
      </c>
      <c r="H2313" t="s">
        <v>627</v>
      </c>
      <c r="I2313" t="s">
        <v>262</v>
      </c>
      <c r="J2313" t="s">
        <v>412</v>
      </c>
      <c r="K2313" t="s">
        <v>110</v>
      </c>
      <c r="L2313" t="s">
        <v>584</v>
      </c>
      <c r="M2313">
        <v>5.1129505698383255</v>
      </c>
    </row>
    <row r="2314" spans="1:13" x14ac:dyDescent="0.25">
      <c r="A2314" t="s">
        <v>413</v>
      </c>
      <c r="B2314" t="s">
        <v>803</v>
      </c>
      <c r="C2314" t="s">
        <v>300</v>
      </c>
      <c r="D2314" t="s">
        <v>576</v>
      </c>
      <c r="E2314" t="str">
        <f t="shared" si="36"/>
        <v xml:space="preserve">Consider your experiences with the first three weeks of your first term within a class, or through another experience at this college:I learned to improve my study skills  </v>
      </c>
      <c r="F2314" t="s">
        <v>386</v>
      </c>
      <c r="G2314">
        <v>2</v>
      </c>
      <c r="H2314" t="s">
        <v>628</v>
      </c>
      <c r="I2314" t="s">
        <v>263</v>
      </c>
      <c r="J2314" t="s">
        <v>412</v>
      </c>
      <c r="K2314" t="s">
        <v>110</v>
      </c>
      <c r="L2314" t="s">
        <v>584</v>
      </c>
      <c r="M2314">
        <v>4.8537250201253199</v>
      </c>
    </row>
    <row r="2315" spans="1:13" x14ac:dyDescent="0.25">
      <c r="A2315" t="s">
        <v>413</v>
      </c>
      <c r="B2315" t="s">
        <v>803</v>
      </c>
      <c r="C2315" t="s">
        <v>300</v>
      </c>
      <c r="D2315" t="s">
        <v>576</v>
      </c>
      <c r="E2315" t="str">
        <f t="shared" si="36"/>
        <v xml:space="preserve">Consider your experiences with the first three weeks of your first term within a class, or through another experience at this college:I learned to improve my study skills  </v>
      </c>
      <c r="F2315" t="s">
        <v>386</v>
      </c>
      <c r="G2315">
        <v>3</v>
      </c>
      <c r="H2315" t="s">
        <v>629</v>
      </c>
      <c r="I2315" t="s">
        <v>264</v>
      </c>
      <c r="J2315" t="s">
        <v>412</v>
      </c>
      <c r="K2315" t="s">
        <v>110</v>
      </c>
      <c r="L2315" t="s">
        <v>584</v>
      </c>
      <c r="M2315">
        <v>78.07117039125211</v>
      </c>
    </row>
    <row r="2316" spans="1:13" x14ac:dyDescent="0.25">
      <c r="A2316" t="s">
        <v>413</v>
      </c>
      <c r="B2316" t="s">
        <v>803</v>
      </c>
      <c r="C2316" t="s">
        <v>300</v>
      </c>
      <c r="D2316" t="s">
        <v>576</v>
      </c>
      <c r="E2316" t="str">
        <f t="shared" si="36"/>
        <v xml:space="preserve">Consider your experiences with the first three weeks of your first term within a class, or through another experience at this college:I learned to improve my study skills  </v>
      </c>
      <c r="F2316" t="s">
        <v>386</v>
      </c>
      <c r="G2316">
        <v>4</v>
      </c>
      <c r="H2316" t="s">
        <v>630</v>
      </c>
      <c r="I2316" t="s">
        <v>265</v>
      </c>
      <c r="J2316" t="s">
        <v>412</v>
      </c>
      <c r="K2316" t="s">
        <v>110</v>
      </c>
      <c r="L2316" t="s">
        <v>584</v>
      </c>
      <c r="M2316">
        <v>167.08770625981546</v>
      </c>
    </row>
    <row r="2317" spans="1:13" x14ac:dyDescent="0.25">
      <c r="A2317" t="s">
        <v>413</v>
      </c>
      <c r="B2317" t="s">
        <v>803</v>
      </c>
      <c r="C2317" t="s">
        <v>300</v>
      </c>
      <c r="D2317" t="s">
        <v>576</v>
      </c>
      <c r="E2317" t="str">
        <f t="shared" si="36"/>
        <v xml:space="preserve">Consider your experiences with the first three weeks of your first term within a class, or through another experience at this college:I learned to improve my study skills  </v>
      </c>
      <c r="F2317" t="s">
        <v>386</v>
      </c>
      <c r="G2317">
        <v>5</v>
      </c>
      <c r="H2317" t="s">
        <v>631</v>
      </c>
      <c r="I2317" t="s">
        <v>266</v>
      </c>
      <c r="J2317" t="s">
        <v>412</v>
      </c>
      <c r="K2317" t="s">
        <v>110</v>
      </c>
      <c r="L2317" t="s">
        <v>584</v>
      </c>
      <c r="M2317">
        <v>114.62094254121978</v>
      </c>
    </row>
    <row r="2318" spans="1:13" x14ac:dyDescent="0.25">
      <c r="A2318" t="s">
        <v>413</v>
      </c>
      <c r="B2318" t="s">
        <v>803</v>
      </c>
      <c r="C2318" t="s">
        <v>300</v>
      </c>
      <c r="D2318" t="s">
        <v>550</v>
      </c>
      <c r="E2318" t="str">
        <f t="shared" si="36"/>
        <v>Consider your experiences with the first three weeks of your first term within a class, or through another experience at this college:I learned to understand my academic strengths and weaknesses</v>
      </c>
      <c r="F2318" t="s">
        <v>386</v>
      </c>
      <c r="G2318">
        <v>1</v>
      </c>
      <c r="H2318" t="s">
        <v>627</v>
      </c>
      <c r="I2318" t="s">
        <v>262</v>
      </c>
      <c r="J2318" t="s">
        <v>412</v>
      </c>
      <c r="K2318" t="s">
        <v>111</v>
      </c>
      <c r="L2318" t="s">
        <v>584</v>
      </c>
      <c r="M2318">
        <v>4.9616033662689727</v>
      </c>
    </row>
    <row r="2319" spans="1:13" x14ac:dyDescent="0.25">
      <c r="A2319" t="s">
        <v>413</v>
      </c>
      <c r="B2319" t="s">
        <v>803</v>
      </c>
      <c r="C2319" t="s">
        <v>300</v>
      </c>
      <c r="D2319" t="s">
        <v>550</v>
      </c>
      <c r="E2319" t="str">
        <f t="shared" si="36"/>
        <v>Consider your experiences with the first three weeks of your first term within a class, or through another experience at this college:I learned to understand my academic strengths and weaknesses</v>
      </c>
      <c r="F2319" t="s">
        <v>386</v>
      </c>
      <c r="G2319">
        <v>2</v>
      </c>
      <c r="H2319" t="s">
        <v>628</v>
      </c>
      <c r="I2319" t="s">
        <v>263</v>
      </c>
      <c r="J2319" t="s">
        <v>412</v>
      </c>
      <c r="K2319" t="s">
        <v>111</v>
      </c>
      <c r="L2319" t="s">
        <v>584</v>
      </c>
      <c r="M2319">
        <v>7.7826422444825969</v>
      </c>
    </row>
    <row r="2320" spans="1:13" x14ac:dyDescent="0.25">
      <c r="A2320" t="s">
        <v>413</v>
      </c>
      <c r="B2320" t="s">
        <v>803</v>
      </c>
      <c r="C2320" t="s">
        <v>300</v>
      </c>
      <c r="D2320" t="s">
        <v>550</v>
      </c>
      <c r="E2320" t="str">
        <f t="shared" si="36"/>
        <v>Consider your experiences with the first three weeks of your first term within a class, or through another experience at this college:I learned to understand my academic strengths and weaknesses</v>
      </c>
      <c r="F2320" t="s">
        <v>386</v>
      </c>
      <c r="G2320">
        <v>3</v>
      </c>
      <c r="H2320" t="s">
        <v>629</v>
      </c>
      <c r="I2320" t="s">
        <v>264</v>
      </c>
      <c r="J2320" t="s">
        <v>412</v>
      </c>
      <c r="K2320" t="s">
        <v>111</v>
      </c>
      <c r="L2320" t="s">
        <v>584</v>
      </c>
      <c r="M2320">
        <v>81.290024188707292</v>
      </c>
    </row>
    <row r="2321" spans="1:13" x14ac:dyDescent="0.25">
      <c r="A2321" t="s">
        <v>413</v>
      </c>
      <c r="B2321" t="s">
        <v>803</v>
      </c>
      <c r="C2321" t="s">
        <v>300</v>
      </c>
      <c r="D2321" t="s">
        <v>550</v>
      </c>
      <c r="E2321" t="str">
        <f t="shared" si="36"/>
        <v>Consider your experiences with the first three weeks of your first term within a class, or through another experience at this college:I learned to understand my academic strengths and weaknesses</v>
      </c>
      <c r="F2321" t="s">
        <v>386</v>
      </c>
      <c r="G2321">
        <v>4</v>
      </c>
      <c r="H2321" t="s">
        <v>630</v>
      </c>
      <c r="I2321" t="s">
        <v>265</v>
      </c>
      <c r="J2321" t="s">
        <v>412</v>
      </c>
      <c r="K2321" t="s">
        <v>111</v>
      </c>
      <c r="L2321" t="s">
        <v>584</v>
      </c>
      <c r="M2321">
        <v>184.66879311244281</v>
      </c>
    </row>
    <row r="2322" spans="1:13" x14ac:dyDescent="0.25">
      <c r="A2322" t="s">
        <v>413</v>
      </c>
      <c r="B2322" t="s">
        <v>803</v>
      </c>
      <c r="C2322" t="s">
        <v>300</v>
      </c>
      <c r="D2322" t="s">
        <v>550</v>
      </c>
      <c r="E2322" t="str">
        <f t="shared" si="36"/>
        <v>Consider your experiences with the first three weeks of your first term within a class, or through another experience at this college:I learned to understand my academic strengths and weaknesses</v>
      </c>
      <c r="F2322" t="s">
        <v>386</v>
      </c>
      <c r="G2322">
        <v>5</v>
      </c>
      <c r="H2322" t="s">
        <v>631</v>
      </c>
      <c r="I2322" t="s">
        <v>266</v>
      </c>
      <c r="J2322" t="s">
        <v>412</v>
      </c>
      <c r="K2322" t="s">
        <v>111</v>
      </c>
      <c r="L2322" t="s">
        <v>584</v>
      </c>
      <c r="M2322">
        <v>91.20504812399372</v>
      </c>
    </row>
    <row r="2323" spans="1:13" x14ac:dyDescent="0.25">
      <c r="A2323" t="s">
        <v>413</v>
      </c>
      <c r="B2323" t="s">
        <v>803</v>
      </c>
      <c r="C2323" t="s">
        <v>300</v>
      </c>
      <c r="D2323" t="s">
        <v>551</v>
      </c>
      <c r="E2323" t="str">
        <f t="shared" si="36"/>
        <v>Consider your experiences with the first three weeks of your first term within a class, or through another experience at this college:I learned skills and strategies to improve my test-taking ability</v>
      </c>
      <c r="F2323" t="s">
        <v>386</v>
      </c>
      <c r="G2323">
        <v>1</v>
      </c>
      <c r="H2323" t="s">
        <v>627</v>
      </c>
      <c r="I2323" t="s">
        <v>262</v>
      </c>
      <c r="J2323" t="s">
        <v>412</v>
      </c>
      <c r="K2323" t="s">
        <v>112</v>
      </c>
      <c r="L2323" t="s">
        <v>584</v>
      </c>
      <c r="M2323">
        <v>9.9472534623463655</v>
      </c>
    </row>
    <row r="2324" spans="1:13" x14ac:dyDescent="0.25">
      <c r="A2324" t="s">
        <v>413</v>
      </c>
      <c r="B2324" t="s">
        <v>803</v>
      </c>
      <c r="C2324" t="s">
        <v>300</v>
      </c>
      <c r="D2324" t="s">
        <v>551</v>
      </c>
      <c r="E2324" t="str">
        <f t="shared" si="36"/>
        <v>Consider your experiences with the first three weeks of your first term within a class, or through another experience at this college:I learned skills and strategies to improve my test-taking ability</v>
      </c>
      <c r="F2324" t="s">
        <v>386</v>
      </c>
      <c r="G2324">
        <v>2</v>
      </c>
      <c r="H2324" t="s">
        <v>628</v>
      </c>
      <c r="I2324" t="s">
        <v>263</v>
      </c>
      <c r="J2324" t="s">
        <v>412</v>
      </c>
      <c r="K2324" t="s">
        <v>112</v>
      </c>
      <c r="L2324" t="s">
        <v>584</v>
      </c>
      <c r="M2324">
        <v>22.524142244729834</v>
      </c>
    </row>
    <row r="2325" spans="1:13" x14ac:dyDescent="0.25">
      <c r="A2325" t="s">
        <v>413</v>
      </c>
      <c r="B2325" t="s">
        <v>803</v>
      </c>
      <c r="C2325" t="s">
        <v>300</v>
      </c>
      <c r="D2325" t="s">
        <v>551</v>
      </c>
      <c r="E2325" t="str">
        <f t="shared" si="36"/>
        <v>Consider your experiences with the first three weeks of your first term within a class, or through another experience at this college:I learned skills and strategies to improve my test-taking ability</v>
      </c>
      <c r="F2325" t="s">
        <v>386</v>
      </c>
      <c r="G2325">
        <v>3</v>
      </c>
      <c r="H2325" t="s">
        <v>629</v>
      </c>
      <c r="I2325" t="s">
        <v>264</v>
      </c>
      <c r="J2325" t="s">
        <v>412</v>
      </c>
      <c r="K2325" t="s">
        <v>112</v>
      </c>
      <c r="L2325" t="s">
        <v>584</v>
      </c>
      <c r="M2325">
        <v>135.19302803501705</v>
      </c>
    </row>
    <row r="2326" spans="1:13" x14ac:dyDescent="0.25">
      <c r="A2326" t="s">
        <v>413</v>
      </c>
      <c r="B2326" t="s">
        <v>803</v>
      </c>
      <c r="C2326" t="s">
        <v>300</v>
      </c>
      <c r="D2326" t="s">
        <v>551</v>
      </c>
      <c r="E2326" t="str">
        <f t="shared" si="36"/>
        <v>Consider your experiences with the first three weeks of your first term within a class, or through another experience at this college:I learned skills and strategies to improve my test-taking ability</v>
      </c>
      <c r="F2326" t="s">
        <v>386</v>
      </c>
      <c r="G2326">
        <v>4</v>
      </c>
      <c r="H2326" t="s">
        <v>630</v>
      </c>
      <c r="I2326" t="s">
        <v>265</v>
      </c>
      <c r="J2326" t="s">
        <v>412</v>
      </c>
      <c r="K2326" t="s">
        <v>112</v>
      </c>
      <c r="L2326" t="s">
        <v>584</v>
      </c>
      <c r="M2326">
        <v>119.8923071393463</v>
      </c>
    </row>
    <row r="2327" spans="1:13" x14ac:dyDescent="0.25">
      <c r="A2327" t="s">
        <v>413</v>
      </c>
      <c r="B2327" t="s">
        <v>803</v>
      </c>
      <c r="C2327" t="s">
        <v>300</v>
      </c>
      <c r="D2327" t="s">
        <v>551</v>
      </c>
      <c r="E2327" t="str">
        <f t="shared" si="36"/>
        <v>Consider your experiences with the first three weeks of your first term within a class, or through another experience at this college:I learned skills and strategies to improve my test-taking ability</v>
      </c>
      <c r="F2327" t="s">
        <v>386</v>
      </c>
      <c r="G2327">
        <v>5</v>
      </c>
      <c r="H2327" t="s">
        <v>631</v>
      </c>
      <c r="I2327" t="s">
        <v>266</v>
      </c>
      <c r="J2327" t="s">
        <v>412</v>
      </c>
      <c r="K2327" t="s">
        <v>112</v>
      </c>
      <c r="L2327" t="s">
        <v>584</v>
      </c>
      <c r="M2327">
        <v>82.062463427050375</v>
      </c>
    </row>
    <row r="2328" spans="1:13" x14ac:dyDescent="0.25">
      <c r="A2328" t="s">
        <v>415</v>
      </c>
      <c r="B2328" t="s">
        <v>474</v>
      </c>
      <c r="C2328" t="s">
        <v>300</v>
      </c>
      <c r="D2328" t="s">
        <v>522</v>
      </c>
      <c r="E2328" t="str">
        <f t="shared" si="36"/>
        <v>What has been your MAIN source of academic advising?</v>
      </c>
      <c r="F2328" t="s">
        <v>813</v>
      </c>
      <c r="G2328">
        <v>1</v>
      </c>
      <c r="H2328" t="s">
        <v>640</v>
      </c>
      <c r="I2328" t="s">
        <v>274</v>
      </c>
      <c r="J2328" t="s">
        <v>414</v>
      </c>
      <c r="K2328" t="s">
        <v>113</v>
      </c>
      <c r="L2328" t="s">
        <v>584</v>
      </c>
      <c r="M2328">
        <v>100.03974606245873</v>
      </c>
    </row>
    <row r="2329" spans="1:13" x14ac:dyDescent="0.25">
      <c r="A2329" t="s">
        <v>415</v>
      </c>
      <c r="B2329" t="s">
        <v>474</v>
      </c>
      <c r="C2329" t="s">
        <v>300</v>
      </c>
      <c r="D2329" t="s">
        <v>522</v>
      </c>
      <c r="E2329" t="str">
        <f t="shared" si="36"/>
        <v>What has been your MAIN source of academic advising?</v>
      </c>
      <c r="F2329" t="s">
        <v>813</v>
      </c>
      <c r="G2329">
        <v>2</v>
      </c>
      <c r="H2329" t="s">
        <v>641</v>
      </c>
      <c r="I2329" t="s">
        <v>275</v>
      </c>
      <c r="J2329" t="s">
        <v>414</v>
      </c>
      <c r="K2329" t="s">
        <v>113</v>
      </c>
      <c r="L2329" t="s">
        <v>584</v>
      </c>
      <c r="M2329">
        <v>51.260464999990113</v>
      </c>
    </row>
    <row r="2330" spans="1:13" x14ac:dyDescent="0.25">
      <c r="A2330" t="s">
        <v>415</v>
      </c>
      <c r="B2330" t="s">
        <v>474</v>
      </c>
      <c r="C2330" t="s">
        <v>300</v>
      </c>
      <c r="D2330" t="s">
        <v>522</v>
      </c>
      <c r="E2330" t="str">
        <f t="shared" si="36"/>
        <v>What has been your MAIN source of academic advising?</v>
      </c>
      <c r="F2330" t="s">
        <v>813</v>
      </c>
      <c r="G2330">
        <v>3</v>
      </c>
      <c r="H2330" t="s">
        <v>642</v>
      </c>
      <c r="I2330" t="s">
        <v>276</v>
      </c>
      <c r="J2330" t="s">
        <v>414</v>
      </c>
      <c r="K2330" t="s">
        <v>113</v>
      </c>
      <c r="L2330" t="s">
        <v>584</v>
      </c>
      <c r="M2330">
        <v>125.88303694430367</v>
      </c>
    </row>
    <row r="2331" spans="1:13" x14ac:dyDescent="0.25">
      <c r="A2331" t="s">
        <v>415</v>
      </c>
      <c r="B2331" t="s">
        <v>474</v>
      </c>
      <c r="C2331" t="s">
        <v>300</v>
      </c>
      <c r="D2331" t="s">
        <v>522</v>
      </c>
      <c r="E2331" t="str">
        <f t="shared" si="36"/>
        <v>What has been your MAIN source of academic advising?</v>
      </c>
      <c r="F2331" t="s">
        <v>813</v>
      </c>
      <c r="G2331">
        <v>4</v>
      </c>
      <c r="H2331" t="s">
        <v>643</v>
      </c>
      <c r="I2331" t="s">
        <v>277</v>
      </c>
      <c r="J2331" t="s">
        <v>414</v>
      </c>
      <c r="K2331" t="s">
        <v>113</v>
      </c>
      <c r="L2331" t="s">
        <v>584</v>
      </c>
      <c r="M2331">
        <v>9.6926525148245002</v>
      </c>
    </row>
    <row r="2332" spans="1:13" x14ac:dyDescent="0.25">
      <c r="A2332" t="s">
        <v>415</v>
      </c>
      <c r="B2332" t="s">
        <v>474</v>
      </c>
      <c r="C2332" t="s">
        <v>300</v>
      </c>
      <c r="D2332" t="s">
        <v>522</v>
      </c>
      <c r="E2332" t="str">
        <f t="shared" si="36"/>
        <v>What has been your MAIN source of academic advising?</v>
      </c>
      <c r="F2332" t="s">
        <v>813</v>
      </c>
      <c r="G2332">
        <v>5</v>
      </c>
      <c r="H2332" t="s">
        <v>644</v>
      </c>
      <c r="I2332" t="s">
        <v>278</v>
      </c>
      <c r="J2332" t="s">
        <v>414</v>
      </c>
      <c r="K2332" t="s">
        <v>113</v>
      </c>
      <c r="L2332" t="s">
        <v>584</v>
      </c>
      <c r="M2332">
        <v>27.149544992207002</v>
      </c>
    </row>
    <row r="2333" spans="1:13" x14ac:dyDescent="0.25">
      <c r="A2333" t="s">
        <v>415</v>
      </c>
      <c r="B2333" t="s">
        <v>474</v>
      </c>
      <c r="C2333" t="s">
        <v>300</v>
      </c>
      <c r="D2333" t="s">
        <v>522</v>
      </c>
      <c r="E2333" t="str">
        <f t="shared" si="36"/>
        <v>What has been your MAIN source of academic advising?</v>
      </c>
      <c r="F2333" t="s">
        <v>813</v>
      </c>
      <c r="G2333">
        <v>6</v>
      </c>
      <c r="H2333" t="s">
        <v>645</v>
      </c>
      <c r="I2333" t="s">
        <v>279</v>
      </c>
      <c r="J2333" t="s">
        <v>414</v>
      </c>
      <c r="K2333" t="s">
        <v>113</v>
      </c>
      <c r="L2333" t="s">
        <v>584</v>
      </c>
      <c r="M2333">
        <v>22.468011680103327</v>
      </c>
    </row>
    <row r="2334" spans="1:13" x14ac:dyDescent="0.25">
      <c r="A2334" t="s">
        <v>417</v>
      </c>
      <c r="B2334" t="s">
        <v>475</v>
      </c>
      <c r="C2334" t="s">
        <v>300</v>
      </c>
      <c r="D2334" t="s">
        <v>522</v>
      </c>
      <c r="E2334" t="str">
        <f t="shared" si="36"/>
        <v>Was a specific person assigned to you so you could see him/her each time you needed information or assistance?</v>
      </c>
      <c r="F2334" t="s">
        <v>813</v>
      </c>
      <c r="G2334">
        <v>1</v>
      </c>
      <c r="H2334" t="s">
        <v>588</v>
      </c>
      <c r="I2334" t="s">
        <v>185</v>
      </c>
      <c r="J2334" t="s">
        <v>416</v>
      </c>
      <c r="K2334" t="s">
        <v>114</v>
      </c>
      <c r="L2334" t="s">
        <v>584</v>
      </c>
      <c r="M2334">
        <v>34.582982458829633</v>
      </c>
    </row>
    <row r="2335" spans="1:13" x14ac:dyDescent="0.25">
      <c r="A2335" t="s">
        <v>417</v>
      </c>
      <c r="B2335" t="s">
        <v>475</v>
      </c>
      <c r="C2335" t="s">
        <v>300</v>
      </c>
      <c r="D2335" t="s">
        <v>522</v>
      </c>
      <c r="E2335" t="str">
        <f t="shared" si="36"/>
        <v>Was a specific person assigned to you so you could see him/her each time you needed information or assistance?</v>
      </c>
      <c r="F2335" t="s">
        <v>813</v>
      </c>
      <c r="G2335">
        <v>2</v>
      </c>
      <c r="H2335" t="s">
        <v>589</v>
      </c>
      <c r="I2335" t="s">
        <v>186</v>
      </c>
      <c r="J2335" t="s">
        <v>416</v>
      </c>
      <c r="K2335" t="s">
        <v>114</v>
      </c>
      <c r="L2335" t="s">
        <v>584</v>
      </c>
      <c r="M2335">
        <v>329.64812223215017</v>
      </c>
    </row>
    <row r="2336" spans="1:13" x14ac:dyDescent="0.25">
      <c r="A2336" t="s">
        <v>758</v>
      </c>
      <c r="B2336" t="s">
        <v>796</v>
      </c>
      <c r="C2336" t="s">
        <v>300</v>
      </c>
      <c r="D2336" t="s">
        <v>552</v>
      </c>
      <c r="E2336" t="str">
        <f t="shared" si="36"/>
        <v>In the first three weeks of first term at this college, how many hours did you spend in a typical week doing each of the following?Preparing for class</v>
      </c>
      <c r="F2336" t="s">
        <v>403</v>
      </c>
      <c r="G2336">
        <v>1</v>
      </c>
      <c r="H2336" t="s">
        <v>611</v>
      </c>
      <c r="I2336" t="s">
        <v>187</v>
      </c>
      <c r="J2336" t="s">
        <v>418</v>
      </c>
      <c r="K2336" t="s">
        <v>115</v>
      </c>
      <c r="L2336" t="s">
        <v>584</v>
      </c>
      <c r="M2336">
        <v>18.410982905591972</v>
      </c>
    </row>
    <row r="2337" spans="1:13" x14ac:dyDescent="0.25">
      <c r="A2337" t="s">
        <v>758</v>
      </c>
      <c r="B2337" t="s">
        <v>796</v>
      </c>
      <c r="C2337" t="s">
        <v>300</v>
      </c>
      <c r="D2337" t="s">
        <v>552</v>
      </c>
      <c r="E2337" t="str">
        <f t="shared" si="36"/>
        <v>In the first three weeks of first term at this college, how many hours did you spend in a typical week doing each of the following?Preparing for class</v>
      </c>
      <c r="F2337" t="s">
        <v>403</v>
      </c>
      <c r="G2337">
        <v>2</v>
      </c>
      <c r="H2337" t="s">
        <v>646</v>
      </c>
      <c r="I2337" t="s">
        <v>189</v>
      </c>
      <c r="J2337" t="s">
        <v>418</v>
      </c>
      <c r="K2337" t="s">
        <v>115</v>
      </c>
      <c r="L2337" t="s">
        <v>584</v>
      </c>
      <c r="M2337">
        <v>214.23261926354215</v>
      </c>
    </row>
    <row r="2338" spans="1:13" x14ac:dyDescent="0.25">
      <c r="A2338" t="s">
        <v>758</v>
      </c>
      <c r="B2338" t="s">
        <v>796</v>
      </c>
      <c r="C2338" t="s">
        <v>300</v>
      </c>
      <c r="D2338" t="s">
        <v>552</v>
      </c>
      <c r="E2338" t="str">
        <f t="shared" si="36"/>
        <v>In the first three weeks of first term at this college, how many hours did you spend in a typical week doing each of the following?Preparing for class</v>
      </c>
      <c r="F2338" t="s">
        <v>403</v>
      </c>
      <c r="G2338">
        <v>3</v>
      </c>
      <c r="H2338" t="s">
        <v>647</v>
      </c>
      <c r="I2338" t="s">
        <v>190</v>
      </c>
      <c r="J2338" t="s">
        <v>418</v>
      </c>
      <c r="K2338" t="s">
        <v>115</v>
      </c>
      <c r="L2338" t="s">
        <v>584</v>
      </c>
      <c r="M2338">
        <v>91.482419116730796</v>
      </c>
    </row>
    <row r="2339" spans="1:13" x14ac:dyDescent="0.25">
      <c r="A2339" t="s">
        <v>758</v>
      </c>
      <c r="B2339" t="s">
        <v>796</v>
      </c>
      <c r="C2339" t="s">
        <v>300</v>
      </c>
      <c r="D2339" t="s">
        <v>552</v>
      </c>
      <c r="E2339" t="str">
        <f t="shared" si="36"/>
        <v>In the first three weeks of first term at this college, how many hours did you spend in a typical week doing each of the following?Preparing for class</v>
      </c>
      <c r="F2339" t="s">
        <v>403</v>
      </c>
      <c r="G2339">
        <v>4</v>
      </c>
      <c r="H2339" t="s">
        <v>648</v>
      </c>
      <c r="I2339" t="s">
        <v>191</v>
      </c>
      <c r="J2339" t="s">
        <v>418</v>
      </c>
      <c r="K2339" t="s">
        <v>115</v>
      </c>
      <c r="L2339" t="s">
        <v>584</v>
      </c>
      <c r="M2339">
        <v>23.552508680589895</v>
      </c>
    </row>
    <row r="2340" spans="1:13" x14ac:dyDescent="0.25">
      <c r="A2340" t="s">
        <v>758</v>
      </c>
      <c r="B2340" t="s">
        <v>796</v>
      </c>
      <c r="C2340" t="s">
        <v>300</v>
      </c>
      <c r="D2340" t="s">
        <v>552</v>
      </c>
      <c r="E2340" t="str">
        <f t="shared" si="36"/>
        <v>In the first three weeks of first term at this college, how many hours did you spend in a typical week doing each of the following?Preparing for class</v>
      </c>
      <c r="F2340" t="s">
        <v>403</v>
      </c>
      <c r="G2340">
        <v>5</v>
      </c>
      <c r="H2340" t="s">
        <v>649</v>
      </c>
      <c r="I2340" t="s">
        <v>192</v>
      </c>
      <c r="J2340" t="s">
        <v>418</v>
      </c>
      <c r="K2340" t="s">
        <v>115</v>
      </c>
      <c r="L2340" t="s">
        <v>584</v>
      </c>
      <c r="M2340">
        <v>9.3442573051948052</v>
      </c>
    </row>
    <row r="2341" spans="1:13" x14ac:dyDescent="0.25">
      <c r="A2341" t="s">
        <v>758</v>
      </c>
      <c r="B2341" t="s">
        <v>796</v>
      </c>
      <c r="C2341" t="s">
        <v>300</v>
      </c>
      <c r="D2341" t="s">
        <v>552</v>
      </c>
      <c r="E2341" t="str">
        <f t="shared" si="36"/>
        <v>In the first three weeks of first term at this college, how many hours did you spend in a typical week doing each of the following?Preparing for class</v>
      </c>
      <c r="F2341" t="s">
        <v>403</v>
      </c>
      <c r="G2341">
        <v>6</v>
      </c>
      <c r="H2341" t="s">
        <v>650</v>
      </c>
      <c r="I2341" t="s">
        <v>193</v>
      </c>
      <c r="J2341" t="s">
        <v>418</v>
      </c>
      <c r="K2341" t="s">
        <v>115</v>
      </c>
      <c r="L2341" t="s">
        <v>584</v>
      </c>
      <c r="M2341">
        <v>2.2675585575139148</v>
      </c>
    </row>
    <row r="2342" spans="1:13" x14ac:dyDescent="0.25">
      <c r="A2342" t="s">
        <v>758</v>
      </c>
      <c r="B2342" t="s">
        <v>796</v>
      </c>
      <c r="C2342" t="s">
        <v>300</v>
      </c>
      <c r="D2342" t="s">
        <v>553</v>
      </c>
      <c r="E2342" t="str">
        <f t="shared" si="36"/>
        <v>In the first three weeks of first term at this college, how many hours did you spend in a typical week doing each of the following?Working for pay</v>
      </c>
      <c r="F2342" t="s">
        <v>403</v>
      </c>
      <c r="G2342">
        <v>1</v>
      </c>
      <c r="H2342" t="s">
        <v>611</v>
      </c>
      <c r="I2342" t="s">
        <v>187</v>
      </c>
      <c r="J2342" t="s">
        <v>418</v>
      </c>
      <c r="K2342" t="s">
        <v>116</v>
      </c>
      <c r="L2342" t="s">
        <v>584</v>
      </c>
      <c r="M2342">
        <v>126.6995112872392</v>
      </c>
    </row>
    <row r="2343" spans="1:13" x14ac:dyDescent="0.25">
      <c r="A2343" t="s">
        <v>758</v>
      </c>
      <c r="B2343" t="s">
        <v>796</v>
      </c>
      <c r="C2343" t="s">
        <v>300</v>
      </c>
      <c r="D2343" t="s">
        <v>553</v>
      </c>
      <c r="E2343" t="str">
        <f t="shared" si="36"/>
        <v>In the first three weeks of first term at this college, how many hours did you spend in a typical week doing each of the following?Working for pay</v>
      </c>
      <c r="F2343" t="s">
        <v>403</v>
      </c>
      <c r="G2343">
        <v>2</v>
      </c>
      <c r="H2343" t="s">
        <v>646</v>
      </c>
      <c r="I2343" t="s">
        <v>189</v>
      </c>
      <c r="J2343" t="s">
        <v>418</v>
      </c>
      <c r="K2343" t="s">
        <v>116</v>
      </c>
      <c r="L2343" t="s">
        <v>584</v>
      </c>
      <c r="M2343">
        <v>9.8050593363193315</v>
      </c>
    </row>
    <row r="2344" spans="1:13" x14ac:dyDescent="0.25">
      <c r="A2344" t="s">
        <v>758</v>
      </c>
      <c r="B2344" t="s">
        <v>796</v>
      </c>
      <c r="C2344" t="s">
        <v>300</v>
      </c>
      <c r="D2344" t="s">
        <v>553</v>
      </c>
      <c r="E2344" t="str">
        <f t="shared" si="36"/>
        <v>In the first three weeks of first term at this college, how many hours did you spend in a typical week doing each of the following?Working for pay</v>
      </c>
      <c r="F2344" t="s">
        <v>403</v>
      </c>
      <c r="G2344">
        <v>3</v>
      </c>
      <c r="H2344" t="s">
        <v>647</v>
      </c>
      <c r="I2344" t="s">
        <v>190</v>
      </c>
      <c r="J2344" t="s">
        <v>418</v>
      </c>
      <c r="K2344" t="s">
        <v>116</v>
      </c>
      <c r="L2344" t="s">
        <v>584</v>
      </c>
      <c r="M2344">
        <v>18.214744467761903</v>
      </c>
    </row>
    <row r="2345" spans="1:13" x14ac:dyDescent="0.25">
      <c r="A2345" t="s">
        <v>758</v>
      </c>
      <c r="B2345" t="s">
        <v>796</v>
      </c>
      <c r="C2345" t="s">
        <v>300</v>
      </c>
      <c r="D2345" t="s">
        <v>553</v>
      </c>
      <c r="E2345" t="str">
        <f t="shared" si="36"/>
        <v>In the first three weeks of first term at this college, how many hours did you spend in a typical week doing each of the following?Working for pay</v>
      </c>
      <c r="F2345" t="s">
        <v>403</v>
      </c>
      <c r="G2345">
        <v>4</v>
      </c>
      <c r="H2345" t="s">
        <v>648</v>
      </c>
      <c r="I2345" t="s">
        <v>191</v>
      </c>
      <c r="J2345" t="s">
        <v>418</v>
      </c>
      <c r="K2345" t="s">
        <v>116</v>
      </c>
      <c r="L2345" t="s">
        <v>584</v>
      </c>
      <c r="M2345">
        <v>43.597086124258809</v>
      </c>
    </row>
    <row r="2346" spans="1:13" x14ac:dyDescent="0.25">
      <c r="A2346" t="s">
        <v>758</v>
      </c>
      <c r="B2346" t="s">
        <v>796</v>
      </c>
      <c r="C2346" t="s">
        <v>300</v>
      </c>
      <c r="D2346" t="s">
        <v>553</v>
      </c>
      <c r="E2346" t="str">
        <f t="shared" si="36"/>
        <v>In the first three weeks of first term at this college, how many hours did you spend in a typical week doing each of the following?Working for pay</v>
      </c>
      <c r="F2346" t="s">
        <v>403</v>
      </c>
      <c r="G2346">
        <v>5</v>
      </c>
      <c r="H2346" t="s">
        <v>649</v>
      </c>
      <c r="I2346" t="s">
        <v>192</v>
      </c>
      <c r="J2346" t="s">
        <v>418</v>
      </c>
      <c r="K2346" t="s">
        <v>116</v>
      </c>
      <c r="L2346" t="s">
        <v>584</v>
      </c>
      <c r="M2346">
        <v>63.009850386534751</v>
      </c>
    </row>
    <row r="2347" spans="1:13" x14ac:dyDescent="0.25">
      <c r="A2347" t="s">
        <v>758</v>
      </c>
      <c r="B2347" t="s">
        <v>796</v>
      </c>
      <c r="C2347" t="s">
        <v>300</v>
      </c>
      <c r="D2347" t="s">
        <v>553</v>
      </c>
      <c r="E2347" t="str">
        <f t="shared" si="36"/>
        <v>In the first three weeks of first term at this college, how many hours did you spend in a typical week doing each of the following?Working for pay</v>
      </c>
      <c r="F2347" t="s">
        <v>403</v>
      </c>
      <c r="G2347">
        <v>6</v>
      </c>
      <c r="H2347" t="s">
        <v>650</v>
      </c>
      <c r="I2347" t="s">
        <v>193</v>
      </c>
      <c r="J2347" t="s">
        <v>418</v>
      </c>
      <c r="K2347" t="s">
        <v>116</v>
      </c>
      <c r="L2347" t="s">
        <v>584</v>
      </c>
      <c r="M2347">
        <v>79.195563034285257</v>
      </c>
    </row>
    <row r="2348" spans="1:13" x14ac:dyDescent="0.25">
      <c r="A2348" t="s">
        <v>420</v>
      </c>
      <c r="B2348" t="s">
        <v>476</v>
      </c>
      <c r="C2348" t="s">
        <v>300</v>
      </c>
      <c r="D2348" t="s">
        <v>522</v>
      </c>
      <c r="E2348" t="str">
        <f t="shared" si="36"/>
        <v>When do you plan to take classes at this college again?</v>
      </c>
      <c r="F2348" t="s">
        <v>812</v>
      </c>
      <c r="G2348">
        <v>1</v>
      </c>
      <c r="H2348" t="s">
        <v>651</v>
      </c>
      <c r="I2348" t="s">
        <v>194</v>
      </c>
      <c r="J2348" t="s">
        <v>419</v>
      </c>
      <c r="K2348" t="s">
        <v>117</v>
      </c>
      <c r="L2348" t="s">
        <v>584</v>
      </c>
      <c r="M2348">
        <v>26.609842351240751</v>
      </c>
    </row>
    <row r="2349" spans="1:13" x14ac:dyDescent="0.25">
      <c r="A2349" t="s">
        <v>420</v>
      </c>
      <c r="B2349" t="s">
        <v>476</v>
      </c>
      <c r="C2349" t="s">
        <v>300</v>
      </c>
      <c r="D2349" t="s">
        <v>522</v>
      </c>
      <c r="E2349" t="str">
        <f t="shared" si="36"/>
        <v>When do you plan to take classes at this college again?</v>
      </c>
      <c r="F2349" t="s">
        <v>812</v>
      </c>
      <c r="G2349">
        <v>2</v>
      </c>
      <c r="H2349" t="s">
        <v>652</v>
      </c>
      <c r="I2349" t="s">
        <v>195</v>
      </c>
      <c r="J2349" t="s">
        <v>419</v>
      </c>
      <c r="K2349" t="s">
        <v>117</v>
      </c>
      <c r="L2349" t="s">
        <v>584</v>
      </c>
      <c r="M2349">
        <v>4.2324227078891257</v>
      </c>
    </row>
    <row r="2350" spans="1:13" x14ac:dyDescent="0.25">
      <c r="A2350" t="s">
        <v>420</v>
      </c>
      <c r="B2350" t="s">
        <v>476</v>
      </c>
      <c r="C2350" t="s">
        <v>300</v>
      </c>
      <c r="D2350" t="s">
        <v>522</v>
      </c>
      <c r="E2350" t="str">
        <f t="shared" si="36"/>
        <v>When do you plan to take classes at this college again?</v>
      </c>
      <c r="F2350" t="s">
        <v>812</v>
      </c>
      <c r="G2350">
        <v>3</v>
      </c>
      <c r="H2350" t="s">
        <v>653</v>
      </c>
      <c r="I2350" t="s">
        <v>196</v>
      </c>
      <c r="J2350" t="s">
        <v>419</v>
      </c>
      <c r="K2350" t="s">
        <v>117</v>
      </c>
      <c r="L2350" t="s">
        <v>584</v>
      </c>
      <c r="M2350">
        <v>250.04661104677436</v>
      </c>
    </row>
    <row r="2351" spans="1:13" x14ac:dyDescent="0.25">
      <c r="A2351" t="s">
        <v>420</v>
      </c>
      <c r="B2351" t="s">
        <v>476</v>
      </c>
      <c r="C2351" t="s">
        <v>300</v>
      </c>
      <c r="D2351" t="s">
        <v>522</v>
      </c>
      <c r="E2351" t="str">
        <f t="shared" si="36"/>
        <v>When do you plan to take classes at this college again?</v>
      </c>
      <c r="F2351" t="s">
        <v>812</v>
      </c>
      <c r="G2351">
        <v>4</v>
      </c>
      <c r="H2351" t="s">
        <v>654</v>
      </c>
      <c r="I2351" t="s">
        <v>197</v>
      </c>
      <c r="J2351" t="s">
        <v>419</v>
      </c>
      <c r="K2351" t="s">
        <v>117</v>
      </c>
      <c r="L2351" t="s">
        <v>584</v>
      </c>
      <c r="M2351">
        <v>83.999269054030847</v>
      </c>
    </row>
    <row r="2352" spans="1:13" x14ac:dyDescent="0.25">
      <c r="A2352" t="s">
        <v>422</v>
      </c>
      <c r="B2352" t="s">
        <v>422</v>
      </c>
      <c r="C2352" t="s">
        <v>300</v>
      </c>
      <c r="D2352" t="s">
        <v>522</v>
      </c>
      <c r="E2352" t="str">
        <f t="shared" si="36"/>
        <v>Are you currently a high school student taking one or more courses for college credit?</v>
      </c>
      <c r="F2352" t="s">
        <v>372</v>
      </c>
      <c r="G2352">
        <v>0</v>
      </c>
      <c r="H2352" t="s">
        <v>655</v>
      </c>
      <c r="I2352" t="s">
        <v>186</v>
      </c>
      <c r="J2352" t="s">
        <v>421</v>
      </c>
      <c r="K2352" t="s">
        <v>280</v>
      </c>
      <c r="L2352" t="s">
        <v>584</v>
      </c>
      <c r="M2352">
        <v>0</v>
      </c>
    </row>
    <row r="2353" spans="1:13" x14ac:dyDescent="0.25">
      <c r="A2353" t="s">
        <v>422</v>
      </c>
      <c r="B2353" t="s">
        <v>422</v>
      </c>
      <c r="C2353" t="s">
        <v>300</v>
      </c>
      <c r="D2353" t="s">
        <v>522</v>
      </c>
      <c r="E2353" t="str">
        <f t="shared" si="36"/>
        <v>Are you currently a high school student taking one or more courses for college credit?</v>
      </c>
      <c r="F2353" t="s">
        <v>372</v>
      </c>
      <c r="G2353">
        <v>1</v>
      </c>
      <c r="H2353" t="s">
        <v>588</v>
      </c>
      <c r="I2353" t="s">
        <v>185</v>
      </c>
      <c r="J2353" t="s">
        <v>421</v>
      </c>
      <c r="K2353" t="s">
        <v>280</v>
      </c>
      <c r="L2353" t="s">
        <v>584</v>
      </c>
      <c r="M2353">
        <v>0</v>
      </c>
    </row>
    <row r="2354" spans="1:13" x14ac:dyDescent="0.25">
      <c r="A2354" t="s">
        <v>424</v>
      </c>
      <c r="B2354" t="s">
        <v>477</v>
      </c>
      <c r="C2354" t="s">
        <v>300</v>
      </c>
      <c r="D2354" t="s">
        <v>554</v>
      </c>
      <c r="E2354" t="str">
        <f t="shared" si="36"/>
        <v>While in high school, did you:Take math every school year?</v>
      </c>
      <c r="F2354" t="s">
        <v>372</v>
      </c>
      <c r="G2354">
        <v>0</v>
      </c>
      <c r="H2354" t="s">
        <v>636</v>
      </c>
      <c r="I2354" t="s">
        <v>188</v>
      </c>
      <c r="J2354" t="s">
        <v>423</v>
      </c>
      <c r="K2354" t="s">
        <v>118</v>
      </c>
      <c r="L2354" t="s">
        <v>584</v>
      </c>
      <c r="M2354">
        <v>5.5394368210794687</v>
      </c>
    </row>
    <row r="2355" spans="1:13" x14ac:dyDescent="0.25">
      <c r="A2355" t="s">
        <v>424</v>
      </c>
      <c r="B2355" t="s">
        <v>477</v>
      </c>
      <c r="C2355" t="s">
        <v>300</v>
      </c>
      <c r="D2355" t="s">
        <v>554</v>
      </c>
      <c r="E2355" t="str">
        <f t="shared" si="36"/>
        <v>While in high school, did you:Take math every school year?</v>
      </c>
      <c r="F2355" t="s">
        <v>372</v>
      </c>
      <c r="G2355">
        <v>1</v>
      </c>
      <c r="H2355" t="s">
        <v>588</v>
      </c>
      <c r="I2355" t="s">
        <v>185</v>
      </c>
      <c r="J2355" t="s">
        <v>423</v>
      </c>
      <c r="K2355" t="s">
        <v>118</v>
      </c>
      <c r="L2355" t="s">
        <v>584</v>
      </c>
      <c r="M2355">
        <v>311.32900804790336</v>
      </c>
    </row>
    <row r="2356" spans="1:13" x14ac:dyDescent="0.25">
      <c r="A2356" t="s">
        <v>424</v>
      </c>
      <c r="B2356" t="s">
        <v>477</v>
      </c>
      <c r="C2356" t="s">
        <v>300</v>
      </c>
      <c r="D2356" t="s">
        <v>554</v>
      </c>
      <c r="E2356" t="str">
        <f t="shared" si="36"/>
        <v>While in high school, did you:Take math every school year?</v>
      </c>
      <c r="F2356" t="s">
        <v>372</v>
      </c>
      <c r="G2356">
        <v>2</v>
      </c>
      <c r="H2356" t="s">
        <v>589</v>
      </c>
      <c r="I2356" t="s">
        <v>186</v>
      </c>
      <c r="J2356" t="s">
        <v>423</v>
      </c>
      <c r="K2356" t="s">
        <v>118</v>
      </c>
      <c r="L2356" t="s">
        <v>584</v>
      </c>
      <c r="M2356">
        <v>50.865092303276242</v>
      </c>
    </row>
    <row r="2357" spans="1:13" x14ac:dyDescent="0.25">
      <c r="A2357" t="s">
        <v>424</v>
      </c>
      <c r="B2357" t="s">
        <v>477</v>
      </c>
      <c r="C2357" t="s">
        <v>300</v>
      </c>
      <c r="D2357" t="s">
        <v>555</v>
      </c>
      <c r="E2357" t="str">
        <f t="shared" si="36"/>
        <v>While in high school, did you:Take math during your senior year?</v>
      </c>
      <c r="F2357" t="s">
        <v>372</v>
      </c>
      <c r="G2357">
        <v>0</v>
      </c>
      <c r="H2357" t="s">
        <v>636</v>
      </c>
      <c r="I2357" t="s">
        <v>188</v>
      </c>
      <c r="J2357" t="s">
        <v>423</v>
      </c>
      <c r="K2357" t="s">
        <v>119</v>
      </c>
      <c r="L2357" t="s">
        <v>584</v>
      </c>
      <c r="M2357">
        <v>8.2575283596429454</v>
      </c>
    </row>
    <row r="2358" spans="1:13" x14ac:dyDescent="0.25">
      <c r="A2358" t="s">
        <v>424</v>
      </c>
      <c r="B2358" t="s">
        <v>477</v>
      </c>
      <c r="C2358" t="s">
        <v>300</v>
      </c>
      <c r="D2358" t="s">
        <v>555</v>
      </c>
      <c r="E2358" t="str">
        <f t="shared" si="36"/>
        <v>While in high school, did you:Take math during your senior year?</v>
      </c>
      <c r="F2358" t="s">
        <v>372</v>
      </c>
      <c r="G2358">
        <v>1</v>
      </c>
      <c r="H2358" t="s">
        <v>588</v>
      </c>
      <c r="I2358" t="s">
        <v>185</v>
      </c>
      <c r="J2358" t="s">
        <v>423</v>
      </c>
      <c r="K2358" t="s">
        <v>119</v>
      </c>
      <c r="L2358" t="s">
        <v>584</v>
      </c>
      <c r="M2358">
        <v>279.99726962564961</v>
      </c>
    </row>
    <row r="2359" spans="1:13" x14ac:dyDescent="0.25">
      <c r="A2359" t="s">
        <v>424</v>
      </c>
      <c r="B2359" t="s">
        <v>477</v>
      </c>
      <c r="C2359" t="s">
        <v>300</v>
      </c>
      <c r="D2359" t="s">
        <v>555</v>
      </c>
      <c r="E2359" t="str">
        <f t="shared" si="36"/>
        <v>While in high school, did you:Take math during your senior year?</v>
      </c>
      <c r="F2359" t="s">
        <v>372</v>
      </c>
      <c r="G2359">
        <v>2</v>
      </c>
      <c r="H2359" t="s">
        <v>589</v>
      </c>
      <c r="I2359" t="s">
        <v>186</v>
      </c>
      <c r="J2359" t="s">
        <v>423</v>
      </c>
      <c r="K2359" t="s">
        <v>119</v>
      </c>
      <c r="L2359" t="s">
        <v>584</v>
      </c>
      <c r="M2359">
        <v>60.117480887126163</v>
      </c>
    </row>
    <row r="2360" spans="1:13" x14ac:dyDescent="0.25">
      <c r="A2360" t="s">
        <v>426</v>
      </c>
      <c r="B2360" t="s">
        <v>478</v>
      </c>
      <c r="C2360" t="s">
        <v>300</v>
      </c>
      <c r="D2360" t="s">
        <v>522</v>
      </c>
      <c r="E2360" t="str">
        <f t="shared" si="36"/>
        <v>Would you recommend this college to a friend or family member?</v>
      </c>
      <c r="F2360" t="s">
        <v>812</v>
      </c>
      <c r="G2360">
        <v>1</v>
      </c>
      <c r="H2360" t="s">
        <v>588</v>
      </c>
      <c r="I2360" t="s">
        <v>185</v>
      </c>
      <c r="J2360" t="s">
        <v>425</v>
      </c>
      <c r="K2360" t="s">
        <v>120</v>
      </c>
      <c r="L2360" t="s">
        <v>584</v>
      </c>
      <c r="M2360">
        <v>354.91008454736249</v>
      </c>
    </row>
    <row r="2361" spans="1:13" x14ac:dyDescent="0.25">
      <c r="A2361" t="s">
        <v>426</v>
      </c>
      <c r="B2361" t="s">
        <v>478</v>
      </c>
      <c r="C2361" t="s">
        <v>300</v>
      </c>
      <c r="D2361" t="s">
        <v>522</v>
      </c>
      <c r="E2361" t="str">
        <f t="shared" si="36"/>
        <v>Would you recommend this college to a friend or family member?</v>
      </c>
      <c r="F2361" t="s">
        <v>812</v>
      </c>
      <c r="G2361">
        <v>2</v>
      </c>
      <c r="H2361" t="s">
        <v>589</v>
      </c>
      <c r="I2361" t="s">
        <v>186</v>
      </c>
      <c r="J2361" t="s">
        <v>425</v>
      </c>
      <c r="K2361" t="s">
        <v>120</v>
      </c>
      <c r="L2361" t="s">
        <v>584</v>
      </c>
      <c r="M2361">
        <v>13.009115608348397</v>
      </c>
    </row>
    <row r="2362" spans="1:13" x14ac:dyDescent="0.25">
      <c r="A2362" t="s">
        <v>428</v>
      </c>
      <c r="B2362" t="s">
        <v>479</v>
      </c>
      <c r="C2362" t="s">
        <v>300</v>
      </c>
      <c r="D2362" t="s">
        <v>522</v>
      </c>
      <c r="E2362" t="str">
        <f t="shared" si="36"/>
        <v>In what range was your overall high school grade average?</v>
      </c>
      <c r="F2362" t="s">
        <v>372</v>
      </c>
      <c r="G2362">
        <v>1</v>
      </c>
      <c r="H2362" t="s">
        <v>656</v>
      </c>
      <c r="I2362" t="s">
        <v>198</v>
      </c>
      <c r="J2362" t="s">
        <v>427</v>
      </c>
      <c r="K2362" t="s">
        <v>121</v>
      </c>
      <c r="L2362" t="s">
        <v>584</v>
      </c>
      <c r="M2362">
        <v>39.438633019717876</v>
      </c>
    </row>
    <row r="2363" spans="1:13" x14ac:dyDescent="0.25">
      <c r="A2363" t="s">
        <v>428</v>
      </c>
      <c r="B2363" t="s">
        <v>479</v>
      </c>
      <c r="C2363" t="s">
        <v>300</v>
      </c>
      <c r="D2363" t="s">
        <v>522</v>
      </c>
      <c r="E2363" t="str">
        <f t="shared" si="36"/>
        <v>In what range was your overall high school grade average?</v>
      </c>
      <c r="F2363" t="s">
        <v>372</v>
      </c>
      <c r="G2363">
        <v>2</v>
      </c>
      <c r="H2363" t="s">
        <v>657</v>
      </c>
      <c r="I2363" t="s">
        <v>199</v>
      </c>
      <c r="J2363" t="s">
        <v>427</v>
      </c>
      <c r="K2363" t="s">
        <v>121</v>
      </c>
      <c r="L2363" t="s">
        <v>584</v>
      </c>
      <c r="M2363">
        <v>180.95427328059571</v>
      </c>
    </row>
    <row r="2364" spans="1:13" x14ac:dyDescent="0.25">
      <c r="A2364" t="s">
        <v>428</v>
      </c>
      <c r="B2364" t="s">
        <v>479</v>
      </c>
      <c r="C2364" t="s">
        <v>300</v>
      </c>
      <c r="D2364" t="s">
        <v>522</v>
      </c>
      <c r="E2364" t="str">
        <f t="shared" si="36"/>
        <v>In what range was your overall high school grade average?</v>
      </c>
      <c r="F2364" t="s">
        <v>372</v>
      </c>
      <c r="G2364">
        <v>3</v>
      </c>
      <c r="H2364" t="s">
        <v>658</v>
      </c>
      <c r="I2364" t="s">
        <v>200</v>
      </c>
      <c r="J2364" t="s">
        <v>427</v>
      </c>
      <c r="K2364" t="s">
        <v>121</v>
      </c>
      <c r="L2364" t="s">
        <v>584</v>
      </c>
      <c r="M2364">
        <v>63.16022730981328</v>
      </c>
    </row>
    <row r="2365" spans="1:13" x14ac:dyDescent="0.25">
      <c r="A2365" t="s">
        <v>428</v>
      </c>
      <c r="B2365" t="s">
        <v>479</v>
      </c>
      <c r="C2365" t="s">
        <v>300</v>
      </c>
      <c r="D2365" t="s">
        <v>522</v>
      </c>
      <c r="E2365" t="str">
        <f t="shared" si="36"/>
        <v>In what range was your overall high school grade average?</v>
      </c>
      <c r="F2365" t="s">
        <v>372</v>
      </c>
      <c r="G2365">
        <v>4</v>
      </c>
      <c r="H2365" t="s">
        <v>659</v>
      </c>
      <c r="I2365" t="s">
        <v>201</v>
      </c>
      <c r="J2365" t="s">
        <v>427</v>
      </c>
      <c r="K2365" t="s">
        <v>121</v>
      </c>
      <c r="L2365" t="s">
        <v>584</v>
      </c>
      <c r="M2365">
        <v>61.846452776206462</v>
      </c>
    </row>
    <row r="2366" spans="1:13" x14ac:dyDescent="0.25">
      <c r="A2366" t="s">
        <v>428</v>
      </c>
      <c r="B2366" t="s">
        <v>479</v>
      </c>
      <c r="C2366" t="s">
        <v>300</v>
      </c>
      <c r="D2366" t="s">
        <v>522</v>
      </c>
      <c r="E2366" t="str">
        <f t="shared" si="36"/>
        <v>In what range was your overall high school grade average?</v>
      </c>
      <c r="F2366" t="s">
        <v>372</v>
      </c>
      <c r="G2366">
        <v>5</v>
      </c>
      <c r="H2366" t="s">
        <v>660</v>
      </c>
      <c r="I2366" t="s">
        <v>202</v>
      </c>
      <c r="J2366" t="s">
        <v>427</v>
      </c>
      <c r="K2366" t="s">
        <v>121</v>
      </c>
      <c r="L2366" t="s">
        <v>584</v>
      </c>
      <c r="M2366">
        <v>5.8626693283680993</v>
      </c>
    </row>
    <row r="2367" spans="1:13" x14ac:dyDescent="0.25">
      <c r="A2367" t="s">
        <v>428</v>
      </c>
      <c r="B2367" t="s">
        <v>479</v>
      </c>
      <c r="C2367" t="s">
        <v>300</v>
      </c>
      <c r="D2367" t="s">
        <v>522</v>
      </c>
      <c r="E2367" t="str">
        <f t="shared" si="36"/>
        <v>In what range was your overall high school grade average?</v>
      </c>
      <c r="F2367" t="s">
        <v>372</v>
      </c>
      <c r="G2367">
        <v>6</v>
      </c>
      <c r="H2367" t="s">
        <v>661</v>
      </c>
      <c r="I2367" t="s">
        <v>203</v>
      </c>
      <c r="J2367" t="s">
        <v>427</v>
      </c>
      <c r="K2367" t="s">
        <v>121</v>
      </c>
      <c r="L2367" t="s">
        <v>584</v>
      </c>
      <c r="M2367">
        <v>12.376428273504596</v>
      </c>
    </row>
    <row r="2368" spans="1:13" x14ac:dyDescent="0.25">
      <c r="A2368" t="s">
        <v>430</v>
      </c>
      <c r="B2368" t="s">
        <v>480</v>
      </c>
      <c r="C2368" t="s">
        <v>300</v>
      </c>
      <c r="D2368" t="s">
        <v>522</v>
      </c>
      <c r="E2368" t="str">
        <f t="shared" si="36"/>
        <v>Your sex</v>
      </c>
      <c r="F2368" t="s">
        <v>372</v>
      </c>
      <c r="G2368">
        <v>1</v>
      </c>
      <c r="H2368" t="s">
        <v>662</v>
      </c>
      <c r="I2368" t="s">
        <v>204</v>
      </c>
      <c r="J2368" t="s">
        <v>429</v>
      </c>
      <c r="K2368" t="s">
        <v>122</v>
      </c>
      <c r="L2368" t="s">
        <v>584</v>
      </c>
      <c r="M2368">
        <v>185.21746408718082</v>
      </c>
    </row>
    <row r="2369" spans="1:13" x14ac:dyDescent="0.25">
      <c r="A2369" t="s">
        <v>430</v>
      </c>
      <c r="B2369" t="s">
        <v>480</v>
      </c>
      <c r="C2369" t="s">
        <v>300</v>
      </c>
      <c r="D2369" t="s">
        <v>522</v>
      </c>
      <c r="E2369" t="str">
        <f t="shared" si="36"/>
        <v>Your sex</v>
      </c>
      <c r="F2369" t="s">
        <v>372</v>
      </c>
      <c r="G2369">
        <v>2</v>
      </c>
      <c r="H2369" t="s">
        <v>663</v>
      </c>
      <c r="I2369" t="s">
        <v>205</v>
      </c>
      <c r="J2369" t="s">
        <v>429</v>
      </c>
      <c r="K2369" t="s">
        <v>122</v>
      </c>
      <c r="L2369" t="s">
        <v>584</v>
      </c>
      <c r="M2369">
        <v>185.55739713093058</v>
      </c>
    </row>
    <row r="2370" spans="1:13" x14ac:dyDescent="0.25">
      <c r="A2370" t="s">
        <v>430</v>
      </c>
      <c r="B2370" t="s">
        <v>480</v>
      </c>
      <c r="C2370" t="s">
        <v>300</v>
      </c>
      <c r="D2370" t="s">
        <v>522</v>
      </c>
      <c r="E2370" t="str">
        <f t="shared" si="36"/>
        <v>Your sex</v>
      </c>
      <c r="F2370" t="s">
        <v>372</v>
      </c>
      <c r="G2370">
        <v>95</v>
      </c>
      <c r="H2370" t="s">
        <v>664</v>
      </c>
      <c r="I2370" t="s">
        <v>206</v>
      </c>
      <c r="J2370" t="s">
        <v>429</v>
      </c>
      <c r="K2370" t="s">
        <v>122</v>
      </c>
      <c r="L2370" t="s">
        <v>584</v>
      </c>
      <c r="M2370">
        <v>0</v>
      </c>
    </row>
    <row r="2371" spans="1:13" x14ac:dyDescent="0.25">
      <c r="A2371" t="s">
        <v>432</v>
      </c>
      <c r="B2371" t="s">
        <v>481</v>
      </c>
      <c r="C2371" t="s">
        <v>300</v>
      </c>
      <c r="D2371" t="s">
        <v>522</v>
      </c>
      <c r="E2371" t="str">
        <f t="shared" ref="E2371:E2434" si="37">_xlfn.CONCAT(B2371,D2371)</f>
        <v>Mark your age group</v>
      </c>
      <c r="F2371" t="s">
        <v>372</v>
      </c>
      <c r="G2371">
        <v>2</v>
      </c>
      <c r="H2371" t="s">
        <v>665</v>
      </c>
      <c r="I2371" t="s">
        <v>207</v>
      </c>
      <c r="J2371" t="s">
        <v>431</v>
      </c>
      <c r="K2371" t="s">
        <v>123</v>
      </c>
      <c r="L2371" t="s">
        <v>584</v>
      </c>
      <c r="M2371">
        <v>249.14082435564427</v>
      </c>
    </row>
    <row r="2372" spans="1:13" x14ac:dyDescent="0.25">
      <c r="A2372" t="s">
        <v>432</v>
      </c>
      <c r="B2372" t="s">
        <v>481</v>
      </c>
      <c r="C2372" t="s">
        <v>300</v>
      </c>
      <c r="D2372" t="s">
        <v>522</v>
      </c>
      <c r="E2372" t="str">
        <f t="shared" si="37"/>
        <v>Mark your age group</v>
      </c>
      <c r="F2372" t="s">
        <v>372</v>
      </c>
      <c r="G2372">
        <v>3</v>
      </c>
      <c r="H2372" t="s">
        <v>666</v>
      </c>
      <c r="I2372" t="s">
        <v>208</v>
      </c>
      <c r="J2372" t="s">
        <v>431</v>
      </c>
      <c r="K2372" t="s">
        <v>123</v>
      </c>
      <c r="L2372" t="s">
        <v>584</v>
      </c>
      <c r="M2372">
        <v>56.762173538367691</v>
      </c>
    </row>
    <row r="2373" spans="1:13" x14ac:dyDescent="0.25">
      <c r="A2373" t="s">
        <v>432</v>
      </c>
      <c r="B2373" t="s">
        <v>481</v>
      </c>
      <c r="C2373" t="s">
        <v>300</v>
      </c>
      <c r="D2373" t="s">
        <v>522</v>
      </c>
      <c r="E2373" t="str">
        <f t="shared" si="37"/>
        <v>Mark your age group</v>
      </c>
      <c r="F2373" t="s">
        <v>372</v>
      </c>
      <c r="G2373">
        <v>4</v>
      </c>
      <c r="H2373" t="s">
        <v>667</v>
      </c>
      <c r="I2373" t="s">
        <v>209</v>
      </c>
      <c r="J2373" t="s">
        <v>431</v>
      </c>
      <c r="K2373" t="s">
        <v>123</v>
      </c>
      <c r="L2373" t="s">
        <v>584</v>
      </c>
      <c r="M2373">
        <v>27.30582320226986</v>
      </c>
    </row>
    <row r="2374" spans="1:13" x14ac:dyDescent="0.25">
      <c r="A2374" t="s">
        <v>432</v>
      </c>
      <c r="B2374" t="s">
        <v>481</v>
      </c>
      <c r="C2374" t="s">
        <v>300</v>
      </c>
      <c r="D2374" t="s">
        <v>522</v>
      </c>
      <c r="E2374" t="str">
        <f t="shared" si="37"/>
        <v>Mark your age group</v>
      </c>
      <c r="F2374" t="s">
        <v>372</v>
      </c>
      <c r="G2374">
        <v>5</v>
      </c>
      <c r="H2374" t="s">
        <v>668</v>
      </c>
      <c r="I2374" t="s">
        <v>210</v>
      </c>
      <c r="J2374" t="s">
        <v>431</v>
      </c>
      <c r="K2374" t="s">
        <v>123</v>
      </c>
      <c r="L2374" t="s">
        <v>584</v>
      </c>
      <c r="M2374">
        <v>15.393705589548281</v>
      </c>
    </row>
    <row r="2375" spans="1:13" x14ac:dyDescent="0.25">
      <c r="A2375" t="s">
        <v>432</v>
      </c>
      <c r="B2375" t="s">
        <v>481</v>
      </c>
      <c r="C2375" t="s">
        <v>300</v>
      </c>
      <c r="D2375" t="s">
        <v>522</v>
      </c>
      <c r="E2375" t="str">
        <f t="shared" si="37"/>
        <v>Mark your age group</v>
      </c>
      <c r="F2375" t="s">
        <v>372</v>
      </c>
      <c r="G2375">
        <v>6</v>
      </c>
      <c r="H2375" t="s">
        <v>669</v>
      </c>
      <c r="I2375" t="s">
        <v>211</v>
      </c>
      <c r="J2375" t="s">
        <v>431</v>
      </c>
      <c r="K2375" t="s">
        <v>123</v>
      </c>
      <c r="L2375" t="s">
        <v>584</v>
      </c>
      <c r="M2375">
        <v>15.232089335903968</v>
      </c>
    </row>
    <row r="2376" spans="1:13" x14ac:dyDescent="0.25">
      <c r="A2376" t="s">
        <v>432</v>
      </c>
      <c r="B2376" t="s">
        <v>481</v>
      </c>
      <c r="C2376" t="s">
        <v>300</v>
      </c>
      <c r="D2376" t="s">
        <v>522</v>
      </c>
      <c r="E2376" t="str">
        <f t="shared" si="37"/>
        <v>Mark your age group</v>
      </c>
      <c r="F2376" t="s">
        <v>372</v>
      </c>
      <c r="G2376">
        <v>7</v>
      </c>
      <c r="H2376" t="s">
        <v>670</v>
      </c>
      <c r="I2376" t="s">
        <v>212</v>
      </c>
      <c r="J2376" t="s">
        <v>431</v>
      </c>
      <c r="K2376" t="s">
        <v>123</v>
      </c>
      <c r="L2376" t="s">
        <v>584</v>
      </c>
      <c r="M2376">
        <v>0.28891672740524782</v>
      </c>
    </row>
    <row r="2377" spans="1:13" x14ac:dyDescent="0.25">
      <c r="A2377" t="s">
        <v>432</v>
      </c>
      <c r="B2377" t="s">
        <v>481</v>
      </c>
      <c r="C2377" t="s">
        <v>300</v>
      </c>
      <c r="D2377" t="s">
        <v>522</v>
      </c>
      <c r="E2377" t="str">
        <f t="shared" si="37"/>
        <v>Mark your age group</v>
      </c>
      <c r="F2377" t="s">
        <v>372</v>
      </c>
      <c r="G2377">
        <v>8</v>
      </c>
      <c r="H2377" t="s">
        <v>671</v>
      </c>
      <c r="I2377" t="s">
        <v>213</v>
      </c>
      <c r="J2377" t="s">
        <v>431</v>
      </c>
      <c r="K2377" t="s">
        <v>123</v>
      </c>
      <c r="L2377" t="s">
        <v>584</v>
      </c>
      <c r="M2377">
        <v>4.5351171150278295</v>
      </c>
    </row>
    <row r="2378" spans="1:13" x14ac:dyDescent="0.25">
      <c r="A2378" t="s">
        <v>432</v>
      </c>
      <c r="B2378" t="s">
        <v>481</v>
      </c>
      <c r="C2378" t="s">
        <v>300</v>
      </c>
      <c r="D2378" t="s">
        <v>522</v>
      </c>
      <c r="E2378" t="str">
        <f t="shared" si="37"/>
        <v>Mark your age group</v>
      </c>
      <c r="F2378" t="s">
        <v>372</v>
      </c>
      <c r="G2378">
        <v>9</v>
      </c>
      <c r="H2378" t="s">
        <v>672</v>
      </c>
      <c r="I2378" t="s">
        <v>214</v>
      </c>
      <c r="J2378" t="s">
        <v>431</v>
      </c>
      <c r="K2378" t="s">
        <v>123</v>
      </c>
      <c r="L2378" t="s">
        <v>584</v>
      </c>
      <c r="M2378">
        <v>0</v>
      </c>
    </row>
    <row r="2379" spans="1:13" x14ac:dyDescent="0.25">
      <c r="A2379" t="s">
        <v>434</v>
      </c>
      <c r="B2379" t="s">
        <v>482</v>
      </c>
      <c r="C2379" t="s">
        <v>300</v>
      </c>
      <c r="D2379" t="s">
        <v>522</v>
      </c>
      <c r="E2379" t="str">
        <f t="shared" si="37"/>
        <v>Are you married?</v>
      </c>
      <c r="F2379" t="s">
        <v>372</v>
      </c>
      <c r="G2379">
        <v>1</v>
      </c>
      <c r="H2379" t="s">
        <v>588</v>
      </c>
      <c r="I2379" t="s">
        <v>185</v>
      </c>
      <c r="J2379" t="s">
        <v>433</v>
      </c>
      <c r="K2379" t="s">
        <v>124</v>
      </c>
      <c r="L2379" t="s">
        <v>584</v>
      </c>
      <c r="M2379">
        <v>21.132583073813944</v>
      </c>
    </row>
    <row r="2380" spans="1:13" x14ac:dyDescent="0.25">
      <c r="A2380" t="s">
        <v>434</v>
      </c>
      <c r="B2380" t="s">
        <v>482</v>
      </c>
      <c r="C2380" t="s">
        <v>300</v>
      </c>
      <c r="D2380" t="s">
        <v>522</v>
      </c>
      <c r="E2380" t="str">
        <f t="shared" si="37"/>
        <v>Are you married?</v>
      </c>
      <c r="F2380" t="s">
        <v>372</v>
      </c>
      <c r="G2380">
        <v>2</v>
      </c>
      <c r="H2380" t="s">
        <v>589</v>
      </c>
      <c r="I2380" t="s">
        <v>186</v>
      </c>
      <c r="J2380" t="s">
        <v>433</v>
      </c>
      <c r="K2380" t="s">
        <v>124</v>
      </c>
      <c r="L2380" t="s">
        <v>584</v>
      </c>
      <c r="M2380">
        <v>349.03012890960258</v>
      </c>
    </row>
    <row r="2381" spans="1:13" x14ac:dyDescent="0.25">
      <c r="A2381" t="s">
        <v>436</v>
      </c>
      <c r="B2381" t="s">
        <v>483</v>
      </c>
      <c r="C2381" t="s">
        <v>300</v>
      </c>
      <c r="D2381" t="s">
        <v>522</v>
      </c>
      <c r="E2381" t="str">
        <f t="shared" si="37"/>
        <v>Do you have children who live with you and depend on you for their care?</v>
      </c>
      <c r="F2381" t="s">
        <v>372</v>
      </c>
      <c r="G2381">
        <v>1</v>
      </c>
      <c r="H2381" t="s">
        <v>588</v>
      </c>
      <c r="I2381" t="s">
        <v>185</v>
      </c>
      <c r="J2381" t="s">
        <v>435</v>
      </c>
      <c r="K2381" t="s">
        <v>125</v>
      </c>
      <c r="L2381" t="s">
        <v>584</v>
      </c>
      <c r="M2381">
        <v>30.893867148405207</v>
      </c>
    </row>
    <row r="2382" spans="1:13" x14ac:dyDescent="0.25">
      <c r="A2382" t="s">
        <v>436</v>
      </c>
      <c r="B2382" t="s">
        <v>483</v>
      </c>
      <c r="C2382" t="s">
        <v>300</v>
      </c>
      <c r="D2382" t="s">
        <v>522</v>
      </c>
      <c r="E2382" t="str">
        <f t="shared" si="37"/>
        <v>Do you have children who live with you and depend on you for their care?</v>
      </c>
      <c r="F2382" t="s">
        <v>372</v>
      </c>
      <c r="G2382">
        <v>2</v>
      </c>
      <c r="H2382" t="s">
        <v>589</v>
      </c>
      <c r="I2382" t="s">
        <v>186</v>
      </c>
      <c r="J2382" t="s">
        <v>435</v>
      </c>
      <c r="K2382" t="s">
        <v>125</v>
      </c>
      <c r="L2382" t="s">
        <v>584</v>
      </c>
      <c r="M2382">
        <v>336.70210050001754</v>
      </c>
    </row>
    <row r="2383" spans="1:13" x14ac:dyDescent="0.25">
      <c r="A2383" t="s">
        <v>438</v>
      </c>
      <c r="B2383" t="s">
        <v>484</v>
      </c>
      <c r="C2383" t="s">
        <v>300</v>
      </c>
      <c r="D2383" t="s">
        <v>522</v>
      </c>
      <c r="E2383" t="str">
        <f t="shared" si="37"/>
        <v>Is English your native language?</v>
      </c>
      <c r="F2383" t="s">
        <v>372</v>
      </c>
      <c r="G2383">
        <v>1</v>
      </c>
      <c r="H2383" t="s">
        <v>588</v>
      </c>
      <c r="I2383" t="s">
        <v>185</v>
      </c>
      <c r="J2383" t="s">
        <v>437</v>
      </c>
      <c r="K2383" t="s">
        <v>126</v>
      </c>
      <c r="L2383" t="s">
        <v>584</v>
      </c>
      <c r="M2383">
        <v>286.16054710833293</v>
      </c>
    </row>
    <row r="2384" spans="1:13" x14ac:dyDescent="0.25">
      <c r="A2384" t="s">
        <v>438</v>
      </c>
      <c r="B2384" t="s">
        <v>484</v>
      </c>
      <c r="C2384" t="s">
        <v>300</v>
      </c>
      <c r="D2384" t="s">
        <v>522</v>
      </c>
      <c r="E2384" t="str">
        <f t="shared" si="37"/>
        <v>Is English your native language?</v>
      </c>
      <c r="F2384" t="s">
        <v>372</v>
      </c>
      <c r="G2384">
        <v>2</v>
      </c>
      <c r="H2384" t="s">
        <v>589</v>
      </c>
      <c r="I2384" t="s">
        <v>186</v>
      </c>
      <c r="J2384" t="s">
        <v>437</v>
      </c>
      <c r="K2384" t="s">
        <v>126</v>
      </c>
      <c r="L2384" t="s">
        <v>584</v>
      </c>
      <c r="M2384">
        <v>84.002164875084532</v>
      </c>
    </row>
    <row r="2385" spans="1:13" x14ac:dyDescent="0.25">
      <c r="A2385" t="s">
        <v>440</v>
      </c>
      <c r="B2385" t="s">
        <v>485</v>
      </c>
      <c r="C2385" t="s">
        <v>300</v>
      </c>
      <c r="D2385" t="s">
        <v>522</v>
      </c>
      <c r="E2385" t="str">
        <f t="shared" si="37"/>
        <v>Are you an international student or nonresident alien?</v>
      </c>
      <c r="F2385" t="s">
        <v>372</v>
      </c>
      <c r="G2385">
        <v>1</v>
      </c>
      <c r="H2385" t="s">
        <v>588</v>
      </c>
      <c r="I2385" t="s">
        <v>185</v>
      </c>
      <c r="J2385" t="s">
        <v>439</v>
      </c>
      <c r="K2385" t="s">
        <v>127</v>
      </c>
      <c r="L2385" t="s">
        <v>584</v>
      </c>
      <c r="M2385">
        <v>9.6788748350910421</v>
      </c>
    </row>
    <row r="2386" spans="1:13" x14ac:dyDescent="0.25">
      <c r="A2386" t="s">
        <v>440</v>
      </c>
      <c r="B2386" t="s">
        <v>485</v>
      </c>
      <c r="C2386" t="s">
        <v>300</v>
      </c>
      <c r="D2386" t="s">
        <v>522</v>
      </c>
      <c r="E2386" t="str">
        <f t="shared" si="37"/>
        <v>Are you an international student or nonresident alien?</v>
      </c>
      <c r="F2386" t="s">
        <v>372</v>
      </c>
      <c r="G2386">
        <v>2</v>
      </c>
      <c r="H2386" t="s">
        <v>589</v>
      </c>
      <c r="I2386" t="s">
        <v>186</v>
      </c>
      <c r="J2386" t="s">
        <v>439</v>
      </c>
      <c r="K2386" t="s">
        <v>127</v>
      </c>
      <c r="L2386" t="s">
        <v>584</v>
      </c>
      <c r="M2386">
        <v>355.64953425581717</v>
      </c>
    </row>
    <row r="2387" spans="1:13" x14ac:dyDescent="0.25">
      <c r="A2387" t="s">
        <v>442</v>
      </c>
      <c r="B2387" t="s">
        <v>486</v>
      </c>
      <c r="C2387" t="s">
        <v>300</v>
      </c>
      <c r="D2387" t="s">
        <v>522</v>
      </c>
      <c r="E2387" t="str">
        <f t="shared" si="37"/>
        <v>What is your racial/ethnic identification?</v>
      </c>
      <c r="F2387" t="s">
        <v>372</v>
      </c>
      <c r="G2387">
        <v>1</v>
      </c>
      <c r="H2387" t="s">
        <v>673</v>
      </c>
      <c r="I2387" t="s">
        <v>215</v>
      </c>
      <c r="J2387" t="s">
        <v>441</v>
      </c>
      <c r="K2387" t="s">
        <v>128</v>
      </c>
      <c r="L2387" t="s">
        <v>584</v>
      </c>
      <c r="M2387">
        <v>2.1162113539445628</v>
      </c>
    </row>
    <row r="2388" spans="1:13" x14ac:dyDescent="0.25">
      <c r="A2388" t="s">
        <v>442</v>
      </c>
      <c r="B2388" t="s">
        <v>486</v>
      </c>
      <c r="C2388" t="s">
        <v>300</v>
      </c>
      <c r="D2388" t="s">
        <v>522</v>
      </c>
      <c r="E2388" t="str">
        <f t="shared" si="37"/>
        <v>What is your racial/ethnic identification?</v>
      </c>
      <c r="F2388" t="s">
        <v>372</v>
      </c>
      <c r="G2388">
        <v>2</v>
      </c>
      <c r="H2388" t="s">
        <v>674</v>
      </c>
      <c r="I2388" t="s">
        <v>216</v>
      </c>
      <c r="J2388" t="s">
        <v>441</v>
      </c>
      <c r="K2388" t="s">
        <v>128</v>
      </c>
      <c r="L2388" t="s">
        <v>584</v>
      </c>
      <c r="M2388">
        <v>14.752885022854846</v>
      </c>
    </row>
    <row r="2389" spans="1:13" x14ac:dyDescent="0.25">
      <c r="A2389" t="s">
        <v>442</v>
      </c>
      <c r="B2389" t="s">
        <v>486</v>
      </c>
      <c r="C2389" t="s">
        <v>300</v>
      </c>
      <c r="D2389" t="s">
        <v>522</v>
      </c>
      <c r="E2389" t="str">
        <f t="shared" si="37"/>
        <v>What is your racial/ethnic identification?</v>
      </c>
      <c r="F2389" t="s">
        <v>372</v>
      </c>
      <c r="G2389">
        <v>3</v>
      </c>
      <c r="H2389" t="s">
        <v>675</v>
      </c>
      <c r="I2389" t="s">
        <v>217</v>
      </c>
      <c r="J2389" t="s">
        <v>441</v>
      </c>
      <c r="K2389" t="s">
        <v>128</v>
      </c>
      <c r="L2389" t="s">
        <v>584</v>
      </c>
      <c r="M2389">
        <v>0.16161625364431487</v>
      </c>
    </row>
    <row r="2390" spans="1:13" x14ac:dyDescent="0.25">
      <c r="A2390" t="s">
        <v>442</v>
      </c>
      <c r="B2390" t="s">
        <v>486</v>
      </c>
      <c r="C2390" t="s">
        <v>300</v>
      </c>
      <c r="D2390" t="s">
        <v>522</v>
      </c>
      <c r="E2390" t="str">
        <f t="shared" si="37"/>
        <v>What is your racial/ethnic identification?</v>
      </c>
      <c r="F2390" t="s">
        <v>372</v>
      </c>
      <c r="G2390">
        <v>4</v>
      </c>
      <c r="H2390" t="s">
        <v>676</v>
      </c>
      <c r="I2390" t="s">
        <v>218</v>
      </c>
      <c r="J2390" t="s">
        <v>441</v>
      </c>
      <c r="K2390" t="s">
        <v>128</v>
      </c>
      <c r="L2390" t="s">
        <v>584</v>
      </c>
      <c r="M2390">
        <v>43.888089104487513</v>
      </c>
    </row>
    <row r="2391" spans="1:13" x14ac:dyDescent="0.25">
      <c r="A2391" t="s">
        <v>442</v>
      </c>
      <c r="B2391" t="s">
        <v>486</v>
      </c>
      <c r="C2391" t="s">
        <v>300</v>
      </c>
      <c r="D2391" t="s">
        <v>522</v>
      </c>
      <c r="E2391" t="str">
        <f t="shared" si="37"/>
        <v>What is your racial/ethnic identification?</v>
      </c>
      <c r="F2391" t="s">
        <v>372</v>
      </c>
      <c r="G2391">
        <v>5</v>
      </c>
      <c r="H2391" t="s">
        <v>677</v>
      </c>
      <c r="I2391" t="s">
        <v>219</v>
      </c>
      <c r="J2391" t="s">
        <v>441</v>
      </c>
      <c r="K2391" t="s">
        <v>128</v>
      </c>
      <c r="L2391" t="s">
        <v>584</v>
      </c>
      <c r="M2391">
        <v>120.2871766721323</v>
      </c>
    </row>
    <row r="2392" spans="1:13" x14ac:dyDescent="0.25">
      <c r="A2392" t="s">
        <v>442</v>
      </c>
      <c r="B2392" t="s">
        <v>486</v>
      </c>
      <c r="C2392" t="s">
        <v>300</v>
      </c>
      <c r="D2392" t="s">
        <v>522</v>
      </c>
      <c r="E2392" t="str">
        <f t="shared" si="37"/>
        <v>What is your racial/ethnic identification?</v>
      </c>
      <c r="F2392" t="s">
        <v>372</v>
      </c>
      <c r="G2392">
        <v>6</v>
      </c>
      <c r="H2392" t="s">
        <v>678</v>
      </c>
      <c r="I2392" t="s">
        <v>220</v>
      </c>
      <c r="J2392" t="s">
        <v>441</v>
      </c>
      <c r="K2392" t="s">
        <v>128</v>
      </c>
      <c r="L2392" t="s">
        <v>584</v>
      </c>
      <c r="M2392">
        <v>161.50307180017282</v>
      </c>
    </row>
    <row r="2393" spans="1:13" x14ac:dyDescent="0.25">
      <c r="A2393" t="s">
        <v>442</v>
      </c>
      <c r="B2393" t="s">
        <v>486</v>
      </c>
      <c r="C2393" t="s">
        <v>300</v>
      </c>
      <c r="D2393" t="s">
        <v>522</v>
      </c>
      <c r="E2393" t="str">
        <f t="shared" si="37"/>
        <v>What is your racial/ethnic identification?</v>
      </c>
      <c r="F2393" t="s">
        <v>372</v>
      </c>
      <c r="G2393">
        <v>7</v>
      </c>
      <c r="H2393" t="s">
        <v>679</v>
      </c>
      <c r="I2393" t="s">
        <v>221</v>
      </c>
      <c r="J2393" t="s">
        <v>441</v>
      </c>
      <c r="K2393" t="s">
        <v>128</v>
      </c>
      <c r="L2393" t="s">
        <v>584</v>
      </c>
      <c r="M2393">
        <v>22.168825902623116</v>
      </c>
    </row>
    <row r="2394" spans="1:13" x14ac:dyDescent="0.25">
      <c r="A2394" t="s">
        <v>444</v>
      </c>
      <c r="B2394" t="s">
        <v>487</v>
      </c>
      <c r="C2394" t="s">
        <v>300</v>
      </c>
      <c r="D2394" t="s">
        <v>522</v>
      </c>
      <c r="E2394" t="str">
        <f t="shared" si="37"/>
        <v>What is the highest academic certificate or degree you have earned?</v>
      </c>
      <c r="F2394" t="s">
        <v>372</v>
      </c>
      <c r="G2394">
        <v>1</v>
      </c>
      <c r="H2394" t="s">
        <v>611</v>
      </c>
      <c r="I2394" t="s">
        <v>187</v>
      </c>
      <c r="J2394" t="s">
        <v>443</v>
      </c>
      <c r="K2394" t="s">
        <v>129</v>
      </c>
      <c r="L2394" t="s">
        <v>584</v>
      </c>
      <c r="M2394">
        <v>8.4648454157782513</v>
      </c>
    </row>
    <row r="2395" spans="1:13" x14ac:dyDescent="0.25">
      <c r="A2395" t="s">
        <v>444</v>
      </c>
      <c r="B2395" t="s">
        <v>487</v>
      </c>
      <c r="C2395" t="s">
        <v>300</v>
      </c>
      <c r="D2395" t="s">
        <v>522</v>
      </c>
      <c r="E2395" t="str">
        <f t="shared" si="37"/>
        <v>What is the highest academic certificate or degree you have earned?</v>
      </c>
      <c r="F2395" t="s">
        <v>372</v>
      </c>
      <c r="G2395">
        <v>2</v>
      </c>
      <c r="H2395" t="s">
        <v>680</v>
      </c>
      <c r="I2395" t="s">
        <v>222</v>
      </c>
      <c r="J2395" t="s">
        <v>443</v>
      </c>
      <c r="K2395" t="s">
        <v>129</v>
      </c>
      <c r="L2395" t="s">
        <v>584</v>
      </c>
      <c r="M2395">
        <v>14.144244417819463</v>
      </c>
    </row>
    <row r="2396" spans="1:13" x14ac:dyDescent="0.25">
      <c r="A2396" t="s">
        <v>444</v>
      </c>
      <c r="B2396" t="s">
        <v>487</v>
      </c>
      <c r="C2396" t="s">
        <v>300</v>
      </c>
      <c r="D2396" t="s">
        <v>522</v>
      </c>
      <c r="E2396" t="str">
        <f t="shared" si="37"/>
        <v>What is the highest academic certificate or degree you have earned?</v>
      </c>
      <c r="F2396" t="s">
        <v>372</v>
      </c>
      <c r="G2396">
        <v>3</v>
      </c>
      <c r="H2396" t="s">
        <v>681</v>
      </c>
      <c r="I2396" t="s">
        <v>223</v>
      </c>
      <c r="J2396" t="s">
        <v>443</v>
      </c>
      <c r="K2396" t="s">
        <v>129</v>
      </c>
      <c r="L2396" t="s">
        <v>584</v>
      </c>
      <c r="M2396">
        <v>330.53882301733455</v>
      </c>
    </row>
    <row r="2397" spans="1:13" x14ac:dyDescent="0.25">
      <c r="A2397" t="s">
        <v>444</v>
      </c>
      <c r="B2397" t="s">
        <v>487</v>
      </c>
      <c r="C2397" t="s">
        <v>300</v>
      </c>
      <c r="D2397" t="s">
        <v>522</v>
      </c>
      <c r="E2397" t="str">
        <f t="shared" si="37"/>
        <v>What is the highest academic certificate or degree you have earned?</v>
      </c>
      <c r="F2397" t="s">
        <v>372</v>
      </c>
      <c r="G2397">
        <v>4</v>
      </c>
      <c r="H2397" t="s">
        <v>682</v>
      </c>
      <c r="I2397" t="s">
        <v>224</v>
      </c>
      <c r="J2397" t="s">
        <v>443</v>
      </c>
      <c r="K2397" t="s">
        <v>129</v>
      </c>
      <c r="L2397" t="s">
        <v>584</v>
      </c>
      <c r="M2397">
        <v>14.609671051135129</v>
      </c>
    </row>
    <row r="2398" spans="1:13" x14ac:dyDescent="0.25">
      <c r="A2398" t="s">
        <v>444</v>
      </c>
      <c r="B2398" t="s">
        <v>487</v>
      </c>
      <c r="C2398" t="s">
        <v>300</v>
      </c>
      <c r="D2398" t="s">
        <v>522</v>
      </c>
      <c r="E2398" t="str">
        <f t="shared" si="37"/>
        <v>What is the highest academic certificate or degree you have earned?</v>
      </c>
      <c r="F2398" t="s">
        <v>372</v>
      </c>
      <c r="G2398">
        <v>5</v>
      </c>
      <c r="H2398" t="s">
        <v>683</v>
      </c>
      <c r="I2398" t="s">
        <v>225</v>
      </c>
      <c r="J2398" t="s">
        <v>443</v>
      </c>
      <c r="K2398" t="s">
        <v>129</v>
      </c>
      <c r="L2398" t="s">
        <v>584</v>
      </c>
      <c r="M2398">
        <v>0.28891672740524782</v>
      </c>
    </row>
    <row r="2399" spans="1:13" x14ac:dyDescent="0.25">
      <c r="A2399" t="s">
        <v>444</v>
      </c>
      <c r="B2399" t="s">
        <v>487</v>
      </c>
      <c r="C2399" t="s">
        <v>300</v>
      </c>
      <c r="D2399" t="s">
        <v>522</v>
      </c>
      <c r="E2399" t="str">
        <f t="shared" si="37"/>
        <v>What is the highest academic certificate or degree you have earned?</v>
      </c>
      <c r="F2399" t="s">
        <v>372</v>
      </c>
      <c r="G2399">
        <v>6</v>
      </c>
      <c r="H2399" t="s">
        <v>684</v>
      </c>
      <c r="I2399" t="s">
        <v>226</v>
      </c>
      <c r="J2399" t="s">
        <v>443</v>
      </c>
      <c r="K2399" t="s">
        <v>129</v>
      </c>
      <c r="L2399" t="s">
        <v>584</v>
      </c>
      <c r="M2399">
        <v>2.4394438612331926</v>
      </c>
    </row>
    <row r="2400" spans="1:13" x14ac:dyDescent="0.25">
      <c r="A2400" t="s">
        <v>444</v>
      </c>
      <c r="B2400" t="s">
        <v>487</v>
      </c>
      <c r="C2400" t="s">
        <v>300</v>
      </c>
      <c r="D2400" t="s">
        <v>522</v>
      </c>
      <c r="E2400" t="str">
        <f t="shared" si="37"/>
        <v>What is the highest academic certificate or degree you have earned?</v>
      </c>
      <c r="F2400" t="s">
        <v>372</v>
      </c>
      <c r="G2400">
        <v>7</v>
      </c>
      <c r="H2400" t="s">
        <v>685</v>
      </c>
      <c r="I2400" t="s">
        <v>227</v>
      </c>
      <c r="J2400" t="s">
        <v>443</v>
      </c>
      <c r="K2400" t="s">
        <v>129</v>
      </c>
      <c r="L2400" t="s">
        <v>584</v>
      </c>
      <c r="M2400">
        <v>0</v>
      </c>
    </row>
    <row r="2401" spans="1:13" x14ac:dyDescent="0.25">
      <c r="A2401" t="s">
        <v>446</v>
      </c>
      <c r="B2401" t="s">
        <v>762</v>
      </c>
      <c r="C2401" t="s">
        <v>300</v>
      </c>
      <c r="D2401" t="s">
        <v>556</v>
      </c>
      <c r="E2401" t="str">
        <f t="shared" si="37"/>
        <v>Please indicate whether your goal for attending this college include the following:To complete a certificate</v>
      </c>
      <c r="F2401" t="s">
        <v>403</v>
      </c>
      <c r="G2401">
        <v>1</v>
      </c>
      <c r="H2401" t="s">
        <v>588</v>
      </c>
      <c r="I2401" t="s">
        <v>185</v>
      </c>
      <c r="J2401" t="s">
        <v>445</v>
      </c>
      <c r="K2401" t="s">
        <v>130</v>
      </c>
      <c r="L2401" t="s">
        <v>584</v>
      </c>
      <c r="M2401">
        <v>191.82185412059792</v>
      </c>
    </row>
    <row r="2402" spans="1:13" x14ac:dyDescent="0.25">
      <c r="A2402" t="s">
        <v>446</v>
      </c>
      <c r="B2402" t="s">
        <v>762</v>
      </c>
      <c r="C2402" t="s">
        <v>300</v>
      </c>
      <c r="D2402" t="s">
        <v>556</v>
      </c>
      <c r="E2402" t="str">
        <f t="shared" si="37"/>
        <v>Please indicate whether your goal for attending this college include the following:To complete a certificate</v>
      </c>
      <c r="F2402" t="s">
        <v>403</v>
      </c>
      <c r="G2402">
        <v>2</v>
      </c>
      <c r="H2402" t="s">
        <v>589</v>
      </c>
      <c r="I2402" t="s">
        <v>186</v>
      </c>
      <c r="J2402" t="s">
        <v>445</v>
      </c>
      <c r="K2402" t="s">
        <v>130</v>
      </c>
      <c r="L2402" t="s">
        <v>584</v>
      </c>
      <c r="M2402">
        <v>162.05986399090554</v>
      </c>
    </row>
    <row r="2403" spans="1:13" x14ac:dyDescent="0.25">
      <c r="A2403" t="s">
        <v>446</v>
      </c>
      <c r="B2403" t="s">
        <v>762</v>
      </c>
      <c r="C2403" t="s">
        <v>300</v>
      </c>
      <c r="D2403" t="s">
        <v>557</v>
      </c>
      <c r="E2403" t="str">
        <f t="shared" si="37"/>
        <v>Please indicate whether your goal for attending this college include the following:To obtain an Associate degree</v>
      </c>
      <c r="F2403" t="s">
        <v>403</v>
      </c>
      <c r="G2403">
        <v>1</v>
      </c>
      <c r="H2403" t="s">
        <v>588</v>
      </c>
      <c r="I2403" t="s">
        <v>185</v>
      </c>
      <c r="J2403" t="s">
        <v>445</v>
      </c>
      <c r="K2403" t="s">
        <v>131</v>
      </c>
      <c r="L2403" t="s">
        <v>584</v>
      </c>
      <c r="M2403">
        <v>299.57499805916763</v>
      </c>
    </row>
    <row r="2404" spans="1:13" x14ac:dyDescent="0.25">
      <c r="A2404" t="s">
        <v>446</v>
      </c>
      <c r="B2404" t="s">
        <v>762</v>
      </c>
      <c r="C2404" t="s">
        <v>300</v>
      </c>
      <c r="D2404" t="s">
        <v>557</v>
      </c>
      <c r="E2404" t="str">
        <f t="shared" si="37"/>
        <v>Please indicate whether your goal for attending this college include the following:To obtain an Associate degree</v>
      </c>
      <c r="F2404" t="s">
        <v>403</v>
      </c>
      <c r="G2404">
        <v>2</v>
      </c>
      <c r="H2404" t="s">
        <v>589</v>
      </c>
      <c r="I2404" t="s">
        <v>186</v>
      </c>
      <c r="J2404" t="s">
        <v>445</v>
      </c>
      <c r="K2404" t="s">
        <v>131</v>
      </c>
      <c r="L2404" t="s">
        <v>584</v>
      </c>
      <c r="M2404">
        <v>60.01804217713449</v>
      </c>
    </row>
    <row r="2405" spans="1:13" x14ac:dyDescent="0.25">
      <c r="A2405" t="s">
        <v>446</v>
      </c>
      <c r="B2405" t="s">
        <v>762</v>
      </c>
      <c r="C2405" t="s">
        <v>300</v>
      </c>
      <c r="D2405" t="s">
        <v>558</v>
      </c>
      <c r="E2405" t="str">
        <f t="shared" si="37"/>
        <v>Please indicate whether your goal for attending this college include the following:To transfer to a 4-year college or university</v>
      </c>
      <c r="F2405" t="s">
        <v>403</v>
      </c>
      <c r="G2405">
        <v>1</v>
      </c>
      <c r="H2405" t="s">
        <v>588</v>
      </c>
      <c r="I2405" t="s">
        <v>185</v>
      </c>
      <c r="J2405" t="s">
        <v>445</v>
      </c>
      <c r="K2405" t="s">
        <v>132</v>
      </c>
      <c r="L2405" t="s">
        <v>584</v>
      </c>
      <c r="M2405">
        <v>271.15505126393987</v>
      </c>
    </row>
    <row r="2406" spans="1:13" x14ac:dyDescent="0.25">
      <c r="A2406" t="s">
        <v>446</v>
      </c>
      <c r="B2406" t="s">
        <v>762</v>
      </c>
      <c r="C2406" t="s">
        <v>300</v>
      </c>
      <c r="D2406" t="s">
        <v>558</v>
      </c>
      <c r="E2406" t="str">
        <f t="shared" si="37"/>
        <v>Please indicate whether your goal for attending this college include the following:To transfer to a 4-year college or university</v>
      </c>
      <c r="F2406" t="s">
        <v>403</v>
      </c>
      <c r="G2406">
        <v>2</v>
      </c>
      <c r="H2406" t="s">
        <v>589</v>
      </c>
      <c r="I2406" t="s">
        <v>186</v>
      </c>
      <c r="J2406" t="s">
        <v>445</v>
      </c>
      <c r="K2406" t="s">
        <v>132</v>
      </c>
      <c r="L2406" t="s">
        <v>584</v>
      </c>
      <c r="M2406">
        <v>79.880158862706764</v>
      </c>
    </row>
    <row r="2407" spans="1:13" x14ac:dyDescent="0.25">
      <c r="A2407" t="s">
        <v>448</v>
      </c>
      <c r="B2407" t="s">
        <v>488</v>
      </c>
      <c r="C2407" t="s">
        <v>300</v>
      </c>
      <c r="D2407" t="s">
        <v>559</v>
      </c>
      <c r="E2407" t="str">
        <f t="shared" si="37"/>
        <v>Who in your family has attended at least some college? Mother</v>
      </c>
      <c r="F2407" t="s">
        <v>372</v>
      </c>
      <c r="G2407">
        <v>0</v>
      </c>
      <c r="H2407" t="s">
        <v>655</v>
      </c>
      <c r="I2407" t="s">
        <v>228</v>
      </c>
      <c r="J2407" t="s">
        <v>447</v>
      </c>
      <c r="K2407" t="s">
        <v>133</v>
      </c>
      <c r="L2407" t="s">
        <v>584</v>
      </c>
      <c r="M2407">
        <v>182.66885468133776</v>
      </c>
    </row>
    <row r="2408" spans="1:13" x14ac:dyDescent="0.25">
      <c r="A2408" t="s">
        <v>448</v>
      </c>
      <c r="B2408" t="s">
        <v>488</v>
      </c>
      <c r="C2408" t="s">
        <v>300</v>
      </c>
      <c r="D2408" t="s">
        <v>559</v>
      </c>
      <c r="E2408" t="str">
        <f t="shared" si="37"/>
        <v>Who in your family has attended at least some college? Mother</v>
      </c>
      <c r="F2408" t="s">
        <v>372</v>
      </c>
      <c r="G2408">
        <v>1</v>
      </c>
      <c r="H2408" t="s">
        <v>588</v>
      </c>
      <c r="I2408" t="s">
        <v>229</v>
      </c>
      <c r="J2408" t="s">
        <v>447</v>
      </c>
      <c r="K2408" t="s">
        <v>133</v>
      </c>
      <c r="L2408" t="s">
        <v>584</v>
      </c>
      <c r="M2408">
        <v>188.10600653677369</v>
      </c>
    </row>
    <row r="2409" spans="1:13" x14ac:dyDescent="0.25">
      <c r="A2409" t="s">
        <v>448</v>
      </c>
      <c r="B2409" t="s">
        <v>488</v>
      </c>
      <c r="C2409" t="s">
        <v>300</v>
      </c>
      <c r="D2409" t="s">
        <v>560</v>
      </c>
      <c r="E2409" t="str">
        <f t="shared" si="37"/>
        <v>Who in your family has attended at least some college? Father</v>
      </c>
      <c r="F2409" t="s">
        <v>372</v>
      </c>
      <c r="G2409">
        <v>0</v>
      </c>
      <c r="H2409" t="s">
        <v>655</v>
      </c>
      <c r="I2409" t="s">
        <v>228</v>
      </c>
      <c r="J2409" t="s">
        <v>447</v>
      </c>
      <c r="K2409" t="s">
        <v>134</v>
      </c>
      <c r="L2409" t="s">
        <v>584</v>
      </c>
      <c r="M2409">
        <v>241.86401806482468</v>
      </c>
    </row>
    <row r="2410" spans="1:13" x14ac:dyDescent="0.25">
      <c r="A2410" t="s">
        <v>448</v>
      </c>
      <c r="B2410" t="s">
        <v>488</v>
      </c>
      <c r="C2410" t="s">
        <v>300</v>
      </c>
      <c r="D2410" t="s">
        <v>560</v>
      </c>
      <c r="E2410" t="str">
        <f t="shared" si="37"/>
        <v>Who in your family has attended at least some college? Father</v>
      </c>
      <c r="F2410" t="s">
        <v>372</v>
      </c>
      <c r="G2410">
        <v>1</v>
      </c>
      <c r="H2410" t="s">
        <v>588</v>
      </c>
      <c r="I2410" t="s">
        <v>229</v>
      </c>
      <c r="J2410" t="s">
        <v>447</v>
      </c>
      <c r="K2410" t="s">
        <v>134</v>
      </c>
      <c r="L2410" t="s">
        <v>584</v>
      </c>
      <c r="M2410">
        <v>128.91084315328669</v>
      </c>
    </row>
    <row r="2411" spans="1:13" x14ac:dyDescent="0.25">
      <c r="A2411" t="s">
        <v>448</v>
      </c>
      <c r="B2411" t="s">
        <v>488</v>
      </c>
      <c r="C2411" t="s">
        <v>300</v>
      </c>
      <c r="D2411" t="s">
        <v>561</v>
      </c>
      <c r="E2411" t="str">
        <f t="shared" si="37"/>
        <v>Who in your family has attended at least some college? Brother/Sister</v>
      </c>
      <c r="F2411" t="s">
        <v>372</v>
      </c>
      <c r="G2411">
        <v>0</v>
      </c>
      <c r="H2411" t="s">
        <v>655</v>
      </c>
      <c r="I2411" t="s">
        <v>228</v>
      </c>
      <c r="J2411" t="s">
        <v>447</v>
      </c>
      <c r="K2411" t="s">
        <v>135</v>
      </c>
      <c r="L2411" t="s">
        <v>584</v>
      </c>
      <c r="M2411">
        <v>208.41500188149527</v>
      </c>
    </row>
    <row r="2412" spans="1:13" x14ac:dyDescent="0.25">
      <c r="A2412" t="s">
        <v>448</v>
      </c>
      <c r="B2412" t="s">
        <v>488</v>
      </c>
      <c r="C2412" t="s">
        <v>300</v>
      </c>
      <c r="D2412" t="s">
        <v>561</v>
      </c>
      <c r="E2412" t="str">
        <f t="shared" si="37"/>
        <v>Who in your family has attended at least some college? Brother/Sister</v>
      </c>
      <c r="F2412" t="s">
        <v>372</v>
      </c>
      <c r="G2412">
        <v>1</v>
      </c>
      <c r="H2412" t="s">
        <v>588</v>
      </c>
      <c r="I2412" t="s">
        <v>229</v>
      </c>
      <c r="J2412" t="s">
        <v>447</v>
      </c>
      <c r="K2412" t="s">
        <v>135</v>
      </c>
      <c r="L2412" t="s">
        <v>584</v>
      </c>
      <c r="M2412">
        <v>162.35985933661615</v>
      </c>
    </row>
    <row r="2413" spans="1:13" x14ac:dyDescent="0.25">
      <c r="A2413" t="s">
        <v>448</v>
      </c>
      <c r="B2413" t="s">
        <v>488</v>
      </c>
      <c r="C2413" t="s">
        <v>300</v>
      </c>
      <c r="D2413" t="s">
        <v>562</v>
      </c>
      <c r="E2413" t="str">
        <f t="shared" si="37"/>
        <v>Who in your family has attended at least some college? Child</v>
      </c>
      <c r="F2413" t="s">
        <v>372</v>
      </c>
      <c r="G2413">
        <v>0</v>
      </c>
      <c r="H2413" t="s">
        <v>655</v>
      </c>
      <c r="I2413" t="s">
        <v>228</v>
      </c>
      <c r="J2413" t="s">
        <v>447</v>
      </c>
      <c r="K2413" t="s">
        <v>136</v>
      </c>
      <c r="L2413" t="s">
        <v>584</v>
      </c>
      <c r="M2413">
        <v>365.65164159819687</v>
      </c>
    </row>
    <row r="2414" spans="1:13" x14ac:dyDescent="0.25">
      <c r="A2414" t="s">
        <v>448</v>
      </c>
      <c r="B2414" t="s">
        <v>488</v>
      </c>
      <c r="C2414" t="s">
        <v>300</v>
      </c>
      <c r="D2414" t="s">
        <v>562</v>
      </c>
      <c r="E2414" t="str">
        <f t="shared" si="37"/>
        <v>Who in your family has attended at least some college? Child</v>
      </c>
      <c r="F2414" t="s">
        <v>372</v>
      </c>
      <c r="G2414">
        <v>1</v>
      </c>
      <c r="H2414" t="s">
        <v>588</v>
      </c>
      <c r="I2414" t="s">
        <v>229</v>
      </c>
      <c r="J2414" t="s">
        <v>447</v>
      </c>
      <c r="K2414" t="s">
        <v>136</v>
      </c>
      <c r="L2414" t="s">
        <v>584</v>
      </c>
      <c r="M2414">
        <v>5.1232196199132884</v>
      </c>
    </row>
    <row r="2415" spans="1:13" x14ac:dyDescent="0.25">
      <c r="A2415" t="s">
        <v>448</v>
      </c>
      <c r="B2415" t="s">
        <v>488</v>
      </c>
      <c r="C2415" t="s">
        <v>300</v>
      </c>
      <c r="D2415" t="s">
        <v>563</v>
      </c>
      <c r="E2415" t="str">
        <f t="shared" si="37"/>
        <v>Who in your family has attended at least some college? Spouse/Partner</v>
      </c>
      <c r="F2415" t="s">
        <v>372</v>
      </c>
      <c r="G2415">
        <v>0</v>
      </c>
      <c r="H2415" t="s">
        <v>655</v>
      </c>
      <c r="I2415" t="s">
        <v>228</v>
      </c>
      <c r="J2415" t="s">
        <v>447</v>
      </c>
      <c r="K2415" t="s">
        <v>137</v>
      </c>
      <c r="L2415" t="s">
        <v>584</v>
      </c>
      <c r="M2415">
        <v>337.99391455663948</v>
      </c>
    </row>
    <row r="2416" spans="1:13" x14ac:dyDescent="0.25">
      <c r="A2416" t="s">
        <v>448</v>
      </c>
      <c r="B2416" t="s">
        <v>488</v>
      </c>
      <c r="C2416" t="s">
        <v>300</v>
      </c>
      <c r="D2416" t="s">
        <v>563</v>
      </c>
      <c r="E2416" t="str">
        <f t="shared" si="37"/>
        <v>Who in your family has attended at least some college? Spouse/Partner</v>
      </c>
      <c r="F2416" t="s">
        <v>372</v>
      </c>
      <c r="G2416">
        <v>1</v>
      </c>
      <c r="H2416" t="s">
        <v>588</v>
      </c>
      <c r="I2416" t="s">
        <v>229</v>
      </c>
      <c r="J2416" t="s">
        <v>447</v>
      </c>
      <c r="K2416" t="s">
        <v>137</v>
      </c>
      <c r="L2416" t="s">
        <v>584</v>
      </c>
      <c r="M2416">
        <v>32.78094666147134</v>
      </c>
    </row>
    <row r="2417" spans="1:13" x14ac:dyDescent="0.25">
      <c r="A2417" t="s">
        <v>448</v>
      </c>
      <c r="B2417" t="s">
        <v>488</v>
      </c>
      <c r="C2417" t="s">
        <v>300</v>
      </c>
      <c r="D2417" t="s">
        <v>564</v>
      </c>
      <c r="E2417" t="str">
        <f t="shared" si="37"/>
        <v>Who in your family has attended at least some college? Legal Guardian</v>
      </c>
      <c r="F2417" t="s">
        <v>372</v>
      </c>
      <c r="G2417">
        <v>0</v>
      </c>
      <c r="H2417" t="s">
        <v>655</v>
      </c>
      <c r="I2417" t="s">
        <v>228</v>
      </c>
      <c r="J2417" t="s">
        <v>447</v>
      </c>
      <c r="K2417" t="s">
        <v>138</v>
      </c>
      <c r="L2417" t="s">
        <v>584</v>
      </c>
      <c r="M2417">
        <v>358.70224332427682</v>
      </c>
    </row>
    <row r="2418" spans="1:13" x14ac:dyDescent="0.25">
      <c r="A2418" t="s">
        <v>448</v>
      </c>
      <c r="B2418" t="s">
        <v>488</v>
      </c>
      <c r="C2418" t="s">
        <v>300</v>
      </c>
      <c r="D2418" t="s">
        <v>564</v>
      </c>
      <c r="E2418" t="str">
        <f t="shared" si="37"/>
        <v>Who in your family has attended at least some college? Legal Guardian</v>
      </c>
      <c r="F2418" t="s">
        <v>372</v>
      </c>
      <c r="G2418">
        <v>1</v>
      </c>
      <c r="H2418" t="s">
        <v>588</v>
      </c>
      <c r="I2418" t="s">
        <v>229</v>
      </c>
      <c r="J2418" t="s">
        <v>447</v>
      </c>
      <c r="K2418" t="s">
        <v>138</v>
      </c>
      <c r="L2418" t="s">
        <v>584</v>
      </c>
      <c r="M2418">
        <v>12.072617893833245</v>
      </c>
    </row>
    <row r="2419" spans="1:13" x14ac:dyDescent="0.25">
      <c r="A2419" t="s">
        <v>448</v>
      </c>
      <c r="B2419" t="s">
        <v>488</v>
      </c>
      <c r="C2419" t="s">
        <v>300</v>
      </c>
      <c r="D2419" t="s">
        <v>565</v>
      </c>
      <c r="E2419" t="str">
        <f t="shared" si="37"/>
        <v>Who in your family has attended at least some college? None of the above</v>
      </c>
      <c r="F2419" t="s">
        <v>372</v>
      </c>
      <c r="G2419">
        <v>0</v>
      </c>
      <c r="H2419" t="s">
        <v>655</v>
      </c>
      <c r="I2419" t="s">
        <v>228</v>
      </c>
      <c r="J2419" t="s">
        <v>447</v>
      </c>
      <c r="K2419" t="s">
        <v>139</v>
      </c>
      <c r="L2419" t="s">
        <v>584</v>
      </c>
      <c r="M2419">
        <v>288.16776414360106</v>
      </c>
    </row>
    <row r="2420" spans="1:13" x14ac:dyDescent="0.25">
      <c r="A2420" t="s">
        <v>448</v>
      </c>
      <c r="B2420" t="s">
        <v>488</v>
      </c>
      <c r="C2420" t="s">
        <v>300</v>
      </c>
      <c r="D2420" t="s">
        <v>565</v>
      </c>
      <c r="E2420" t="str">
        <f t="shared" si="37"/>
        <v>Who in your family has attended at least some college? None of the above</v>
      </c>
      <c r="F2420" t="s">
        <v>372</v>
      </c>
      <c r="G2420">
        <v>1</v>
      </c>
      <c r="H2420" t="s">
        <v>588</v>
      </c>
      <c r="I2420" t="s">
        <v>229</v>
      </c>
      <c r="J2420" t="s">
        <v>447</v>
      </c>
      <c r="K2420" t="s">
        <v>139</v>
      </c>
      <c r="L2420" t="s">
        <v>584</v>
      </c>
      <c r="M2420">
        <v>82.607097074510193</v>
      </c>
    </row>
    <row r="2421" spans="1:13" x14ac:dyDescent="0.25">
      <c r="A2421" t="s">
        <v>448</v>
      </c>
      <c r="B2421" t="s">
        <v>488</v>
      </c>
      <c r="C2421" t="s">
        <v>300</v>
      </c>
      <c r="D2421" t="s">
        <v>282</v>
      </c>
      <c r="E2421" t="str">
        <f t="shared" si="37"/>
        <v>Who in your family has attended at least some college? Entering / Returning students</v>
      </c>
      <c r="F2421" t="s">
        <v>372</v>
      </c>
      <c r="G2421">
        <v>0</v>
      </c>
      <c r="H2421" t="s">
        <v>686</v>
      </c>
      <c r="I2421" t="s">
        <v>281</v>
      </c>
      <c r="J2421" t="s">
        <v>447</v>
      </c>
      <c r="K2421" t="s">
        <v>140</v>
      </c>
      <c r="L2421" t="s">
        <v>584</v>
      </c>
      <c r="M2421">
        <v>370.77486121811012</v>
      </c>
    </row>
    <row r="2422" spans="1:13" x14ac:dyDescent="0.25">
      <c r="A2422" t="s">
        <v>448</v>
      </c>
      <c r="B2422" t="s">
        <v>488</v>
      </c>
      <c r="C2422" t="s">
        <v>300</v>
      </c>
      <c r="D2422" t="s">
        <v>282</v>
      </c>
      <c r="E2422" t="str">
        <f t="shared" si="37"/>
        <v>Who in your family has attended at least some college? Entering / Returning students</v>
      </c>
      <c r="F2422" t="s">
        <v>372</v>
      </c>
      <c r="G2422">
        <v>1</v>
      </c>
      <c r="H2422" t="s">
        <v>687</v>
      </c>
      <c r="I2422" t="s">
        <v>283</v>
      </c>
      <c r="J2422" t="s">
        <v>447</v>
      </c>
      <c r="K2422" t="s">
        <v>140</v>
      </c>
      <c r="L2422" t="s">
        <v>584</v>
      </c>
      <c r="M2422">
        <v>0</v>
      </c>
    </row>
    <row r="2423" spans="1:13" x14ac:dyDescent="0.25">
      <c r="A2423" t="s">
        <v>448</v>
      </c>
      <c r="B2423" t="s">
        <v>488</v>
      </c>
      <c r="C2423" t="s">
        <v>300</v>
      </c>
      <c r="D2423" t="s">
        <v>577</v>
      </c>
      <c r="E2423" t="str">
        <f t="shared" si="37"/>
        <v xml:space="preserve">Who in your family has attended at least some college? Record in primary sample or oversample  </v>
      </c>
      <c r="F2423" t="s">
        <v>372</v>
      </c>
      <c r="G2423">
        <v>0</v>
      </c>
      <c r="H2423" t="s">
        <v>688</v>
      </c>
      <c r="I2423" t="s">
        <v>284</v>
      </c>
      <c r="J2423" t="s">
        <v>447</v>
      </c>
      <c r="K2423" t="s">
        <v>141</v>
      </c>
      <c r="L2423" t="s">
        <v>584</v>
      </c>
      <c r="M2423">
        <v>0</v>
      </c>
    </row>
    <row r="2424" spans="1:13" x14ac:dyDescent="0.25">
      <c r="A2424" t="s">
        <v>448</v>
      </c>
      <c r="B2424" t="s">
        <v>488</v>
      </c>
      <c r="C2424" t="s">
        <v>300</v>
      </c>
      <c r="D2424" t="s">
        <v>577</v>
      </c>
      <c r="E2424" t="str">
        <f t="shared" si="37"/>
        <v xml:space="preserve">Who in your family has attended at least some college? Record in primary sample or oversample  </v>
      </c>
      <c r="F2424" t="s">
        <v>372</v>
      </c>
      <c r="G2424">
        <v>1</v>
      </c>
      <c r="H2424" t="s">
        <v>689</v>
      </c>
      <c r="I2424" t="s">
        <v>285</v>
      </c>
      <c r="J2424" t="s">
        <v>447</v>
      </c>
      <c r="K2424" t="s">
        <v>141</v>
      </c>
      <c r="L2424" t="s">
        <v>584</v>
      </c>
      <c r="M2424">
        <v>370.77486121811012</v>
      </c>
    </row>
    <row r="2425" spans="1:13" x14ac:dyDescent="0.25">
      <c r="A2425" t="s">
        <v>448</v>
      </c>
      <c r="B2425" t="s">
        <v>488</v>
      </c>
      <c r="C2425" t="s">
        <v>300</v>
      </c>
      <c r="D2425" t="s">
        <v>287</v>
      </c>
      <c r="E2425" t="str">
        <f t="shared" si="37"/>
        <v>Who in your family has attended at least some college? Traditional / Nontraditional age students</v>
      </c>
      <c r="F2425" t="s">
        <v>372</v>
      </c>
      <c r="G2425">
        <v>1</v>
      </c>
      <c r="H2425" t="s">
        <v>690</v>
      </c>
      <c r="I2425" t="s">
        <v>286</v>
      </c>
      <c r="J2425" t="s">
        <v>447</v>
      </c>
      <c r="K2425" t="s">
        <v>142</v>
      </c>
      <c r="L2425" t="s">
        <v>584</v>
      </c>
      <c r="M2425">
        <v>333.20882109628116</v>
      </c>
    </row>
    <row r="2426" spans="1:13" x14ac:dyDescent="0.25">
      <c r="A2426" t="s">
        <v>448</v>
      </c>
      <c r="B2426" t="s">
        <v>488</v>
      </c>
      <c r="C2426" t="s">
        <v>300</v>
      </c>
      <c r="D2426" t="s">
        <v>287</v>
      </c>
      <c r="E2426" t="str">
        <f t="shared" si="37"/>
        <v>Who in your family has attended at least some college? Traditional / Nontraditional age students</v>
      </c>
      <c r="F2426" t="s">
        <v>372</v>
      </c>
      <c r="G2426">
        <v>2</v>
      </c>
      <c r="H2426" t="s">
        <v>691</v>
      </c>
      <c r="I2426" t="s">
        <v>288</v>
      </c>
      <c r="J2426" t="s">
        <v>447</v>
      </c>
      <c r="K2426" t="s">
        <v>142</v>
      </c>
      <c r="L2426" t="s">
        <v>584</v>
      </c>
      <c r="M2426">
        <v>35.449828767885336</v>
      </c>
    </row>
    <row r="2427" spans="1:13" x14ac:dyDescent="0.25">
      <c r="A2427" t="s">
        <v>448</v>
      </c>
      <c r="B2427" t="s">
        <v>488</v>
      </c>
      <c r="C2427" t="s">
        <v>300</v>
      </c>
      <c r="D2427" t="s">
        <v>290</v>
      </c>
      <c r="E2427" t="str">
        <f t="shared" si="37"/>
        <v>Who in your family has attended at least some college? Enrolled in one or more developmental education classes</v>
      </c>
      <c r="F2427" t="s">
        <v>372</v>
      </c>
      <c r="G2427">
        <v>1</v>
      </c>
      <c r="H2427" t="s">
        <v>692</v>
      </c>
      <c r="I2427" t="s">
        <v>289</v>
      </c>
      <c r="J2427" t="s">
        <v>447</v>
      </c>
      <c r="K2427" t="s">
        <v>143</v>
      </c>
      <c r="L2427" t="s">
        <v>584</v>
      </c>
      <c r="M2427">
        <v>165.70387778960685</v>
      </c>
    </row>
    <row r="2428" spans="1:13" x14ac:dyDescent="0.25">
      <c r="A2428" t="s">
        <v>448</v>
      </c>
      <c r="B2428" t="s">
        <v>488</v>
      </c>
      <c r="C2428" t="s">
        <v>300</v>
      </c>
      <c r="D2428" t="s">
        <v>290</v>
      </c>
      <c r="E2428" t="str">
        <f t="shared" si="37"/>
        <v>Who in your family has attended at least some college? Enrolled in one or more developmental education classes</v>
      </c>
      <c r="F2428" t="s">
        <v>372</v>
      </c>
      <c r="G2428">
        <v>2</v>
      </c>
      <c r="H2428" t="s">
        <v>693</v>
      </c>
      <c r="I2428" t="s">
        <v>291</v>
      </c>
      <c r="J2428" t="s">
        <v>447</v>
      </c>
      <c r="K2428" t="s">
        <v>143</v>
      </c>
      <c r="L2428" t="s">
        <v>584</v>
      </c>
      <c r="M2428">
        <v>187.25272762998901</v>
      </c>
    </row>
    <row r="2429" spans="1:13" x14ac:dyDescent="0.25">
      <c r="A2429" t="s">
        <v>448</v>
      </c>
      <c r="B2429" t="s">
        <v>488</v>
      </c>
      <c r="C2429" t="s">
        <v>300</v>
      </c>
      <c r="D2429" t="s">
        <v>790</v>
      </c>
      <c r="E2429" t="str">
        <f t="shared" si="37"/>
        <v>Who in your family has attended at least some college? first-Generation / Not first-Generation Students</v>
      </c>
      <c r="F2429" t="s">
        <v>372</v>
      </c>
      <c r="G2429">
        <v>1</v>
      </c>
      <c r="H2429" t="s">
        <v>694</v>
      </c>
      <c r="I2429" t="s">
        <v>292</v>
      </c>
      <c r="J2429" t="s">
        <v>447</v>
      </c>
      <c r="K2429" t="s">
        <v>144</v>
      </c>
      <c r="L2429" t="s">
        <v>584</v>
      </c>
      <c r="M2429">
        <v>161.60307375336737</v>
      </c>
    </row>
    <row r="2430" spans="1:13" x14ac:dyDescent="0.25">
      <c r="A2430" t="s">
        <v>448</v>
      </c>
      <c r="B2430" t="s">
        <v>488</v>
      </c>
      <c r="C2430" t="s">
        <v>300</v>
      </c>
      <c r="D2430" t="s">
        <v>790</v>
      </c>
      <c r="E2430" t="str">
        <f t="shared" si="37"/>
        <v>Who in your family has attended at least some college? first-Generation / Not first-Generation Students</v>
      </c>
      <c r="F2430" t="s">
        <v>372</v>
      </c>
      <c r="G2430">
        <v>2</v>
      </c>
      <c r="H2430" t="s">
        <v>695</v>
      </c>
      <c r="I2430" t="s">
        <v>293</v>
      </c>
      <c r="J2430" t="s">
        <v>447</v>
      </c>
      <c r="K2430" t="s">
        <v>144</v>
      </c>
      <c r="L2430" t="s">
        <v>584</v>
      </c>
      <c r="M2430">
        <v>209.17178746474391</v>
      </c>
    </row>
    <row r="2431" spans="1:13" x14ac:dyDescent="0.25">
      <c r="A2431" t="s">
        <v>448</v>
      </c>
      <c r="B2431" t="s">
        <v>488</v>
      </c>
      <c r="C2431" t="s">
        <v>300</v>
      </c>
      <c r="D2431" t="s">
        <v>295</v>
      </c>
      <c r="E2431" t="str">
        <f t="shared" si="37"/>
        <v>Who in your family has attended at least some college? Not online-only / online-only students</v>
      </c>
      <c r="F2431" t="s">
        <v>372</v>
      </c>
      <c r="G2431">
        <v>0</v>
      </c>
      <c r="H2431" t="s">
        <v>696</v>
      </c>
      <c r="I2431" t="s">
        <v>294</v>
      </c>
      <c r="J2431" t="s">
        <v>447</v>
      </c>
      <c r="K2431" t="s">
        <v>145</v>
      </c>
      <c r="L2431" t="s">
        <v>584</v>
      </c>
      <c r="M2431">
        <v>370.77486121811012</v>
      </c>
    </row>
    <row r="2432" spans="1:13" x14ac:dyDescent="0.25">
      <c r="A2432" t="s">
        <v>448</v>
      </c>
      <c r="B2432" t="s">
        <v>488</v>
      </c>
      <c r="C2432" t="s">
        <v>300</v>
      </c>
      <c r="D2432" t="s">
        <v>295</v>
      </c>
      <c r="E2432" t="str">
        <f t="shared" si="37"/>
        <v>Who in your family has attended at least some college? Not online-only / online-only students</v>
      </c>
      <c r="F2432" t="s">
        <v>372</v>
      </c>
      <c r="G2432">
        <v>1</v>
      </c>
      <c r="H2432" t="s">
        <v>697</v>
      </c>
      <c r="I2432" t="s">
        <v>296</v>
      </c>
      <c r="J2432" t="s">
        <v>447</v>
      </c>
      <c r="K2432" t="s">
        <v>145</v>
      </c>
      <c r="L2432" t="s">
        <v>584</v>
      </c>
      <c r="M2432">
        <v>0</v>
      </c>
    </row>
    <row r="2433" spans="1:13" x14ac:dyDescent="0.25">
      <c r="A2433" t="s">
        <v>448</v>
      </c>
      <c r="B2433" t="s">
        <v>488</v>
      </c>
      <c r="C2433" t="s">
        <v>300</v>
      </c>
      <c r="D2433" t="s">
        <v>298</v>
      </c>
      <c r="E2433" t="str">
        <f t="shared" si="37"/>
        <v>Who in your family has attended at least some college? In-class / online survey</v>
      </c>
      <c r="F2433" t="s">
        <v>372</v>
      </c>
      <c r="G2433">
        <v>1</v>
      </c>
      <c r="H2433" t="s">
        <v>698</v>
      </c>
      <c r="I2433" t="s">
        <v>297</v>
      </c>
      <c r="J2433" t="s">
        <v>447</v>
      </c>
      <c r="K2433" t="s">
        <v>146</v>
      </c>
      <c r="L2433" t="s">
        <v>584</v>
      </c>
      <c r="M2433">
        <v>370.77486121811012</v>
      </c>
    </row>
    <row r="2434" spans="1:13" x14ac:dyDescent="0.25">
      <c r="A2434" t="s">
        <v>448</v>
      </c>
      <c r="B2434" t="s">
        <v>488</v>
      </c>
      <c r="C2434" t="s">
        <v>300</v>
      </c>
      <c r="D2434" t="s">
        <v>298</v>
      </c>
      <c r="E2434" t="str">
        <f t="shared" si="37"/>
        <v>Who in your family has attended at least some college? In-class / online survey</v>
      </c>
      <c r="F2434" t="s">
        <v>372</v>
      </c>
      <c r="G2434">
        <v>2</v>
      </c>
      <c r="H2434" t="s">
        <v>699</v>
      </c>
      <c r="I2434" t="s">
        <v>299</v>
      </c>
      <c r="J2434" t="s">
        <v>447</v>
      </c>
      <c r="K2434" t="s">
        <v>146</v>
      </c>
      <c r="L2434" t="s">
        <v>584</v>
      </c>
      <c r="M2434">
        <v>0</v>
      </c>
    </row>
    <row r="2435" spans="1:13" x14ac:dyDescent="0.25">
      <c r="A2435" t="s">
        <v>450</v>
      </c>
      <c r="B2435" t="s">
        <v>450</v>
      </c>
      <c r="C2435" t="s">
        <v>300</v>
      </c>
      <c r="D2435" t="s">
        <v>522</v>
      </c>
      <c r="E2435" t="str">
        <f t="shared" ref="E2435:E2498" si="38">_xlfn.CONCAT(B2435,D2435)</f>
        <v>Institutional weight based on proportions of full-time men, full-time women, part-time men and part-time women in the primary sample</v>
      </c>
      <c r="F2435" t="s">
        <v>451</v>
      </c>
      <c r="H2435" t="s">
        <v>700</v>
      </c>
      <c r="J2435" t="s">
        <v>449</v>
      </c>
      <c r="K2435" t="s">
        <v>147</v>
      </c>
      <c r="L2435" t="s">
        <v>584</v>
      </c>
      <c r="M2435">
        <v>0</v>
      </c>
    </row>
    <row r="2436" spans="1:13" x14ac:dyDescent="0.25">
      <c r="A2436" t="s">
        <v>452</v>
      </c>
      <c r="B2436" t="s">
        <v>452</v>
      </c>
      <c r="C2436" t="s">
        <v>300</v>
      </c>
      <c r="D2436" t="s">
        <v>522</v>
      </c>
      <c r="E2436" t="str">
        <f t="shared" si="38"/>
        <v>Institutional weight based on less than full-time/full-time enrollment</v>
      </c>
      <c r="F2436" t="s">
        <v>451</v>
      </c>
      <c r="H2436" t="s">
        <v>700</v>
      </c>
      <c r="J2436" t="s">
        <v>449</v>
      </c>
      <c r="K2436" t="s">
        <v>148</v>
      </c>
      <c r="L2436" t="s">
        <v>584</v>
      </c>
      <c r="M2436">
        <v>0</v>
      </c>
    </row>
    <row r="2437" spans="1:13" x14ac:dyDescent="0.25">
      <c r="A2437" t="s">
        <v>454</v>
      </c>
      <c r="B2437" t="s">
        <v>454</v>
      </c>
      <c r="C2437" t="s">
        <v>300</v>
      </c>
      <c r="D2437" t="s">
        <v>522</v>
      </c>
      <c r="E2437" t="str">
        <f t="shared" si="38"/>
        <v>Raw early connections benchmark score</v>
      </c>
      <c r="F2437" t="s">
        <v>451</v>
      </c>
      <c r="H2437" t="s">
        <v>700</v>
      </c>
      <c r="J2437" t="s">
        <v>453</v>
      </c>
      <c r="K2437" t="s">
        <v>149</v>
      </c>
      <c r="L2437" t="s">
        <v>584</v>
      </c>
      <c r="M2437">
        <v>5.1232196199132876</v>
      </c>
    </row>
    <row r="2438" spans="1:13" x14ac:dyDescent="0.25">
      <c r="A2438" t="s">
        <v>455</v>
      </c>
      <c r="B2438" t="s">
        <v>455</v>
      </c>
      <c r="C2438" t="s">
        <v>300</v>
      </c>
      <c r="D2438" t="s">
        <v>522</v>
      </c>
      <c r="E2438" t="str">
        <f t="shared" si="38"/>
        <v>Raw high expectations and aspirations benchmark score</v>
      </c>
      <c r="F2438" t="s">
        <v>451</v>
      </c>
      <c r="H2438" t="s">
        <v>700</v>
      </c>
      <c r="J2438" t="s">
        <v>453</v>
      </c>
      <c r="K2438" t="s">
        <v>150</v>
      </c>
      <c r="L2438" t="s">
        <v>584</v>
      </c>
      <c r="M2438">
        <v>0</v>
      </c>
    </row>
    <row r="2439" spans="1:13" x14ac:dyDescent="0.25">
      <c r="A2439" t="s">
        <v>456</v>
      </c>
      <c r="B2439" t="s">
        <v>456</v>
      </c>
      <c r="C2439" t="s">
        <v>300</v>
      </c>
      <c r="D2439" t="s">
        <v>522</v>
      </c>
      <c r="E2439" t="str">
        <f t="shared" si="38"/>
        <v>Raw clear academic plan and pathway benchmark score</v>
      </c>
      <c r="F2439" t="s">
        <v>451</v>
      </c>
      <c r="H2439" t="s">
        <v>700</v>
      </c>
      <c r="J2439" t="s">
        <v>453</v>
      </c>
      <c r="K2439" t="s">
        <v>151</v>
      </c>
      <c r="L2439" t="s">
        <v>584</v>
      </c>
      <c r="M2439">
        <v>0</v>
      </c>
    </row>
    <row r="2440" spans="1:13" x14ac:dyDescent="0.25">
      <c r="A2440" t="s">
        <v>457</v>
      </c>
      <c r="B2440" t="s">
        <v>457</v>
      </c>
      <c r="C2440" t="s">
        <v>300</v>
      </c>
      <c r="D2440" t="s">
        <v>522</v>
      </c>
      <c r="E2440" t="str">
        <f t="shared" si="38"/>
        <v>Raw effective track to college readiness benchmark score</v>
      </c>
      <c r="F2440" t="s">
        <v>451</v>
      </c>
      <c r="H2440" t="s">
        <v>700</v>
      </c>
      <c r="J2440" t="s">
        <v>453</v>
      </c>
      <c r="K2440" t="s">
        <v>152</v>
      </c>
      <c r="L2440" t="s">
        <v>584</v>
      </c>
      <c r="M2440">
        <v>2.2675585575139148</v>
      </c>
    </row>
    <row r="2441" spans="1:13" x14ac:dyDescent="0.25">
      <c r="A2441" t="s">
        <v>458</v>
      </c>
      <c r="B2441" t="s">
        <v>458</v>
      </c>
      <c r="C2441" t="s">
        <v>300</v>
      </c>
      <c r="D2441" t="s">
        <v>522</v>
      </c>
      <c r="E2441" t="str">
        <f t="shared" si="38"/>
        <v>Raw engaged learning benchmark score</v>
      </c>
      <c r="F2441" t="s">
        <v>451</v>
      </c>
      <c r="H2441" t="s">
        <v>700</v>
      </c>
      <c r="J2441" t="s">
        <v>453</v>
      </c>
      <c r="K2441" t="s">
        <v>153</v>
      </c>
      <c r="L2441" t="s">
        <v>584</v>
      </c>
      <c r="M2441">
        <v>0.28891672740524782</v>
      </c>
    </row>
    <row r="2442" spans="1:13" x14ac:dyDescent="0.25">
      <c r="A2442" t="s">
        <v>459</v>
      </c>
      <c r="B2442" t="s">
        <v>459</v>
      </c>
      <c r="C2442" t="s">
        <v>300</v>
      </c>
      <c r="D2442" t="s">
        <v>522</v>
      </c>
      <c r="E2442" t="str">
        <f t="shared" si="38"/>
        <v>Raw academic and social support network benchmark score</v>
      </c>
      <c r="F2442" t="s">
        <v>451</v>
      </c>
      <c r="H2442" t="s">
        <v>700</v>
      </c>
      <c r="J2442" t="s">
        <v>453</v>
      </c>
      <c r="K2442" t="s">
        <v>154</v>
      </c>
      <c r="L2442" t="s">
        <v>584</v>
      </c>
      <c r="M2442">
        <v>0</v>
      </c>
    </row>
    <row r="2443" spans="1:13" x14ac:dyDescent="0.25">
      <c r="A2443" t="s">
        <v>461</v>
      </c>
      <c r="B2443" t="s">
        <v>461</v>
      </c>
      <c r="C2443" t="s">
        <v>300</v>
      </c>
      <c r="D2443" t="s">
        <v>522</v>
      </c>
      <c r="E2443" t="str">
        <f t="shared" si="38"/>
        <v>Standardized early connections benchmark score</v>
      </c>
      <c r="F2443" t="s">
        <v>451</v>
      </c>
      <c r="H2443" t="s">
        <v>700</v>
      </c>
      <c r="J2443" t="s">
        <v>460</v>
      </c>
      <c r="K2443" t="s">
        <v>155</v>
      </c>
      <c r="L2443" t="s">
        <v>584</v>
      </c>
      <c r="M2443">
        <v>0</v>
      </c>
    </row>
    <row r="2444" spans="1:13" x14ac:dyDescent="0.25">
      <c r="A2444" t="s">
        <v>462</v>
      </c>
      <c r="B2444" t="s">
        <v>462</v>
      </c>
      <c r="C2444" t="s">
        <v>300</v>
      </c>
      <c r="D2444" t="s">
        <v>522</v>
      </c>
      <c r="E2444" t="str">
        <f t="shared" si="38"/>
        <v>Standardized high expectations and aspirations benchmark score</v>
      </c>
      <c r="F2444" t="s">
        <v>451</v>
      </c>
      <c r="H2444" t="s">
        <v>700</v>
      </c>
      <c r="J2444" t="s">
        <v>460</v>
      </c>
      <c r="K2444" t="s">
        <v>156</v>
      </c>
      <c r="L2444" t="s">
        <v>584</v>
      </c>
      <c r="M2444">
        <v>0</v>
      </c>
    </row>
    <row r="2445" spans="1:13" x14ac:dyDescent="0.25">
      <c r="A2445" t="s">
        <v>463</v>
      </c>
      <c r="B2445" t="s">
        <v>463</v>
      </c>
      <c r="C2445" t="s">
        <v>300</v>
      </c>
      <c r="D2445" t="s">
        <v>522</v>
      </c>
      <c r="E2445" t="str">
        <f t="shared" si="38"/>
        <v>Standardized clear academic plan and pathway benchmark score</v>
      </c>
      <c r="F2445" t="s">
        <v>451</v>
      </c>
      <c r="H2445" t="s">
        <v>700</v>
      </c>
      <c r="J2445" t="s">
        <v>460</v>
      </c>
      <c r="K2445" t="s">
        <v>157</v>
      </c>
      <c r="L2445" t="s">
        <v>584</v>
      </c>
      <c r="M2445">
        <v>0</v>
      </c>
    </row>
    <row r="2446" spans="1:13" x14ac:dyDescent="0.25">
      <c r="A2446" t="s">
        <v>464</v>
      </c>
      <c r="B2446" t="s">
        <v>464</v>
      </c>
      <c r="C2446" t="s">
        <v>300</v>
      </c>
      <c r="D2446" t="s">
        <v>522</v>
      </c>
      <c r="E2446" t="str">
        <f t="shared" si="38"/>
        <v>Standardized effective track to college readiness benchmark score</v>
      </c>
      <c r="F2446" t="s">
        <v>451</v>
      </c>
      <c r="H2446" t="s">
        <v>700</v>
      </c>
      <c r="J2446" t="s">
        <v>460</v>
      </c>
      <c r="K2446" t="s">
        <v>158</v>
      </c>
      <c r="L2446" t="s">
        <v>584</v>
      </c>
      <c r="M2446">
        <v>0</v>
      </c>
    </row>
    <row r="2447" spans="1:13" x14ac:dyDescent="0.25">
      <c r="A2447" t="s">
        <v>465</v>
      </c>
      <c r="B2447" t="s">
        <v>465</v>
      </c>
      <c r="C2447" t="s">
        <v>300</v>
      </c>
      <c r="D2447" t="s">
        <v>522</v>
      </c>
      <c r="E2447" t="str">
        <f t="shared" si="38"/>
        <v>Standardized engaged learning benchmark score</v>
      </c>
      <c r="F2447" t="s">
        <v>451</v>
      </c>
      <c r="H2447" t="s">
        <v>700</v>
      </c>
      <c r="J2447" t="s">
        <v>460</v>
      </c>
      <c r="K2447" t="s">
        <v>159</v>
      </c>
      <c r="L2447" t="s">
        <v>584</v>
      </c>
      <c r="M2447">
        <v>0</v>
      </c>
    </row>
    <row r="2448" spans="1:13" x14ac:dyDescent="0.25">
      <c r="A2448" t="s">
        <v>466</v>
      </c>
      <c r="B2448" t="s">
        <v>466</v>
      </c>
      <c r="C2448" t="s">
        <v>300</v>
      </c>
      <c r="D2448" t="s">
        <v>522</v>
      </c>
      <c r="E2448" t="str">
        <f t="shared" si="38"/>
        <v>Standardized academic and social support network benchmark score</v>
      </c>
      <c r="F2448" t="s">
        <v>451</v>
      </c>
      <c r="H2448" t="s">
        <v>700</v>
      </c>
      <c r="J2448" t="s">
        <v>460</v>
      </c>
      <c r="K2448" t="s">
        <v>160</v>
      </c>
      <c r="L2448" t="s">
        <v>584</v>
      </c>
      <c r="M2448">
        <v>0</v>
      </c>
    </row>
    <row r="2449" spans="1:13" x14ac:dyDescent="0.25">
      <c r="A2449" t="s">
        <v>301</v>
      </c>
      <c r="B2449" t="s">
        <v>791</v>
      </c>
      <c r="C2449" t="s">
        <v>300</v>
      </c>
      <c r="D2449" t="s">
        <v>522</v>
      </c>
      <c r="E2449" t="str">
        <f t="shared" si="38"/>
        <v>In my first academic term at this college, I enrolled in a Student Success Course. (STSC)</v>
      </c>
      <c r="F2449" t="s">
        <v>467</v>
      </c>
      <c r="G2449">
        <v>1</v>
      </c>
      <c r="H2449" t="s">
        <v>701</v>
      </c>
      <c r="I2449" t="s">
        <v>300</v>
      </c>
      <c r="J2449" t="s">
        <v>467</v>
      </c>
      <c r="K2449" t="s">
        <v>161</v>
      </c>
      <c r="L2449" t="s">
        <v>584</v>
      </c>
      <c r="M2449">
        <v>121.80521323074188</v>
      </c>
    </row>
    <row r="2450" spans="1:13" x14ac:dyDescent="0.25">
      <c r="A2450" t="s">
        <v>301</v>
      </c>
      <c r="B2450" t="s">
        <v>791</v>
      </c>
      <c r="C2450" t="s">
        <v>300</v>
      </c>
      <c r="D2450" t="s">
        <v>522</v>
      </c>
      <c r="E2450" t="str">
        <f t="shared" si="38"/>
        <v>In my first academic term at this college, I enrolled in a Student Success Course. (STSC)</v>
      </c>
      <c r="F2450" t="s">
        <v>467</v>
      </c>
      <c r="G2450">
        <v>2</v>
      </c>
      <c r="H2450" t="s">
        <v>589</v>
      </c>
      <c r="I2450" t="s">
        <v>186</v>
      </c>
      <c r="J2450" t="s">
        <v>467</v>
      </c>
      <c r="K2450" t="s">
        <v>161</v>
      </c>
      <c r="L2450" t="s">
        <v>584</v>
      </c>
      <c r="M2450">
        <v>178.76815368229106</v>
      </c>
    </row>
    <row r="2451" spans="1:13" x14ac:dyDescent="0.25">
      <c r="A2451" t="s">
        <v>301</v>
      </c>
      <c r="B2451" t="s">
        <v>791</v>
      </c>
      <c r="C2451" t="s">
        <v>300</v>
      </c>
      <c r="D2451" t="s">
        <v>522</v>
      </c>
      <c r="E2451" t="str">
        <f t="shared" si="38"/>
        <v>In my first academic term at this college, I enrolled in a Student Success Course. (STSC)</v>
      </c>
      <c r="F2451" t="s">
        <v>467</v>
      </c>
      <c r="G2451">
        <v>3</v>
      </c>
      <c r="H2451" t="s">
        <v>702</v>
      </c>
      <c r="I2451" t="s">
        <v>302</v>
      </c>
      <c r="J2451" t="s">
        <v>467</v>
      </c>
      <c r="K2451" t="s">
        <v>161</v>
      </c>
      <c r="L2451" t="s">
        <v>584</v>
      </c>
      <c r="M2451">
        <v>37.272498792233506</v>
      </c>
    </row>
    <row r="2452" spans="1:13" x14ac:dyDescent="0.25">
      <c r="A2452" t="s">
        <v>304</v>
      </c>
      <c r="B2452" t="s">
        <v>745</v>
      </c>
      <c r="C2452" t="s">
        <v>300</v>
      </c>
      <c r="D2452" t="s">
        <v>522</v>
      </c>
      <c r="E2452" t="str">
        <f t="shared" si="38"/>
        <v>If enrolled in STSC: This course helped me develop skills to become a better student.</v>
      </c>
      <c r="F2452" t="s">
        <v>467</v>
      </c>
      <c r="G2452">
        <v>1</v>
      </c>
      <c r="H2452" t="s">
        <v>703</v>
      </c>
      <c r="I2452" t="s">
        <v>303</v>
      </c>
      <c r="J2452" t="s">
        <v>467</v>
      </c>
      <c r="K2452" t="s">
        <v>162</v>
      </c>
      <c r="L2452" t="s">
        <v>584</v>
      </c>
      <c r="M2452">
        <v>31.603529552327814</v>
      </c>
    </row>
    <row r="2453" spans="1:13" x14ac:dyDescent="0.25">
      <c r="A2453" t="s">
        <v>304</v>
      </c>
      <c r="B2453" t="s">
        <v>745</v>
      </c>
      <c r="C2453" t="s">
        <v>300</v>
      </c>
      <c r="D2453" t="s">
        <v>522</v>
      </c>
      <c r="E2453" t="str">
        <f t="shared" si="38"/>
        <v>If enrolled in STSC: This course helped me develop skills to become a better student.</v>
      </c>
      <c r="F2453" t="s">
        <v>467</v>
      </c>
      <c r="G2453">
        <v>2</v>
      </c>
      <c r="H2453" t="s">
        <v>704</v>
      </c>
      <c r="I2453" t="s">
        <v>265</v>
      </c>
      <c r="J2453" t="s">
        <v>467</v>
      </c>
      <c r="K2453" t="s">
        <v>162</v>
      </c>
      <c r="L2453" t="s">
        <v>584</v>
      </c>
      <c r="M2453">
        <v>63.555293602224758</v>
      </c>
    </row>
    <row r="2454" spans="1:13" x14ac:dyDescent="0.25">
      <c r="A2454" t="s">
        <v>304</v>
      </c>
      <c r="B2454" t="s">
        <v>745</v>
      </c>
      <c r="C2454" t="s">
        <v>300</v>
      </c>
      <c r="D2454" t="s">
        <v>522</v>
      </c>
      <c r="E2454" t="str">
        <f t="shared" si="38"/>
        <v>If enrolled in STSC: This course helped me develop skills to become a better student.</v>
      </c>
      <c r="F2454" t="s">
        <v>467</v>
      </c>
      <c r="G2454">
        <v>3</v>
      </c>
      <c r="H2454" t="s">
        <v>705</v>
      </c>
      <c r="I2454" t="s">
        <v>305</v>
      </c>
      <c r="J2454" t="s">
        <v>467</v>
      </c>
      <c r="K2454" t="s">
        <v>162</v>
      </c>
      <c r="L2454" t="s">
        <v>584</v>
      </c>
      <c r="M2454">
        <v>174.60125643565235</v>
      </c>
    </row>
    <row r="2455" spans="1:13" x14ac:dyDescent="0.25">
      <c r="A2455" t="s">
        <v>304</v>
      </c>
      <c r="B2455" t="s">
        <v>745</v>
      </c>
      <c r="C2455" t="s">
        <v>300</v>
      </c>
      <c r="D2455" t="s">
        <v>522</v>
      </c>
      <c r="E2455" t="str">
        <f t="shared" si="38"/>
        <v>If enrolled in STSC: This course helped me develop skills to become a better student.</v>
      </c>
      <c r="F2455" t="s">
        <v>467</v>
      </c>
      <c r="G2455">
        <v>4</v>
      </c>
      <c r="H2455" t="s">
        <v>706</v>
      </c>
      <c r="I2455" t="s">
        <v>306</v>
      </c>
      <c r="J2455" t="s">
        <v>467</v>
      </c>
      <c r="K2455" t="s">
        <v>162</v>
      </c>
      <c r="L2455" t="s">
        <v>584</v>
      </c>
      <c r="M2455">
        <v>2.2778276075888777</v>
      </c>
    </row>
    <row r="2456" spans="1:13" x14ac:dyDescent="0.25">
      <c r="A2456" t="s">
        <v>304</v>
      </c>
      <c r="B2456" t="s">
        <v>745</v>
      </c>
      <c r="C2456" t="s">
        <v>300</v>
      </c>
      <c r="D2456" t="s">
        <v>522</v>
      </c>
      <c r="E2456" t="str">
        <f t="shared" si="38"/>
        <v>If enrolled in STSC: This course helped me develop skills to become a better student.</v>
      </c>
      <c r="F2456" t="s">
        <v>467</v>
      </c>
      <c r="G2456">
        <v>5</v>
      </c>
      <c r="H2456" t="s">
        <v>707</v>
      </c>
      <c r="I2456" t="s">
        <v>307</v>
      </c>
      <c r="J2456" t="s">
        <v>467</v>
      </c>
      <c r="K2456" t="s">
        <v>162</v>
      </c>
      <c r="L2456" t="s">
        <v>584</v>
      </c>
      <c r="M2456">
        <v>6.1756327855817652</v>
      </c>
    </row>
    <row r="2457" spans="1:13" x14ac:dyDescent="0.25">
      <c r="A2457" t="s">
        <v>308</v>
      </c>
      <c r="B2457" t="s">
        <v>746</v>
      </c>
      <c r="C2457" t="s">
        <v>300</v>
      </c>
      <c r="D2457" t="s">
        <v>522</v>
      </c>
      <c r="E2457" t="str">
        <f t="shared" si="38"/>
        <v>If enrolled in STSC: This course helped me to feel more connected to the college.</v>
      </c>
      <c r="F2457" t="s">
        <v>467</v>
      </c>
      <c r="G2457">
        <v>1</v>
      </c>
      <c r="H2457" t="s">
        <v>703</v>
      </c>
      <c r="I2457" t="s">
        <v>303</v>
      </c>
      <c r="J2457" t="s">
        <v>467</v>
      </c>
      <c r="K2457" t="s">
        <v>163</v>
      </c>
      <c r="L2457" t="s">
        <v>584</v>
      </c>
      <c r="M2457">
        <v>35.909514826477213</v>
      </c>
    </row>
    <row r="2458" spans="1:13" x14ac:dyDescent="0.25">
      <c r="A2458" t="s">
        <v>308</v>
      </c>
      <c r="B2458" t="s">
        <v>746</v>
      </c>
      <c r="C2458" t="s">
        <v>300</v>
      </c>
      <c r="D2458" t="s">
        <v>522</v>
      </c>
      <c r="E2458" t="str">
        <f t="shared" si="38"/>
        <v>If enrolled in STSC: This course helped me to feel more connected to the college.</v>
      </c>
      <c r="F2458" t="s">
        <v>467</v>
      </c>
      <c r="G2458">
        <v>2</v>
      </c>
      <c r="H2458" t="s">
        <v>704</v>
      </c>
      <c r="I2458" t="s">
        <v>265</v>
      </c>
      <c r="J2458" t="s">
        <v>467</v>
      </c>
      <c r="K2458" t="s">
        <v>163</v>
      </c>
      <c r="L2458" t="s">
        <v>584</v>
      </c>
      <c r="M2458">
        <v>72.602597075004638</v>
      </c>
    </row>
    <row r="2459" spans="1:13" x14ac:dyDescent="0.25">
      <c r="A2459" t="s">
        <v>308</v>
      </c>
      <c r="B2459" t="s">
        <v>746</v>
      </c>
      <c r="C2459" t="s">
        <v>300</v>
      </c>
      <c r="D2459" t="s">
        <v>522</v>
      </c>
      <c r="E2459" t="str">
        <f t="shared" si="38"/>
        <v>If enrolled in STSC: This course helped me to feel more connected to the college.</v>
      </c>
      <c r="F2459" t="s">
        <v>467</v>
      </c>
      <c r="G2459">
        <v>3</v>
      </c>
      <c r="H2459" t="s">
        <v>705</v>
      </c>
      <c r="I2459" t="s">
        <v>305</v>
      </c>
      <c r="J2459" t="s">
        <v>467</v>
      </c>
      <c r="K2459" t="s">
        <v>163</v>
      </c>
      <c r="L2459" t="s">
        <v>584</v>
      </c>
      <c r="M2459">
        <v>148.04372961507724</v>
      </c>
    </row>
    <row r="2460" spans="1:13" x14ac:dyDescent="0.25">
      <c r="A2460" t="s">
        <v>308</v>
      </c>
      <c r="B2460" t="s">
        <v>746</v>
      </c>
      <c r="C2460" t="s">
        <v>300</v>
      </c>
      <c r="D2460" t="s">
        <v>522</v>
      </c>
      <c r="E2460" t="str">
        <f t="shared" si="38"/>
        <v>If enrolled in STSC: This course helped me to feel more connected to the college.</v>
      </c>
      <c r="F2460" t="s">
        <v>467</v>
      </c>
      <c r="G2460">
        <v>4</v>
      </c>
      <c r="H2460" t="s">
        <v>706</v>
      </c>
      <c r="I2460" t="s">
        <v>306</v>
      </c>
      <c r="J2460" t="s">
        <v>467</v>
      </c>
      <c r="K2460" t="s">
        <v>163</v>
      </c>
      <c r="L2460" t="s">
        <v>584</v>
      </c>
      <c r="M2460">
        <v>0.4848487609329446</v>
      </c>
    </row>
    <row r="2461" spans="1:13" x14ac:dyDescent="0.25">
      <c r="A2461" t="s">
        <v>308</v>
      </c>
      <c r="B2461" t="s">
        <v>746</v>
      </c>
      <c r="C2461" t="s">
        <v>300</v>
      </c>
      <c r="D2461" t="s">
        <v>522</v>
      </c>
      <c r="E2461" t="str">
        <f t="shared" si="38"/>
        <v>If enrolled in STSC: This course helped me to feel more connected to the college.</v>
      </c>
      <c r="F2461" t="s">
        <v>467</v>
      </c>
      <c r="G2461">
        <v>5</v>
      </c>
      <c r="H2461" t="s">
        <v>707</v>
      </c>
      <c r="I2461" t="s">
        <v>307</v>
      </c>
      <c r="J2461" t="s">
        <v>467</v>
      </c>
      <c r="K2461" t="s">
        <v>163</v>
      </c>
      <c r="L2461" t="s">
        <v>584</v>
      </c>
      <c r="M2461">
        <v>3.8737584481844691</v>
      </c>
    </row>
    <row r="2462" spans="1:13" x14ac:dyDescent="0.25">
      <c r="A2462" t="s">
        <v>309</v>
      </c>
      <c r="B2462" t="s">
        <v>749</v>
      </c>
      <c r="C2462" t="s">
        <v>300</v>
      </c>
      <c r="D2462" t="s">
        <v>522</v>
      </c>
      <c r="E2462" t="str">
        <f t="shared" si="38"/>
        <v>If enrolled in STSC: This course should be mandatory for all new students.</v>
      </c>
      <c r="F2462" t="s">
        <v>467</v>
      </c>
      <c r="G2462">
        <v>1</v>
      </c>
      <c r="H2462" t="s">
        <v>703</v>
      </c>
      <c r="I2462" t="s">
        <v>303</v>
      </c>
      <c r="J2462" t="s">
        <v>467</v>
      </c>
      <c r="K2462" t="s">
        <v>164</v>
      </c>
      <c r="L2462" t="s">
        <v>584</v>
      </c>
      <c r="M2462">
        <v>26.780611682427381</v>
      </c>
    </row>
    <row r="2463" spans="1:13" x14ac:dyDescent="0.25">
      <c r="A2463" t="s">
        <v>309</v>
      </c>
      <c r="B2463" t="s">
        <v>749</v>
      </c>
      <c r="C2463" t="s">
        <v>300</v>
      </c>
      <c r="D2463" t="s">
        <v>522</v>
      </c>
      <c r="E2463" t="str">
        <f t="shared" si="38"/>
        <v>If enrolled in STSC: This course should be mandatory for all new students.</v>
      </c>
      <c r="F2463" t="s">
        <v>467</v>
      </c>
      <c r="G2463">
        <v>2</v>
      </c>
      <c r="H2463" t="s">
        <v>704</v>
      </c>
      <c r="I2463" t="s">
        <v>265</v>
      </c>
      <c r="J2463" t="s">
        <v>467</v>
      </c>
      <c r="K2463" t="s">
        <v>164</v>
      </c>
      <c r="L2463" t="s">
        <v>584</v>
      </c>
      <c r="M2463">
        <v>34.81221042654802</v>
      </c>
    </row>
    <row r="2464" spans="1:13" x14ac:dyDescent="0.25">
      <c r="A2464" t="s">
        <v>309</v>
      </c>
      <c r="B2464" t="s">
        <v>749</v>
      </c>
      <c r="C2464" t="s">
        <v>300</v>
      </c>
      <c r="D2464" t="s">
        <v>522</v>
      </c>
      <c r="E2464" t="str">
        <f t="shared" si="38"/>
        <v>If enrolled in STSC: This course should be mandatory for all new students.</v>
      </c>
      <c r="F2464" t="s">
        <v>467</v>
      </c>
      <c r="G2464">
        <v>3</v>
      </c>
      <c r="H2464" t="s">
        <v>705</v>
      </c>
      <c r="I2464" t="s">
        <v>305</v>
      </c>
      <c r="J2464" t="s">
        <v>467</v>
      </c>
      <c r="K2464" t="s">
        <v>164</v>
      </c>
      <c r="L2464" t="s">
        <v>584</v>
      </c>
      <c r="M2464">
        <v>170.29750310656829</v>
      </c>
    </row>
    <row r="2465" spans="1:13" x14ac:dyDescent="0.25">
      <c r="A2465" t="s">
        <v>309</v>
      </c>
      <c r="B2465" t="s">
        <v>749</v>
      </c>
      <c r="C2465" t="s">
        <v>300</v>
      </c>
      <c r="D2465" t="s">
        <v>522</v>
      </c>
      <c r="E2465" t="str">
        <f t="shared" si="38"/>
        <v>If enrolled in STSC: This course should be mandatory for all new students.</v>
      </c>
      <c r="F2465" t="s">
        <v>467</v>
      </c>
      <c r="G2465">
        <v>4</v>
      </c>
      <c r="H2465" t="s">
        <v>706</v>
      </c>
      <c r="I2465" t="s">
        <v>306</v>
      </c>
      <c r="J2465" t="s">
        <v>467</v>
      </c>
      <c r="K2465" t="s">
        <v>164</v>
      </c>
      <c r="L2465" t="s">
        <v>584</v>
      </c>
      <c r="M2465">
        <v>16.662588888894383</v>
      </c>
    </row>
    <row r="2466" spans="1:13" x14ac:dyDescent="0.25">
      <c r="A2466" t="s">
        <v>309</v>
      </c>
      <c r="B2466" t="s">
        <v>749</v>
      </c>
      <c r="C2466" t="s">
        <v>300</v>
      </c>
      <c r="D2466" t="s">
        <v>522</v>
      </c>
      <c r="E2466" t="str">
        <f t="shared" si="38"/>
        <v>If enrolled in STSC: This course should be mandatory for all new students.</v>
      </c>
      <c r="F2466" t="s">
        <v>467</v>
      </c>
      <c r="G2466">
        <v>5</v>
      </c>
      <c r="H2466" t="s">
        <v>707</v>
      </c>
      <c r="I2466" t="s">
        <v>307</v>
      </c>
      <c r="J2466" t="s">
        <v>467</v>
      </c>
      <c r="K2466" t="s">
        <v>164</v>
      </c>
      <c r="L2466" t="s">
        <v>584</v>
      </c>
      <c r="M2466">
        <v>6.1756327855817652</v>
      </c>
    </row>
    <row r="2467" spans="1:13" x14ac:dyDescent="0.25">
      <c r="A2467" t="s">
        <v>310</v>
      </c>
      <c r="B2467" t="s">
        <v>750</v>
      </c>
      <c r="C2467" t="s">
        <v>300</v>
      </c>
      <c r="D2467" t="s">
        <v>522</v>
      </c>
      <c r="E2467" t="str">
        <f t="shared" si="38"/>
        <v>If enrolled in STSC: This course helped me to improve my study skills.</v>
      </c>
      <c r="F2467" t="s">
        <v>467</v>
      </c>
      <c r="G2467">
        <v>1</v>
      </c>
      <c r="H2467" t="s">
        <v>703</v>
      </c>
      <c r="I2467" t="s">
        <v>303</v>
      </c>
      <c r="J2467" t="s">
        <v>467</v>
      </c>
      <c r="K2467" t="s">
        <v>165</v>
      </c>
      <c r="L2467" t="s">
        <v>584</v>
      </c>
      <c r="M2467">
        <v>26.94573656573019</v>
      </c>
    </row>
    <row r="2468" spans="1:13" x14ac:dyDescent="0.25">
      <c r="A2468" t="s">
        <v>310</v>
      </c>
      <c r="B2468" t="s">
        <v>750</v>
      </c>
      <c r="C2468" t="s">
        <v>300</v>
      </c>
      <c r="D2468" t="s">
        <v>522</v>
      </c>
      <c r="E2468" t="str">
        <f t="shared" si="38"/>
        <v>If enrolled in STSC: This course helped me to improve my study skills.</v>
      </c>
      <c r="F2468" t="s">
        <v>467</v>
      </c>
      <c r="G2468">
        <v>2</v>
      </c>
      <c r="H2468" t="s">
        <v>704</v>
      </c>
      <c r="I2468" t="s">
        <v>265</v>
      </c>
      <c r="J2468" t="s">
        <v>467</v>
      </c>
      <c r="K2468" t="s">
        <v>165</v>
      </c>
      <c r="L2468" t="s">
        <v>584</v>
      </c>
      <c r="M2468">
        <v>67.311000781030572</v>
      </c>
    </row>
    <row r="2469" spans="1:13" x14ac:dyDescent="0.25">
      <c r="A2469" t="s">
        <v>310</v>
      </c>
      <c r="B2469" t="s">
        <v>750</v>
      </c>
      <c r="C2469" t="s">
        <v>300</v>
      </c>
      <c r="D2469" t="s">
        <v>522</v>
      </c>
      <c r="E2469" t="str">
        <f t="shared" si="38"/>
        <v>If enrolled in STSC: This course helped me to improve my study skills.</v>
      </c>
      <c r="F2469" t="s">
        <v>467</v>
      </c>
      <c r="G2469">
        <v>3</v>
      </c>
      <c r="H2469" t="s">
        <v>705</v>
      </c>
      <c r="I2469" t="s">
        <v>305</v>
      </c>
      <c r="J2469" t="s">
        <v>467</v>
      </c>
      <c r="K2469" t="s">
        <v>165</v>
      </c>
      <c r="L2469" t="s">
        <v>584</v>
      </c>
      <c r="M2469">
        <v>142.46677478875836</v>
      </c>
    </row>
    <row r="2470" spans="1:13" x14ac:dyDescent="0.25">
      <c r="A2470" t="s">
        <v>310</v>
      </c>
      <c r="B2470" t="s">
        <v>750</v>
      </c>
      <c r="C2470" t="s">
        <v>300</v>
      </c>
      <c r="D2470" t="s">
        <v>522</v>
      </c>
      <c r="E2470" t="str">
        <f t="shared" si="38"/>
        <v>If enrolled in STSC: This course helped me to improve my study skills.</v>
      </c>
      <c r="F2470" t="s">
        <v>467</v>
      </c>
      <c r="G2470">
        <v>4</v>
      </c>
      <c r="H2470" t="s">
        <v>706</v>
      </c>
      <c r="I2470" t="s">
        <v>306</v>
      </c>
      <c r="J2470" t="s">
        <v>467</v>
      </c>
      <c r="K2470" t="s">
        <v>165</v>
      </c>
      <c r="L2470" t="s">
        <v>584</v>
      </c>
      <c r="M2470">
        <v>12.720198880943151</v>
      </c>
    </row>
    <row r="2471" spans="1:13" x14ac:dyDescent="0.25">
      <c r="A2471" t="s">
        <v>310</v>
      </c>
      <c r="B2471" t="s">
        <v>750</v>
      </c>
      <c r="C2471" t="s">
        <v>300</v>
      </c>
      <c r="D2471" t="s">
        <v>522</v>
      </c>
      <c r="E2471" t="str">
        <f t="shared" si="38"/>
        <v>If enrolled in STSC: This course helped me to improve my study skills.</v>
      </c>
      <c r="F2471" t="s">
        <v>467</v>
      </c>
      <c r="G2471">
        <v>5</v>
      </c>
      <c r="H2471" t="s">
        <v>707</v>
      </c>
      <c r="I2471" t="s">
        <v>307</v>
      </c>
      <c r="J2471" t="s">
        <v>467</v>
      </c>
      <c r="K2471" t="s">
        <v>165</v>
      </c>
      <c r="L2471" t="s">
        <v>584</v>
      </c>
      <c r="M2471">
        <v>5.4464521272019182</v>
      </c>
    </row>
    <row r="2472" spans="1:13" x14ac:dyDescent="0.25">
      <c r="A2472" t="s">
        <v>311</v>
      </c>
      <c r="B2472" t="s">
        <v>744</v>
      </c>
      <c r="C2472" t="s">
        <v>300</v>
      </c>
      <c r="D2472" t="s">
        <v>522</v>
      </c>
      <c r="E2472" t="str">
        <f t="shared" si="38"/>
        <v>If enrolled in STSC: This course helped me to understand my academic strengths and weaknesses.</v>
      </c>
      <c r="F2472" t="s">
        <v>467</v>
      </c>
      <c r="G2472">
        <v>1</v>
      </c>
      <c r="H2472" t="s">
        <v>703</v>
      </c>
      <c r="I2472" t="s">
        <v>303</v>
      </c>
      <c r="J2472" t="s">
        <v>467</v>
      </c>
      <c r="K2472" t="s">
        <v>166</v>
      </c>
      <c r="L2472" t="s">
        <v>584</v>
      </c>
      <c r="M2472">
        <v>30.623562980386961</v>
      </c>
    </row>
    <row r="2473" spans="1:13" x14ac:dyDescent="0.25">
      <c r="A2473" t="s">
        <v>311</v>
      </c>
      <c r="B2473" t="s">
        <v>744</v>
      </c>
      <c r="C2473" t="s">
        <v>300</v>
      </c>
      <c r="D2473" t="s">
        <v>522</v>
      </c>
      <c r="E2473" t="str">
        <f t="shared" si="38"/>
        <v>If enrolled in STSC: This course helped me to understand my academic strengths and weaknesses.</v>
      </c>
      <c r="F2473" t="s">
        <v>467</v>
      </c>
      <c r="G2473">
        <v>2</v>
      </c>
      <c r="H2473" t="s">
        <v>704</v>
      </c>
      <c r="I2473" t="s">
        <v>265</v>
      </c>
      <c r="J2473" t="s">
        <v>467</v>
      </c>
      <c r="K2473" t="s">
        <v>166</v>
      </c>
      <c r="L2473" t="s">
        <v>584</v>
      </c>
      <c r="M2473">
        <v>62.239126411492094</v>
      </c>
    </row>
    <row r="2474" spans="1:13" x14ac:dyDescent="0.25">
      <c r="A2474" t="s">
        <v>311</v>
      </c>
      <c r="B2474" t="s">
        <v>744</v>
      </c>
      <c r="C2474" t="s">
        <v>300</v>
      </c>
      <c r="D2474" t="s">
        <v>522</v>
      </c>
      <c r="E2474" t="str">
        <f t="shared" si="38"/>
        <v>If enrolled in STSC: This course helped me to understand my academic strengths and weaknesses.</v>
      </c>
      <c r="F2474" t="s">
        <v>467</v>
      </c>
      <c r="G2474">
        <v>3</v>
      </c>
      <c r="H2474" t="s">
        <v>705</v>
      </c>
      <c r="I2474" t="s">
        <v>305</v>
      </c>
      <c r="J2474" t="s">
        <v>467</v>
      </c>
      <c r="K2474" t="s">
        <v>166</v>
      </c>
      <c r="L2474" t="s">
        <v>584</v>
      </c>
      <c r="M2474">
        <v>145.09650623563539</v>
      </c>
    </row>
    <row r="2475" spans="1:13" x14ac:dyDescent="0.25">
      <c r="A2475" t="s">
        <v>311</v>
      </c>
      <c r="B2475" t="s">
        <v>744</v>
      </c>
      <c r="C2475" t="s">
        <v>300</v>
      </c>
      <c r="D2475" t="s">
        <v>522</v>
      </c>
      <c r="E2475" t="str">
        <f t="shared" si="38"/>
        <v>If enrolled in STSC: This course helped me to understand my academic strengths and weaknesses.</v>
      </c>
      <c r="F2475" t="s">
        <v>467</v>
      </c>
      <c r="G2475">
        <v>4</v>
      </c>
      <c r="H2475" t="s">
        <v>706</v>
      </c>
      <c r="I2475" t="s">
        <v>306</v>
      </c>
      <c r="J2475" t="s">
        <v>467</v>
      </c>
      <c r="K2475" t="s">
        <v>166</v>
      </c>
      <c r="L2475" t="s">
        <v>584</v>
      </c>
      <c r="M2475">
        <v>8.9623558839120072</v>
      </c>
    </row>
    <row r="2476" spans="1:13" x14ac:dyDescent="0.25">
      <c r="A2476" t="s">
        <v>311</v>
      </c>
      <c r="B2476" t="s">
        <v>744</v>
      </c>
      <c r="C2476" t="s">
        <v>300</v>
      </c>
      <c r="D2476" t="s">
        <v>522</v>
      </c>
      <c r="E2476" t="str">
        <f t="shared" si="38"/>
        <v>If enrolled in STSC: This course helped me to understand my academic strengths and weaknesses.</v>
      </c>
      <c r="F2476" t="s">
        <v>467</v>
      </c>
      <c r="G2476">
        <v>5</v>
      </c>
      <c r="H2476" t="s">
        <v>707</v>
      </c>
      <c r="I2476" t="s">
        <v>307</v>
      </c>
      <c r="J2476" t="s">
        <v>467</v>
      </c>
      <c r="K2476" t="s">
        <v>166</v>
      </c>
      <c r="L2476" t="s">
        <v>584</v>
      </c>
      <c r="M2476">
        <v>7.6796949048324503</v>
      </c>
    </row>
    <row r="2477" spans="1:13" x14ac:dyDescent="0.25">
      <c r="A2477" t="s">
        <v>312</v>
      </c>
      <c r="B2477" t="s">
        <v>742</v>
      </c>
      <c r="C2477" t="s">
        <v>300</v>
      </c>
      <c r="D2477" t="s">
        <v>522</v>
      </c>
      <c r="E2477" t="str">
        <f t="shared" si="38"/>
        <v>If enrolled in STSC: This course helped me to develop a written plan for how and when I can achieve my academic goals.</v>
      </c>
      <c r="F2477" t="s">
        <v>467</v>
      </c>
      <c r="G2477">
        <v>1</v>
      </c>
      <c r="H2477" t="s">
        <v>703</v>
      </c>
      <c r="I2477" t="s">
        <v>303</v>
      </c>
      <c r="J2477" t="s">
        <v>467</v>
      </c>
      <c r="K2477" t="s">
        <v>167</v>
      </c>
      <c r="L2477" t="s">
        <v>584</v>
      </c>
      <c r="M2477">
        <v>26.715488752319111</v>
      </c>
    </row>
    <row r="2478" spans="1:13" x14ac:dyDescent="0.25">
      <c r="A2478" t="s">
        <v>312</v>
      </c>
      <c r="B2478" t="s">
        <v>742</v>
      </c>
      <c r="C2478" t="s">
        <v>300</v>
      </c>
      <c r="D2478" t="s">
        <v>522</v>
      </c>
      <c r="E2478" t="str">
        <f t="shared" si="38"/>
        <v>If enrolled in STSC: This course helped me to develop a written plan for how and when I can achieve my academic goals.</v>
      </c>
      <c r="F2478" t="s">
        <v>467</v>
      </c>
      <c r="G2478">
        <v>2</v>
      </c>
      <c r="H2478" t="s">
        <v>704</v>
      </c>
      <c r="I2478" t="s">
        <v>265</v>
      </c>
      <c r="J2478" t="s">
        <v>467</v>
      </c>
      <c r="K2478" t="s">
        <v>167</v>
      </c>
      <c r="L2478" t="s">
        <v>584</v>
      </c>
      <c r="M2478">
        <v>45.907807134896025</v>
      </c>
    </row>
    <row r="2479" spans="1:13" x14ac:dyDescent="0.25">
      <c r="A2479" t="s">
        <v>312</v>
      </c>
      <c r="B2479" t="s">
        <v>742</v>
      </c>
      <c r="C2479" t="s">
        <v>300</v>
      </c>
      <c r="D2479" t="s">
        <v>522</v>
      </c>
      <c r="E2479" t="str">
        <f t="shared" si="38"/>
        <v>If enrolled in STSC: This course helped me to develop a written plan for how and when I can achieve my academic goals.</v>
      </c>
      <c r="F2479" t="s">
        <v>467</v>
      </c>
      <c r="G2479">
        <v>3</v>
      </c>
      <c r="H2479" t="s">
        <v>705</v>
      </c>
      <c r="I2479" t="s">
        <v>305</v>
      </c>
      <c r="J2479" t="s">
        <v>467</v>
      </c>
      <c r="K2479" t="s">
        <v>167</v>
      </c>
      <c r="L2479" t="s">
        <v>584</v>
      </c>
      <c r="M2479">
        <v>160.36402732395533</v>
      </c>
    </row>
    <row r="2480" spans="1:13" x14ac:dyDescent="0.25">
      <c r="A2480" t="s">
        <v>312</v>
      </c>
      <c r="B2480" t="s">
        <v>742</v>
      </c>
      <c r="C2480" t="s">
        <v>300</v>
      </c>
      <c r="D2480" t="s">
        <v>522</v>
      </c>
      <c r="E2480" t="str">
        <f t="shared" si="38"/>
        <v>If enrolled in STSC: This course helped me to develop a written plan for how and when I can achieve my academic goals.</v>
      </c>
      <c r="F2480" t="s">
        <v>467</v>
      </c>
      <c r="G2480">
        <v>4</v>
      </c>
      <c r="H2480" t="s">
        <v>706</v>
      </c>
      <c r="I2480" t="s">
        <v>306</v>
      </c>
      <c r="J2480" t="s">
        <v>467</v>
      </c>
      <c r="K2480" t="s">
        <v>167</v>
      </c>
      <c r="L2480" t="s">
        <v>584</v>
      </c>
      <c r="M2480">
        <v>15.761522926795259</v>
      </c>
    </row>
    <row r="2481" spans="1:13" x14ac:dyDescent="0.25">
      <c r="A2481" t="s">
        <v>312</v>
      </c>
      <c r="B2481" t="s">
        <v>742</v>
      </c>
      <c r="C2481" t="s">
        <v>300</v>
      </c>
      <c r="D2481" t="s">
        <v>522</v>
      </c>
      <c r="E2481" t="str">
        <f t="shared" si="38"/>
        <v>If enrolled in STSC: This course helped me to develop a written plan for how and when I can achieve my academic goals.</v>
      </c>
      <c r="F2481" t="s">
        <v>467</v>
      </c>
      <c r="G2481">
        <v>5</v>
      </c>
      <c r="H2481" t="s">
        <v>707</v>
      </c>
      <c r="I2481" t="s">
        <v>307</v>
      </c>
      <c r="J2481" t="s">
        <v>467</v>
      </c>
      <c r="K2481" t="s">
        <v>167</v>
      </c>
      <c r="L2481" t="s">
        <v>584</v>
      </c>
      <c r="M2481">
        <v>5.5634835508878879</v>
      </c>
    </row>
    <row r="2482" spans="1:13" x14ac:dyDescent="0.25">
      <c r="A2482" t="s">
        <v>313</v>
      </c>
      <c r="B2482" t="s">
        <v>748</v>
      </c>
      <c r="C2482" t="s">
        <v>300</v>
      </c>
      <c r="D2482" t="s">
        <v>522</v>
      </c>
      <c r="E2482" t="str">
        <f t="shared" si="38"/>
        <v>If enrolled in STSC: This course helped me to improve my test-taking ability.</v>
      </c>
      <c r="F2482" t="s">
        <v>467</v>
      </c>
      <c r="G2482">
        <v>1</v>
      </c>
      <c r="H2482" t="s">
        <v>703</v>
      </c>
      <c r="I2482" t="s">
        <v>303</v>
      </c>
      <c r="J2482" t="s">
        <v>467</v>
      </c>
      <c r="K2482" t="s">
        <v>168</v>
      </c>
      <c r="L2482" t="s">
        <v>584</v>
      </c>
      <c r="M2482">
        <v>30.153607871720119</v>
      </c>
    </row>
    <row r="2483" spans="1:13" x14ac:dyDescent="0.25">
      <c r="A2483" t="s">
        <v>313</v>
      </c>
      <c r="B2483" t="s">
        <v>748</v>
      </c>
      <c r="C2483" t="s">
        <v>300</v>
      </c>
      <c r="D2483" t="s">
        <v>522</v>
      </c>
      <c r="E2483" t="str">
        <f t="shared" si="38"/>
        <v>If enrolled in STSC: This course helped me to improve my test-taking ability.</v>
      </c>
      <c r="F2483" t="s">
        <v>467</v>
      </c>
      <c r="G2483">
        <v>2</v>
      </c>
      <c r="H2483" t="s">
        <v>704</v>
      </c>
      <c r="I2483" t="s">
        <v>265</v>
      </c>
      <c r="J2483" t="s">
        <v>467</v>
      </c>
      <c r="K2483" t="s">
        <v>168</v>
      </c>
      <c r="L2483" t="s">
        <v>584</v>
      </c>
      <c r="M2483">
        <v>32.585728069333953</v>
      </c>
    </row>
    <row r="2484" spans="1:13" x14ac:dyDescent="0.25">
      <c r="A2484" t="s">
        <v>313</v>
      </c>
      <c r="B2484" t="s">
        <v>748</v>
      </c>
      <c r="C2484" t="s">
        <v>300</v>
      </c>
      <c r="D2484" t="s">
        <v>522</v>
      </c>
      <c r="E2484" t="str">
        <f t="shared" si="38"/>
        <v>If enrolled in STSC: This course helped me to improve my test-taking ability.</v>
      </c>
      <c r="F2484" t="s">
        <v>467</v>
      </c>
      <c r="G2484">
        <v>3</v>
      </c>
      <c r="H2484" t="s">
        <v>705</v>
      </c>
      <c r="I2484" t="s">
        <v>305</v>
      </c>
      <c r="J2484" t="s">
        <v>467</v>
      </c>
      <c r="K2484" t="s">
        <v>168</v>
      </c>
      <c r="L2484" t="s">
        <v>584</v>
      </c>
      <c r="M2484">
        <v>167.05882465035344</v>
      </c>
    </row>
    <row r="2485" spans="1:13" x14ac:dyDescent="0.25">
      <c r="A2485" t="s">
        <v>313</v>
      </c>
      <c r="B2485" t="s">
        <v>748</v>
      </c>
      <c r="C2485" t="s">
        <v>300</v>
      </c>
      <c r="D2485" t="s">
        <v>522</v>
      </c>
      <c r="E2485" t="str">
        <f t="shared" si="38"/>
        <v>If enrolled in STSC: This course helped me to improve my test-taking ability.</v>
      </c>
      <c r="F2485" t="s">
        <v>467</v>
      </c>
      <c r="G2485">
        <v>4</v>
      </c>
      <c r="H2485" t="s">
        <v>706</v>
      </c>
      <c r="I2485" t="s">
        <v>306</v>
      </c>
      <c r="J2485" t="s">
        <v>467</v>
      </c>
      <c r="K2485" t="s">
        <v>168</v>
      </c>
      <c r="L2485" t="s">
        <v>584</v>
      </c>
      <c r="M2485">
        <v>13.689896402809039</v>
      </c>
    </row>
    <row r="2486" spans="1:13" x14ac:dyDescent="0.25">
      <c r="A2486" t="s">
        <v>313</v>
      </c>
      <c r="B2486" t="s">
        <v>748</v>
      </c>
      <c r="C2486" t="s">
        <v>300</v>
      </c>
      <c r="D2486" t="s">
        <v>522</v>
      </c>
      <c r="E2486" t="str">
        <f t="shared" si="38"/>
        <v>If enrolled in STSC: This course helped me to improve my test-taking ability.</v>
      </c>
      <c r="F2486" t="s">
        <v>467</v>
      </c>
      <c r="G2486">
        <v>5</v>
      </c>
      <c r="H2486" t="s">
        <v>707</v>
      </c>
      <c r="I2486" t="s">
        <v>307</v>
      </c>
      <c r="J2486" t="s">
        <v>467</v>
      </c>
      <c r="K2486" t="s">
        <v>168</v>
      </c>
      <c r="L2486" t="s">
        <v>584</v>
      </c>
      <c r="M2486">
        <v>12.641298271101423</v>
      </c>
    </row>
    <row r="2487" spans="1:13" x14ac:dyDescent="0.25">
      <c r="A2487" t="s">
        <v>314</v>
      </c>
      <c r="B2487" t="s">
        <v>747</v>
      </c>
      <c r="C2487" t="s">
        <v>300</v>
      </c>
      <c r="D2487" t="s">
        <v>522</v>
      </c>
      <c r="E2487" t="str">
        <f t="shared" si="38"/>
        <v>If enrolled in STSC: This course helped me to improve my time management skills.</v>
      </c>
      <c r="F2487" t="s">
        <v>467</v>
      </c>
      <c r="G2487">
        <v>1</v>
      </c>
      <c r="H2487" t="s">
        <v>703</v>
      </c>
      <c r="I2487" t="s">
        <v>303</v>
      </c>
      <c r="J2487" t="s">
        <v>467</v>
      </c>
      <c r="K2487" t="s">
        <v>169</v>
      </c>
      <c r="L2487" t="s">
        <v>584</v>
      </c>
      <c r="M2487">
        <v>40.042192420072318</v>
      </c>
    </row>
    <row r="2488" spans="1:13" x14ac:dyDescent="0.25">
      <c r="A2488" t="s">
        <v>314</v>
      </c>
      <c r="B2488" t="s">
        <v>747</v>
      </c>
      <c r="C2488" t="s">
        <v>300</v>
      </c>
      <c r="D2488" t="s">
        <v>522</v>
      </c>
      <c r="E2488" t="str">
        <f t="shared" si="38"/>
        <v>If enrolled in STSC: This course helped me to improve my time management skills.</v>
      </c>
      <c r="F2488" t="s">
        <v>467</v>
      </c>
      <c r="G2488">
        <v>2</v>
      </c>
      <c r="H2488" t="s">
        <v>704</v>
      </c>
      <c r="I2488" t="s">
        <v>265</v>
      </c>
      <c r="J2488" t="s">
        <v>467</v>
      </c>
      <c r="K2488" t="s">
        <v>169</v>
      </c>
      <c r="L2488" t="s">
        <v>584</v>
      </c>
      <c r="M2488">
        <v>45.555903295607848</v>
      </c>
    </row>
    <row r="2489" spans="1:13" x14ac:dyDescent="0.25">
      <c r="A2489" t="s">
        <v>314</v>
      </c>
      <c r="B2489" t="s">
        <v>747</v>
      </c>
      <c r="C2489" t="s">
        <v>300</v>
      </c>
      <c r="D2489" t="s">
        <v>522</v>
      </c>
      <c r="E2489" t="str">
        <f t="shared" si="38"/>
        <v>If enrolled in STSC: This course helped me to improve my time management skills.</v>
      </c>
      <c r="F2489" t="s">
        <v>467</v>
      </c>
      <c r="G2489">
        <v>3</v>
      </c>
      <c r="H2489" t="s">
        <v>705</v>
      </c>
      <c r="I2489" t="s">
        <v>305</v>
      </c>
      <c r="J2489" t="s">
        <v>467</v>
      </c>
      <c r="K2489" t="s">
        <v>169</v>
      </c>
      <c r="L2489" t="s">
        <v>584</v>
      </c>
      <c r="M2489">
        <v>152.52622479513707</v>
      </c>
    </row>
    <row r="2490" spans="1:13" x14ac:dyDescent="0.25">
      <c r="A2490" t="s">
        <v>314</v>
      </c>
      <c r="B2490" t="s">
        <v>747</v>
      </c>
      <c r="C2490" t="s">
        <v>300</v>
      </c>
      <c r="D2490" t="s">
        <v>522</v>
      </c>
      <c r="E2490" t="str">
        <f t="shared" si="38"/>
        <v>If enrolled in STSC: This course helped me to improve my time management skills.</v>
      </c>
      <c r="F2490" t="s">
        <v>467</v>
      </c>
      <c r="G2490">
        <v>4</v>
      </c>
      <c r="H2490" t="s">
        <v>706</v>
      </c>
      <c r="I2490" t="s">
        <v>306</v>
      </c>
      <c r="J2490" t="s">
        <v>467</v>
      </c>
      <c r="K2490" t="s">
        <v>169</v>
      </c>
      <c r="L2490" t="s">
        <v>584</v>
      </c>
      <c r="M2490">
        <v>11.054520508048149</v>
      </c>
    </row>
    <row r="2491" spans="1:13" x14ac:dyDescent="0.25">
      <c r="A2491" t="s">
        <v>314</v>
      </c>
      <c r="B2491" t="s">
        <v>747</v>
      </c>
      <c r="C2491" t="s">
        <v>300</v>
      </c>
      <c r="D2491" t="s">
        <v>522</v>
      </c>
      <c r="E2491" t="str">
        <f t="shared" si="38"/>
        <v>If enrolled in STSC: This course helped me to improve my time management skills.</v>
      </c>
      <c r="F2491" t="s">
        <v>467</v>
      </c>
      <c r="G2491">
        <v>5</v>
      </c>
      <c r="H2491" t="s">
        <v>707</v>
      </c>
      <c r="I2491" t="s">
        <v>307</v>
      </c>
      <c r="J2491" t="s">
        <v>467</v>
      </c>
      <c r="K2491" t="s">
        <v>169</v>
      </c>
      <c r="L2491" t="s">
        <v>584</v>
      </c>
      <c r="M2491">
        <v>6.9505142464526042</v>
      </c>
    </row>
    <row r="2492" spans="1:13" x14ac:dyDescent="0.25">
      <c r="A2492" t="s">
        <v>315</v>
      </c>
      <c r="B2492" t="s">
        <v>741</v>
      </c>
      <c r="C2492" t="s">
        <v>300</v>
      </c>
      <c r="D2492" t="s">
        <v>522</v>
      </c>
      <c r="E2492" t="str">
        <f t="shared" si="38"/>
        <v>If enrolled in STSC: This course helped me to develop my skills and strategies for reading textbooks and other materials.</v>
      </c>
      <c r="F2492" t="s">
        <v>467</v>
      </c>
      <c r="G2492">
        <v>1</v>
      </c>
      <c r="H2492" t="s">
        <v>703</v>
      </c>
      <c r="I2492" t="s">
        <v>303</v>
      </c>
      <c r="J2492" t="s">
        <v>467</v>
      </c>
      <c r="K2492" t="s">
        <v>170</v>
      </c>
      <c r="L2492" t="s">
        <v>584</v>
      </c>
      <c r="M2492">
        <v>24.462823847071299</v>
      </c>
    </row>
    <row r="2493" spans="1:13" x14ac:dyDescent="0.25">
      <c r="A2493" t="s">
        <v>315</v>
      </c>
      <c r="B2493" t="s">
        <v>741</v>
      </c>
      <c r="C2493" t="s">
        <v>300</v>
      </c>
      <c r="D2493" t="s">
        <v>522</v>
      </c>
      <c r="E2493" t="str">
        <f t="shared" si="38"/>
        <v>If enrolled in STSC: This course helped me to develop my skills and strategies for reading textbooks and other materials.</v>
      </c>
      <c r="F2493" t="s">
        <v>467</v>
      </c>
      <c r="G2493">
        <v>2</v>
      </c>
      <c r="H2493" t="s">
        <v>704</v>
      </c>
      <c r="I2493" t="s">
        <v>265</v>
      </c>
      <c r="J2493" t="s">
        <v>467</v>
      </c>
      <c r="K2493" t="s">
        <v>170</v>
      </c>
      <c r="L2493" t="s">
        <v>584</v>
      </c>
      <c r="M2493">
        <v>37.337315318039401</v>
      </c>
    </row>
    <row r="2494" spans="1:13" x14ac:dyDescent="0.25">
      <c r="A2494" t="s">
        <v>315</v>
      </c>
      <c r="B2494" t="s">
        <v>741</v>
      </c>
      <c r="C2494" t="s">
        <v>300</v>
      </c>
      <c r="D2494" t="s">
        <v>522</v>
      </c>
      <c r="E2494" t="str">
        <f t="shared" si="38"/>
        <v>If enrolled in STSC: This course helped me to develop my skills and strategies for reading textbooks and other materials.</v>
      </c>
      <c r="F2494" t="s">
        <v>467</v>
      </c>
      <c r="G2494">
        <v>3</v>
      </c>
      <c r="H2494" t="s">
        <v>705</v>
      </c>
      <c r="I2494" t="s">
        <v>305</v>
      </c>
      <c r="J2494" t="s">
        <v>467</v>
      </c>
      <c r="K2494" t="s">
        <v>170</v>
      </c>
      <c r="L2494" t="s">
        <v>584</v>
      </c>
      <c r="M2494">
        <v>164.71236548299777</v>
      </c>
    </row>
    <row r="2495" spans="1:13" x14ac:dyDescent="0.25">
      <c r="A2495" t="s">
        <v>315</v>
      </c>
      <c r="B2495" t="s">
        <v>741</v>
      </c>
      <c r="C2495" t="s">
        <v>300</v>
      </c>
      <c r="D2495" t="s">
        <v>522</v>
      </c>
      <c r="E2495" t="str">
        <f t="shared" si="38"/>
        <v>If enrolled in STSC: This course helped me to develop my skills and strategies for reading textbooks and other materials.</v>
      </c>
      <c r="F2495" t="s">
        <v>467</v>
      </c>
      <c r="G2495">
        <v>4</v>
      </c>
      <c r="H2495" t="s">
        <v>706</v>
      </c>
      <c r="I2495" t="s">
        <v>306</v>
      </c>
      <c r="J2495" t="s">
        <v>467</v>
      </c>
      <c r="K2495" t="s">
        <v>170</v>
      </c>
      <c r="L2495" t="s">
        <v>584</v>
      </c>
      <c r="M2495">
        <v>19.380680427457861</v>
      </c>
    </row>
    <row r="2496" spans="1:13" x14ac:dyDescent="0.25">
      <c r="A2496" t="s">
        <v>315</v>
      </c>
      <c r="B2496" t="s">
        <v>741</v>
      </c>
      <c r="C2496" t="s">
        <v>300</v>
      </c>
      <c r="D2496" t="s">
        <v>522</v>
      </c>
      <c r="E2496" t="str">
        <f t="shared" si="38"/>
        <v>If enrolled in STSC: This course helped me to develop my skills and strategies for reading textbooks and other materials.</v>
      </c>
      <c r="F2496" t="s">
        <v>467</v>
      </c>
      <c r="G2496">
        <v>5</v>
      </c>
      <c r="H2496" t="s">
        <v>707</v>
      </c>
      <c r="I2496" t="s">
        <v>307</v>
      </c>
      <c r="J2496" t="s">
        <v>467</v>
      </c>
      <c r="K2496" t="s">
        <v>170</v>
      </c>
      <c r="L2496" t="s">
        <v>584</v>
      </c>
      <c r="M2496">
        <v>7.6796949048324503</v>
      </c>
    </row>
    <row r="2497" spans="1:13" x14ac:dyDescent="0.25">
      <c r="A2497" t="s">
        <v>316</v>
      </c>
      <c r="B2497" t="s">
        <v>743</v>
      </c>
      <c r="C2497" t="s">
        <v>300</v>
      </c>
      <c r="D2497" t="s">
        <v>522</v>
      </c>
      <c r="E2497" t="str">
        <f t="shared" si="38"/>
        <v>If enrolled in STSC: This course helped me to learn about college policies and deadlines that affect me.</v>
      </c>
      <c r="F2497" t="s">
        <v>467</v>
      </c>
      <c r="G2497">
        <v>1</v>
      </c>
      <c r="H2497" t="s">
        <v>703</v>
      </c>
      <c r="I2497" t="s">
        <v>303</v>
      </c>
      <c r="J2497" t="s">
        <v>467</v>
      </c>
      <c r="K2497" t="s">
        <v>171</v>
      </c>
      <c r="L2497" t="s">
        <v>584</v>
      </c>
      <c r="M2497">
        <v>54.691823698974652</v>
      </c>
    </row>
    <row r="2498" spans="1:13" x14ac:dyDescent="0.25">
      <c r="A2498" t="s">
        <v>316</v>
      </c>
      <c r="B2498" t="s">
        <v>743</v>
      </c>
      <c r="C2498" t="s">
        <v>300</v>
      </c>
      <c r="D2498" t="s">
        <v>522</v>
      </c>
      <c r="E2498" t="str">
        <f t="shared" si="38"/>
        <v>If enrolled in STSC: This course helped me to learn about college policies and deadlines that affect me.</v>
      </c>
      <c r="F2498" t="s">
        <v>467</v>
      </c>
      <c r="G2498">
        <v>2</v>
      </c>
      <c r="H2498" t="s">
        <v>704</v>
      </c>
      <c r="I2498" t="s">
        <v>265</v>
      </c>
      <c r="J2498" t="s">
        <v>467</v>
      </c>
      <c r="K2498" t="s">
        <v>171</v>
      </c>
      <c r="L2498" t="s">
        <v>584</v>
      </c>
      <c r="M2498">
        <v>56.731773425230728</v>
      </c>
    </row>
    <row r="2499" spans="1:13" x14ac:dyDescent="0.25">
      <c r="A2499" t="s">
        <v>316</v>
      </c>
      <c r="B2499" t="s">
        <v>743</v>
      </c>
      <c r="C2499" t="s">
        <v>300</v>
      </c>
      <c r="D2499" t="s">
        <v>522</v>
      </c>
      <c r="E2499" t="str">
        <f t="shared" ref="E2499:E2562" si="39">_xlfn.CONCAT(B2499,D2499)</f>
        <v>If enrolled in STSC: This course helped me to learn about college policies and deadlines that affect me.</v>
      </c>
      <c r="F2499" t="s">
        <v>467</v>
      </c>
      <c r="G2499">
        <v>3</v>
      </c>
      <c r="H2499" t="s">
        <v>705</v>
      </c>
      <c r="I2499" t="s">
        <v>305</v>
      </c>
      <c r="J2499" t="s">
        <v>467</v>
      </c>
      <c r="K2499" t="s">
        <v>171</v>
      </c>
      <c r="L2499" t="s">
        <v>584</v>
      </c>
      <c r="M2499">
        <v>131.4523106353173</v>
      </c>
    </row>
    <row r="2500" spans="1:13" x14ac:dyDescent="0.25">
      <c r="A2500" t="s">
        <v>316</v>
      </c>
      <c r="B2500" t="s">
        <v>743</v>
      </c>
      <c r="C2500" t="s">
        <v>300</v>
      </c>
      <c r="D2500" t="s">
        <v>522</v>
      </c>
      <c r="E2500" t="str">
        <f t="shared" si="39"/>
        <v>If enrolled in STSC: This course helped me to learn about college policies and deadlines that affect me.</v>
      </c>
      <c r="F2500" t="s">
        <v>467</v>
      </c>
      <c r="G2500">
        <v>4</v>
      </c>
      <c r="H2500" t="s">
        <v>706</v>
      </c>
      <c r="I2500" t="s">
        <v>306</v>
      </c>
      <c r="J2500" t="s">
        <v>467</v>
      </c>
      <c r="K2500" t="s">
        <v>171</v>
      </c>
      <c r="L2500" t="s">
        <v>584</v>
      </c>
      <c r="M2500">
        <v>9.7959062587770145</v>
      </c>
    </row>
    <row r="2501" spans="1:13" x14ac:dyDescent="0.25">
      <c r="A2501" t="s">
        <v>316</v>
      </c>
      <c r="B2501" t="s">
        <v>743</v>
      </c>
      <c r="C2501" t="s">
        <v>300</v>
      </c>
      <c r="D2501" t="s">
        <v>522</v>
      </c>
      <c r="E2501" t="str">
        <f t="shared" si="39"/>
        <v>If enrolled in STSC: This course helped me to learn about college policies and deadlines that affect me.</v>
      </c>
      <c r="F2501" t="s">
        <v>467</v>
      </c>
      <c r="G2501">
        <v>5</v>
      </c>
      <c r="H2501" t="s">
        <v>707</v>
      </c>
      <c r="I2501" t="s">
        <v>307</v>
      </c>
      <c r="J2501" t="s">
        <v>467</v>
      </c>
      <c r="K2501" t="s">
        <v>171</v>
      </c>
      <c r="L2501" t="s">
        <v>584</v>
      </c>
      <c r="M2501">
        <v>2.7180915385634776</v>
      </c>
    </row>
    <row r="2502" spans="1:13" x14ac:dyDescent="0.25">
      <c r="A2502" t="s">
        <v>317</v>
      </c>
      <c r="B2502" t="s">
        <v>740</v>
      </c>
      <c r="C2502" t="s">
        <v>300</v>
      </c>
      <c r="D2502" t="s">
        <v>522</v>
      </c>
      <c r="E2502" t="str">
        <f t="shared" si="39"/>
        <v>If enrolled in STSC: This course helped me to learn about college services that are available to help students succeed in their studies.</v>
      </c>
      <c r="F2502" t="s">
        <v>467</v>
      </c>
      <c r="G2502">
        <v>1</v>
      </c>
      <c r="H2502" t="s">
        <v>703</v>
      </c>
      <c r="I2502" t="s">
        <v>303</v>
      </c>
      <c r="J2502" t="s">
        <v>467</v>
      </c>
      <c r="K2502" t="s">
        <v>172</v>
      </c>
      <c r="L2502" t="s">
        <v>584</v>
      </c>
      <c r="M2502">
        <v>66.10500846672744</v>
      </c>
    </row>
    <row r="2503" spans="1:13" x14ac:dyDescent="0.25">
      <c r="A2503" t="s">
        <v>317</v>
      </c>
      <c r="B2503" t="s">
        <v>740</v>
      </c>
      <c r="C2503" t="s">
        <v>300</v>
      </c>
      <c r="D2503" t="s">
        <v>522</v>
      </c>
      <c r="E2503" t="str">
        <f t="shared" si="39"/>
        <v>If enrolled in STSC: This course helped me to learn about college services that are available to help students succeed in their studies.</v>
      </c>
      <c r="F2503" t="s">
        <v>467</v>
      </c>
      <c r="G2503">
        <v>2</v>
      </c>
      <c r="H2503" t="s">
        <v>704</v>
      </c>
      <c r="I2503" t="s">
        <v>265</v>
      </c>
      <c r="J2503" t="s">
        <v>467</v>
      </c>
      <c r="K2503" t="s">
        <v>172</v>
      </c>
      <c r="L2503" t="s">
        <v>584</v>
      </c>
      <c r="M2503">
        <v>47.95396455223878</v>
      </c>
    </row>
    <row r="2504" spans="1:13" x14ac:dyDescent="0.25">
      <c r="A2504" t="s">
        <v>317</v>
      </c>
      <c r="B2504" t="s">
        <v>740</v>
      </c>
      <c r="C2504" t="s">
        <v>300</v>
      </c>
      <c r="D2504" t="s">
        <v>522</v>
      </c>
      <c r="E2504" t="str">
        <f t="shared" si="39"/>
        <v>If enrolled in STSC: This course helped me to learn about college services that are available to help students succeed in their studies.</v>
      </c>
      <c r="F2504" t="s">
        <v>467</v>
      </c>
      <c r="G2504">
        <v>3</v>
      </c>
      <c r="H2504" t="s">
        <v>705</v>
      </c>
      <c r="I2504" t="s">
        <v>305</v>
      </c>
      <c r="J2504" t="s">
        <v>467</v>
      </c>
      <c r="K2504" t="s">
        <v>172</v>
      </c>
      <c r="L2504" t="s">
        <v>584</v>
      </c>
      <c r="M2504">
        <v>131.97178158043604</v>
      </c>
    </row>
    <row r="2505" spans="1:13" x14ac:dyDescent="0.25">
      <c r="A2505" t="s">
        <v>317</v>
      </c>
      <c r="B2505" t="s">
        <v>740</v>
      </c>
      <c r="C2505" t="s">
        <v>300</v>
      </c>
      <c r="D2505" t="s">
        <v>522</v>
      </c>
      <c r="E2505" t="str">
        <f t="shared" si="39"/>
        <v>If enrolled in STSC: This course helped me to learn about college services that are available to help students succeed in their studies.</v>
      </c>
      <c r="F2505" t="s">
        <v>467</v>
      </c>
      <c r="G2505">
        <v>4</v>
      </c>
      <c r="H2505" t="s">
        <v>706</v>
      </c>
      <c r="I2505" t="s">
        <v>306</v>
      </c>
      <c r="J2505" t="s">
        <v>467</v>
      </c>
      <c r="K2505" t="s">
        <v>172</v>
      </c>
      <c r="L2505" t="s">
        <v>584</v>
      </c>
      <c r="M2505">
        <v>2.4291748111582296</v>
      </c>
    </row>
    <row r="2506" spans="1:13" x14ac:dyDescent="0.25">
      <c r="A2506" t="s">
        <v>317</v>
      </c>
      <c r="B2506" t="s">
        <v>740</v>
      </c>
      <c r="C2506" t="s">
        <v>300</v>
      </c>
      <c r="D2506" t="s">
        <v>522</v>
      </c>
      <c r="E2506" t="str">
        <f t="shared" si="39"/>
        <v>If enrolled in STSC: This course helped me to learn about college services that are available to help students succeed in their studies.</v>
      </c>
      <c r="F2506" t="s">
        <v>467</v>
      </c>
      <c r="G2506">
        <v>5</v>
      </c>
      <c r="H2506" t="s">
        <v>707</v>
      </c>
      <c r="I2506" t="s">
        <v>307</v>
      </c>
      <c r="J2506" t="s">
        <v>467</v>
      </c>
      <c r="K2506" t="s">
        <v>172</v>
      </c>
      <c r="L2506" t="s">
        <v>584</v>
      </c>
      <c r="M2506">
        <v>4.9856500960773928</v>
      </c>
    </row>
    <row r="2507" spans="1:13" x14ac:dyDescent="0.25">
      <c r="A2507" t="s">
        <v>318</v>
      </c>
      <c r="B2507" t="s">
        <v>792</v>
      </c>
      <c r="C2507" t="s">
        <v>300</v>
      </c>
      <c r="D2507" t="s">
        <v>522</v>
      </c>
      <c r="E2507" t="str">
        <f t="shared" si="39"/>
        <v>Were you required to meet with an academic advisor prior to registering for classes first academic term at this college?</v>
      </c>
      <c r="F2507" t="s">
        <v>813</v>
      </c>
      <c r="G2507">
        <v>1</v>
      </c>
      <c r="H2507" t="s">
        <v>701</v>
      </c>
      <c r="I2507" t="s">
        <v>300</v>
      </c>
      <c r="J2507" t="s">
        <v>404</v>
      </c>
      <c r="K2507" t="s">
        <v>173</v>
      </c>
      <c r="L2507" t="s">
        <v>584</v>
      </c>
      <c r="M2507">
        <v>215.66871369901449</v>
      </c>
    </row>
    <row r="2508" spans="1:13" x14ac:dyDescent="0.25">
      <c r="A2508" t="s">
        <v>318</v>
      </c>
      <c r="B2508" t="s">
        <v>792</v>
      </c>
      <c r="C2508" t="s">
        <v>300</v>
      </c>
      <c r="D2508" t="s">
        <v>522</v>
      </c>
      <c r="E2508" t="str">
        <f t="shared" si="39"/>
        <v>Were you required to meet with an academic advisor prior to registering for classes first academic term at this college?</v>
      </c>
      <c r="F2508" t="s">
        <v>813</v>
      </c>
      <c r="G2508">
        <v>2</v>
      </c>
      <c r="H2508" t="s">
        <v>708</v>
      </c>
      <c r="I2508" t="s">
        <v>319</v>
      </c>
      <c r="J2508" t="s">
        <v>404</v>
      </c>
      <c r="K2508" t="s">
        <v>173</v>
      </c>
      <c r="L2508" t="s">
        <v>584</v>
      </c>
      <c r="M2508">
        <v>102.55294924957767</v>
      </c>
    </row>
    <row r="2509" spans="1:13" x14ac:dyDescent="0.25">
      <c r="A2509" t="s">
        <v>320</v>
      </c>
      <c r="B2509" t="s">
        <v>501</v>
      </c>
      <c r="C2509" t="s">
        <v>300</v>
      </c>
      <c r="D2509" t="s">
        <v>522</v>
      </c>
      <c r="E2509" t="str">
        <f t="shared" si="39"/>
        <v>Did you meet with an academic advisor prior to registering for classes for this academic term at this college?</v>
      </c>
      <c r="F2509" t="s">
        <v>813</v>
      </c>
      <c r="G2509">
        <v>1</v>
      </c>
      <c r="H2509" t="s">
        <v>701</v>
      </c>
      <c r="I2509" t="s">
        <v>300</v>
      </c>
      <c r="J2509" t="s">
        <v>404</v>
      </c>
      <c r="K2509" t="s">
        <v>174</v>
      </c>
      <c r="L2509" t="s">
        <v>584</v>
      </c>
      <c r="M2509">
        <v>282.710219880257</v>
      </c>
    </row>
    <row r="2510" spans="1:13" x14ac:dyDescent="0.25">
      <c r="A2510" t="s">
        <v>320</v>
      </c>
      <c r="B2510" t="s">
        <v>501</v>
      </c>
      <c r="C2510" t="s">
        <v>300</v>
      </c>
      <c r="D2510" t="s">
        <v>522</v>
      </c>
      <c r="E2510" t="str">
        <f t="shared" si="39"/>
        <v>Did you meet with an academic advisor prior to registering for classes for this academic term at this college?</v>
      </c>
      <c r="F2510" t="s">
        <v>813</v>
      </c>
      <c r="G2510">
        <v>2</v>
      </c>
      <c r="H2510" t="s">
        <v>708</v>
      </c>
      <c r="I2510" t="s">
        <v>319</v>
      </c>
      <c r="J2510" t="s">
        <v>404</v>
      </c>
      <c r="K2510" t="s">
        <v>174</v>
      </c>
      <c r="L2510" t="s">
        <v>584</v>
      </c>
      <c r="M2510">
        <v>34.124412372770394</v>
      </c>
    </row>
    <row r="2511" spans="1:13" x14ac:dyDescent="0.25">
      <c r="A2511" t="s">
        <v>322</v>
      </c>
      <c r="B2511" t="s">
        <v>502</v>
      </c>
      <c r="C2511" t="s">
        <v>300</v>
      </c>
      <c r="D2511" t="s">
        <v>522</v>
      </c>
      <c r="E2511" t="str">
        <f t="shared" si="39"/>
        <v>The first time I met with an academic advisor at this college was...</v>
      </c>
      <c r="F2511" t="s">
        <v>813</v>
      </c>
      <c r="G2511">
        <v>1</v>
      </c>
      <c r="H2511" t="s">
        <v>709</v>
      </c>
      <c r="I2511" t="s">
        <v>321</v>
      </c>
      <c r="J2511" t="s">
        <v>404</v>
      </c>
      <c r="K2511" t="s">
        <v>175</v>
      </c>
      <c r="L2511" t="s">
        <v>584</v>
      </c>
      <c r="M2511">
        <v>236.92971321912211</v>
      </c>
    </row>
    <row r="2512" spans="1:13" x14ac:dyDescent="0.25">
      <c r="A2512" t="s">
        <v>322</v>
      </c>
      <c r="B2512" t="s">
        <v>502</v>
      </c>
      <c r="C2512" t="s">
        <v>300</v>
      </c>
      <c r="D2512" t="s">
        <v>522</v>
      </c>
      <c r="E2512" t="str">
        <f t="shared" si="39"/>
        <v>The first time I met with an academic advisor at this college was...</v>
      </c>
      <c r="F2512" t="s">
        <v>813</v>
      </c>
      <c r="G2512">
        <v>2</v>
      </c>
      <c r="H2512" t="s">
        <v>710</v>
      </c>
      <c r="I2512" t="s">
        <v>323</v>
      </c>
      <c r="J2512" t="s">
        <v>404</v>
      </c>
      <c r="K2512" t="s">
        <v>175</v>
      </c>
      <c r="L2512" t="s">
        <v>584</v>
      </c>
      <c r="M2512">
        <v>26.934190831062025</v>
      </c>
    </row>
    <row r="2513" spans="1:13" x14ac:dyDescent="0.25">
      <c r="A2513" t="s">
        <v>322</v>
      </c>
      <c r="B2513" t="s">
        <v>502</v>
      </c>
      <c r="C2513" t="s">
        <v>300</v>
      </c>
      <c r="D2513" t="s">
        <v>522</v>
      </c>
      <c r="E2513" t="str">
        <f t="shared" si="39"/>
        <v>The first time I met with an academic advisor at this college was...</v>
      </c>
      <c r="F2513" t="s">
        <v>813</v>
      </c>
      <c r="G2513">
        <v>3</v>
      </c>
      <c r="H2513" t="s">
        <v>711</v>
      </c>
      <c r="I2513" t="s">
        <v>324</v>
      </c>
      <c r="J2513" t="s">
        <v>404</v>
      </c>
      <c r="K2513" t="s">
        <v>175</v>
      </c>
      <c r="L2513" t="s">
        <v>584</v>
      </c>
      <c r="M2513">
        <v>43.894849524903975</v>
      </c>
    </row>
    <row r="2514" spans="1:13" x14ac:dyDescent="0.25">
      <c r="A2514" t="s">
        <v>322</v>
      </c>
      <c r="B2514" t="s">
        <v>502</v>
      </c>
      <c r="C2514" t="s">
        <v>300</v>
      </c>
      <c r="D2514" t="s">
        <v>522</v>
      </c>
      <c r="E2514" t="str">
        <f t="shared" si="39"/>
        <v>The first time I met with an academic advisor at this college was...</v>
      </c>
      <c r="F2514" t="s">
        <v>813</v>
      </c>
      <c r="G2514">
        <v>4</v>
      </c>
      <c r="H2514" t="s">
        <v>712</v>
      </c>
      <c r="I2514" t="s">
        <v>325</v>
      </c>
      <c r="J2514" t="s">
        <v>404</v>
      </c>
      <c r="K2514" t="s">
        <v>175</v>
      </c>
      <c r="L2514" t="s">
        <v>584</v>
      </c>
      <c r="M2514">
        <v>14.615315499018951</v>
      </c>
    </row>
    <row r="2515" spans="1:13" x14ac:dyDescent="0.25">
      <c r="A2515" t="s">
        <v>327</v>
      </c>
      <c r="B2515" t="s">
        <v>793</v>
      </c>
      <c r="C2515" t="s">
        <v>300</v>
      </c>
      <c r="D2515" t="s">
        <v>522</v>
      </c>
      <c r="E2515" t="str">
        <f t="shared" si="39"/>
        <v>How long did first academic advising session at this college last?</v>
      </c>
      <c r="F2515" t="s">
        <v>813</v>
      </c>
      <c r="G2515">
        <v>1</v>
      </c>
      <c r="H2515" t="s">
        <v>713</v>
      </c>
      <c r="I2515" t="s">
        <v>326</v>
      </c>
      <c r="J2515" t="s">
        <v>404</v>
      </c>
      <c r="K2515" t="s">
        <v>176</v>
      </c>
      <c r="L2515" t="s">
        <v>584</v>
      </c>
      <c r="M2515">
        <v>90.314090499909</v>
      </c>
    </row>
    <row r="2516" spans="1:13" x14ac:dyDescent="0.25">
      <c r="A2516" t="s">
        <v>327</v>
      </c>
      <c r="B2516" t="s">
        <v>793</v>
      </c>
      <c r="C2516" t="s">
        <v>300</v>
      </c>
      <c r="D2516" t="s">
        <v>522</v>
      </c>
      <c r="E2516" t="str">
        <f t="shared" si="39"/>
        <v>How long did first academic advising session at this college last?</v>
      </c>
      <c r="F2516" t="s">
        <v>813</v>
      </c>
      <c r="G2516">
        <v>2</v>
      </c>
      <c r="H2516" t="s">
        <v>714</v>
      </c>
      <c r="I2516" t="s">
        <v>328</v>
      </c>
      <c r="J2516" t="s">
        <v>404</v>
      </c>
      <c r="K2516" t="s">
        <v>176</v>
      </c>
      <c r="L2516" t="s">
        <v>584</v>
      </c>
      <c r="M2516">
        <v>154.3623660949163</v>
      </c>
    </row>
    <row r="2517" spans="1:13" x14ac:dyDescent="0.25">
      <c r="A2517" t="s">
        <v>327</v>
      </c>
      <c r="B2517" t="s">
        <v>793</v>
      </c>
      <c r="C2517" t="s">
        <v>300</v>
      </c>
      <c r="D2517" t="s">
        <v>522</v>
      </c>
      <c r="E2517" t="str">
        <f t="shared" si="39"/>
        <v>How long did first academic advising session at this college last?</v>
      </c>
      <c r="F2517" t="s">
        <v>813</v>
      </c>
      <c r="G2517">
        <v>3</v>
      </c>
      <c r="H2517" t="s">
        <v>715</v>
      </c>
      <c r="I2517" t="s">
        <v>329</v>
      </c>
      <c r="J2517" t="s">
        <v>404</v>
      </c>
      <c r="K2517" t="s">
        <v>176</v>
      </c>
      <c r="L2517" t="s">
        <v>584</v>
      </c>
      <c r="M2517">
        <v>48.952136646478735</v>
      </c>
    </row>
    <row r="2518" spans="1:13" x14ac:dyDescent="0.25">
      <c r="A2518" t="s">
        <v>327</v>
      </c>
      <c r="B2518" t="s">
        <v>793</v>
      </c>
      <c r="C2518" t="s">
        <v>300</v>
      </c>
      <c r="D2518" t="s">
        <v>522</v>
      </c>
      <c r="E2518" t="str">
        <f t="shared" si="39"/>
        <v>How long did first academic advising session at this college last?</v>
      </c>
      <c r="F2518" t="s">
        <v>813</v>
      </c>
      <c r="G2518">
        <v>4</v>
      </c>
      <c r="H2518" t="s">
        <v>716</v>
      </c>
      <c r="I2518" t="s">
        <v>330</v>
      </c>
      <c r="J2518" t="s">
        <v>404</v>
      </c>
      <c r="K2518" t="s">
        <v>176</v>
      </c>
      <c r="L2518" t="s">
        <v>584</v>
      </c>
      <c r="M2518">
        <v>12.474751010963603</v>
      </c>
    </row>
    <row r="2519" spans="1:13" x14ac:dyDescent="0.25">
      <c r="A2519" t="s">
        <v>327</v>
      </c>
      <c r="B2519" t="s">
        <v>793</v>
      </c>
      <c r="C2519" t="s">
        <v>300</v>
      </c>
      <c r="D2519" t="s">
        <v>522</v>
      </c>
      <c r="E2519" t="str">
        <f t="shared" si="39"/>
        <v>How long did first academic advising session at this college last?</v>
      </c>
      <c r="F2519" t="s">
        <v>813</v>
      </c>
      <c r="G2519">
        <v>5</v>
      </c>
      <c r="H2519" t="s">
        <v>717</v>
      </c>
      <c r="I2519" t="s">
        <v>331</v>
      </c>
      <c r="J2519" t="s">
        <v>404</v>
      </c>
      <c r="K2519" t="s">
        <v>176</v>
      </c>
      <c r="L2519" t="s">
        <v>584</v>
      </c>
      <c r="M2519">
        <v>14.175051568044351</v>
      </c>
    </row>
    <row r="2520" spans="1:13" x14ac:dyDescent="0.25">
      <c r="A2520" t="s">
        <v>332</v>
      </c>
      <c r="B2520" t="s">
        <v>503</v>
      </c>
      <c r="C2520" t="s">
        <v>300</v>
      </c>
      <c r="D2520" t="s">
        <v>522</v>
      </c>
      <c r="E2520" t="str">
        <f t="shared" si="39"/>
        <v>At this college, an academic advisor has provided me with information about academic support services.</v>
      </c>
      <c r="F2520" t="s">
        <v>813</v>
      </c>
      <c r="G2520">
        <v>1</v>
      </c>
      <c r="H2520" t="s">
        <v>703</v>
      </c>
      <c r="I2520" t="s">
        <v>303</v>
      </c>
      <c r="J2520" t="s">
        <v>404</v>
      </c>
      <c r="K2520" t="s">
        <v>177</v>
      </c>
      <c r="L2520" t="s">
        <v>584</v>
      </c>
      <c r="M2520">
        <v>121.05580087651454</v>
      </c>
    </row>
    <row r="2521" spans="1:13" x14ac:dyDescent="0.25">
      <c r="A2521" t="s">
        <v>332</v>
      </c>
      <c r="B2521" t="s">
        <v>503</v>
      </c>
      <c r="C2521" t="s">
        <v>300</v>
      </c>
      <c r="D2521" t="s">
        <v>522</v>
      </c>
      <c r="E2521" t="str">
        <f t="shared" si="39"/>
        <v>At this college, an academic advisor has provided me with information about academic support services.</v>
      </c>
      <c r="F2521" t="s">
        <v>813</v>
      </c>
      <c r="G2521">
        <v>2</v>
      </c>
      <c r="H2521" t="s">
        <v>718</v>
      </c>
      <c r="I2521" t="s">
        <v>333</v>
      </c>
      <c r="J2521" t="s">
        <v>404</v>
      </c>
      <c r="K2521" t="s">
        <v>177</v>
      </c>
      <c r="L2521" t="s">
        <v>584</v>
      </c>
      <c r="M2521">
        <v>122.05742152113791</v>
      </c>
    </row>
    <row r="2522" spans="1:13" x14ac:dyDescent="0.25">
      <c r="A2522" t="s">
        <v>332</v>
      </c>
      <c r="B2522" t="s">
        <v>503</v>
      </c>
      <c r="C2522" t="s">
        <v>300</v>
      </c>
      <c r="D2522" t="s">
        <v>522</v>
      </c>
      <c r="E2522" t="str">
        <f t="shared" si="39"/>
        <v>At this college, an academic advisor has provided me with information about academic support services.</v>
      </c>
      <c r="F2522" t="s">
        <v>813</v>
      </c>
      <c r="G2522">
        <v>3</v>
      </c>
      <c r="H2522" t="s">
        <v>719</v>
      </c>
      <c r="I2522" t="s">
        <v>306</v>
      </c>
      <c r="J2522" t="s">
        <v>404</v>
      </c>
      <c r="K2522" t="s">
        <v>177</v>
      </c>
      <c r="L2522" t="s">
        <v>584</v>
      </c>
      <c r="M2522">
        <v>47.85101721258868</v>
      </c>
    </row>
    <row r="2523" spans="1:13" x14ac:dyDescent="0.25">
      <c r="A2523" t="s">
        <v>332</v>
      </c>
      <c r="B2523" t="s">
        <v>503</v>
      </c>
      <c r="C2523" t="s">
        <v>300</v>
      </c>
      <c r="D2523" t="s">
        <v>522</v>
      </c>
      <c r="E2523" t="str">
        <f t="shared" si="39"/>
        <v>At this college, an academic advisor has provided me with information about academic support services.</v>
      </c>
      <c r="F2523" t="s">
        <v>813</v>
      </c>
      <c r="G2523">
        <v>4</v>
      </c>
      <c r="H2523" t="s">
        <v>720</v>
      </c>
      <c r="I2523" t="s">
        <v>307</v>
      </c>
      <c r="J2523" t="s">
        <v>404</v>
      </c>
      <c r="K2523" t="s">
        <v>177</v>
      </c>
      <c r="L2523" t="s">
        <v>584</v>
      </c>
      <c r="M2523">
        <v>14.52695540733254</v>
      </c>
    </row>
    <row r="2524" spans="1:13" x14ac:dyDescent="0.25">
      <c r="A2524" t="s">
        <v>332</v>
      </c>
      <c r="B2524" t="s">
        <v>503</v>
      </c>
      <c r="C2524" t="s">
        <v>300</v>
      </c>
      <c r="D2524" t="s">
        <v>522</v>
      </c>
      <c r="E2524" t="str">
        <f t="shared" si="39"/>
        <v>At this college, an academic advisor has provided me with information about academic support services.</v>
      </c>
      <c r="F2524" t="s">
        <v>813</v>
      </c>
      <c r="G2524">
        <v>5</v>
      </c>
      <c r="H2524" t="s">
        <v>717</v>
      </c>
      <c r="I2524" t="s">
        <v>331</v>
      </c>
      <c r="J2524" t="s">
        <v>404</v>
      </c>
      <c r="K2524" t="s">
        <v>177</v>
      </c>
      <c r="L2524" t="s">
        <v>584</v>
      </c>
      <c r="M2524">
        <v>11.897223960455474</v>
      </c>
    </row>
    <row r="2525" spans="1:13" x14ac:dyDescent="0.25">
      <c r="A2525" t="s">
        <v>334</v>
      </c>
      <c r="B2525" t="s">
        <v>504</v>
      </c>
      <c r="C2525" t="s">
        <v>300</v>
      </c>
      <c r="D2525" t="s">
        <v>522</v>
      </c>
      <c r="E2525" t="str">
        <f t="shared" si="39"/>
        <v>At this college, an academic advisor has discussed my career interests with me.</v>
      </c>
      <c r="F2525" t="s">
        <v>813</v>
      </c>
      <c r="G2525">
        <v>1</v>
      </c>
      <c r="H2525" t="s">
        <v>703</v>
      </c>
      <c r="I2525" t="s">
        <v>303</v>
      </c>
      <c r="J2525" t="s">
        <v>404</v>
      </c>
      <c r="K2525" t="s">
        <v>178</v>
      </c>
      <c r="L2525" t="s">
        <v>584</v>
      </c>
      <c r="M2525">
        <v>127.65308503368387</v>
      </c>
    </row>
    <row r="2526" spans="1:13" x14ac:dyDescent="0.25">
      <c r="A2526" t="s">
        <v>334</v>
      </c>
      <c r="B2526" t="s">
        <v>504</v>
      </c>
      <c r="C2526" t="s">
        <v>300</v>
      </c>
      <c r="D2526" t="s">
        <v>522</v>
      </c>
      <c r="E2526" t="str">
        <f t="shared" si="39"/>
        <v>At this college, an academic advisor has discussed my career interests with me.</v>
      </c>
      <c r="F2526" t="s">
        <v>813</v>
      </c>
      <c r="G2526">
        <v>2</v>
      </c>
      <c r="H2526" t="s">
        <v>718</v>
      </c>
      <c r="I2526" t="s">
        <v>333</v>
      </c>
      <c r="J2526" t="s">
        <v>404</v>
      </c>
      <c r="K2526" t="s">
        <v>178</v>
      </c>
      <c r="L2526" t="s">
        <v>584</v>
      </c>
      <c r="M2526">
        <v>113.53421359566788</v>
      </c>
    </row>
    <row r="2527" spans="1:13" x14ac:dyDescent="0.25">
      <c r="A2527" t="s">
        <v>334</v>
      </c>
      <c r="B2527" t="s">
        <v>504</v>
      </c>
      <c r="C2527" t="s">
        <v>300</v>
      </c>
      <c r="D2527" t="s">
        <v>522</v>
      </c>
      <c r="E2527" t="str">
        <f t="shared" si="39"/>
        <v>At this college, an academic advisor has discussed my career interests with me.</v>
      </c>
      <c r="F2527" t="s">
        <v>813</v>
      </c>
      <c r="G2527">
        <v>3</v>
      </c>
      <c r="H2527" t="s">
        <v>719</v>
      </c>
      <c r="I2527" t="s">
        <v>306</v>
      </c>
      <c r="J2527" t="s">
        <v>404</v>
      </c>
      <c r="K2527" t="s">
        <v>178</v>
      </c>
      <c r="L2527" t="s">
        <v>584</v>
      </c>
      <c r="M2527">
        <v>35.832137226256094</v>
      </c>
    </row>
    <row r="2528" spans="1:13" x14ac:dyDescent="0.25">
      <c r="A2528" t="s">
        <v>334</v>
      </c>
      <c r="B2528" t="s">
        <v>504</v>
      </c>
      <c r="C2528" t="s">
        <v>300</v>
      </c>
      <c r="D2528" t="s">
        <v>522</v>
      </c>
      <c r="E2528" t="str">
        <f t="shared" si="39"/>
        <v>At this college, an academic advisor has discussed my career interests with me.</v>
      </c>
      <c r="F2528" t="s">
        <v>813</v>
      </c>
      <c r="G2528">
        <v>4</v>
      </c>
      <c r="H2528" t="s">
        <v>720</v>
      </c>
      <c r="I2528" t="s">
        <v>307</v>
      </c>
      <c r="J2528" t="s">
        <v>404</v>
      </c>
      <c r="K2528" t="s">
        <v>178</v>
      </c>
      <c r="L2528" t="s">
        <v>584</v>
      </c>
      <c r="M2528">
        <v>23.510155795696843</v>
      </c>
    </row>
    <row r="2529" spans="1:13" x14ac:dyDescent="0.25">
      <c r="A2529" t="s">
        <v>334</v>
      </c>
      <c r="B2529" t="s">
        <v>504</v>
      </c>
      <c r="C2529" t="s">
        <v>300</v>
      </c>
      <c r="D2529" t="s">
        <v>522</v>
      </c>
      <c r="E2529" t="str">
        <f t="shared" si="39"/>
        <v>At this college, an academic advisor has discussed my career interests with me.</v>
      </c>
      <c r="F2529" t="s">
        <v>813</v>
      </c>
      <c r="G2529">
        <v>5</v>
      </c>
      <c r="H2529" t="s">
        <v>717</v>
      </c>
      <c r="I2529" t="s">
        <v>331</v>
      </c>
      <c r="J2529" t="s">
        <v>404</v>
      </c>
      <c r="K2529" t="s">
        <v>178</v>
      </c>
      <c r="L2529" t="s">
        <v>584</v>
      </c>
      <c r="M2529">
        <v>16.858827326724448</v>
      </c>
    </row>
    <row r="2530" spans="1:13" x14ac:dyDescent="0.25">
      <c r="A2530" t="s">
        <v>335</v>
      </c>
      <c r="B2530" t="s">
        <v>505</v>
      </c>
      <c r="C2530" t="s">
        <v>300</v>
      </c>
      <c r="D2530" t="s">
        <v>522</v>
      </c>
      <c r="E2530" t="str">
        <f t="shared" si="39"/>
        <v>At this college, an academic advisor has discussed with me regional employment opportunities based on my career interests.</v>
      </c>
      <c r="F2530" t="s">
        <v>813</v>
      </c>
      <c r="G2530">
        <v>1</v>
      </c>
      <c r="H2530" t="s">
        <v>703</v>
      </c>
      <c r="I2530" t="s">
        <v>303</v>
      </c>
      <c r="J2530" t="s">
        <v>404</v>
      </c>
      <c r="K2530" t="s">
        <v>179</v>
      </c>
      <c r="L2530" t="s">
        <v>584</v>
      </c>
      <c r="M2530">
        <v>32.358988885581368</v>
      </c>
    </row>
    <row r="2531" spans="1:13" x14ac:dyDescent="0.25">
      <c r="A2531" t="s">
        <v>335</v>
      </c>
      <c r="B2531" t="s">
        <v>505</v>
      </c>
      <c r="C2531" t="s">
        <v>300</v>
      </c>
      <c r="D2531" t="s">
        <v>522</v>
      </c>
      <c r="E2531" t="str">
        <f t="shared" si="39"/>
        <v>At this college, an academic advisor has discussed with me regional employment opportunities based on my career interests.</v>
      </c>
      <c r="F2531" t="s">
        <v>813</v>
      </c>
      <c r="G2531">
        <v>2</v>
      </c>
      <c r="H2531" t="s">
        <v>718</v>
      </c>
      <c r="I2531" t="s">
        <v>333</v>
      </c>
      <c r="J2531" t="s">
        <v>404</v>
      </c>
      <c r="K2531" t="s">
        <v>179</v>
      </c>
      <c r="L2531" t="s">
        <v>584</v>
      </c>
      <c r="M2531">
        <v>51.320249886516933</v>
      </c>
    </row>
    <row r="2532" spans="1:13" x14ac:dyDescent="0.25">
      <c r="A2532" t="s">
        <v>335</v>
      </c>
      <c r="B2532" t="s">
        <v>505</v>
      </c>
      <c r="C2532" t="s">
        <v>300</v>
      </c>
      <c r="D2532" t="s">
        <v>522</v>
      </c>
      <c r="E2532" t="str">
        <f t="shared" si="39"/>
        <v>At this college, an academic advisor has discussed with me regional employment opportunities based on my career interests.</v>
      </c>
      <c r="F2532" t="s">
        <v>813</v>
      </c>
      <c r="G2532">
        <v>3</v>
      </c>
      <c r="H2532" t="s">
        <v>719</v>
      </c>
      <c r="I2532" t="s">
        <v>306</v>
      </c>
      <c r="J2532" t="s">
        <v>404</v>
      </c>
      <c r="K2532" t="s">
        <v>179</v>
      </c>
      <c r="L2532" t="s">
        <v>584</v>
      </c>
      <c r="M2532">
        <v>106.33230062704952</v>
      </c>
    </row>
    <row r="2533" spans="1:13" x14ac:dyDescent="0.25">
      <c r="A2533" t="s">
        <v>335</v>
      </c>
      <c r="B2533" t="s">
        <v>505</v>
      </c>
      <c r="C2533" t="s">
        <v>300</v>
      </c>
      <c r="D2533" t="s">
        <v>522</v>
      </c>
      <c r="E2533" t="str">
        <f t="shared" si="39"/>
        <v>At this college, an academic advisor has discussed with me regional employment opportunities based on my career interests.</v>
      </c>
      <c r="F2533" t="s">
        <v>813</v>
      </c>
      <c r="G2533">
        <v>4</v>
      </c>
      <c r="H2533" t="s">
        <v>720</v>
      </c>
      <c r="I2533" t="s">
        <v>307</v>
      </c>
      <c r="J2533" t="s">
        <v>404</v>
      </c>
      <c r="K2533" t="s">
        <v>179</v>
      </c>
      <c r="L2533" t="s">
        <v>584</v>
      </c>
      <c r="M2533">
        <v>61.151281493407637</v>
      </c>
    </row>
    <row r="2534" spans="1:13" x14ac:dyDescent="0.25">
      <c r="A2534" t="s">
        <v>335</v>
      </c>
      <c r="B2534" t="s">
        <v>505</v>
      </c>
      <c r="C2534" t="s">
        <v>300</v>
      </c>
      <c r="D2534" t="s">
        <v>522</v>
      </c>
      <c r="E2534" t="str">
        <f t="shared" si="39"/>
        <v>At this college, an academic advisor has discussed with me regional employment opportunities based on my career interests.</v>
      </c>
      <c r="F2534" t="s">
        <v>813</v>
      </c>
      <c r="G2534">
        <v>5</v>
      </c>
      <c r="H2534" t="s">
        <v>721</v>
      </c>
      <c r="I2534" t="s">
        <v>336</v>
      </c>
      <c r="J2534" t="s">
        <v>404</v>
      </c>
      <c r="K2534" t="s">
        <v>179</v>
      </c>
      <c r="L2534" t="s">
        <v>584</v>
      </c>
      <c r="M2534">
        <v>66.06398183182948</v>
      </c>
    </row>
    <row r="2535" spans="1:13" x14ac:dyDescent="0.25">
      <c r="A2535" t="s">
        <v>337</v>
      </c>
      <c r="B2535" t="s">
        <v>506</v>
      </c>
      <c r="C2535" t="s">
        <v>300</v>
      </c>
      <c r="D2535" t="s">
        <v>522</v>
      </c>
      <c r="E2535" t="str">
        <f t="shared" si="39"/>
        <v>If you were told you needed to take a developmental education class at this college, did an academic advisor clearly explain why?</v>
      </c>
      <c r="F2535" t="s">
        <v>813</v>
      </c>
      <c r="G2535">
        <v>1</v>
      </c>
      <c r="H2535" t="s">
        <v>701</v>
      </c>
      <c r="I2535" t="s">
        <v>300</v>
      </c>
      <c r="J2535" t="s">
        <v>404</v>
      </c>
      <c r="K2535" t="s">
        <v>180</v>
      </c>
      <c r="L2535" t="s">
        <v>584</v>
      </c>
      <c r="M2535">
        <v>108.74124374236021</v>
      </c>
    </row>
    <row r="2536" spans="1:13" x14ac:dyDescent="0.25">
      <c r="A2536" t="s">
        <v>337</v>
      </c>
      <c r="B2536" t="s">
        <v>506</v>
      </c>
      <c r="C2536" t="s">
        <v>300</v>
      </c>
      <c r="D2536" t="s">
        <v>522</v>
      </c>
      <c r="E2536" t="str">
        <f t="shared" si="39"/>
        <v>If you were told you needed to take a developmental education class at this college, did an academic advisor clearly explain why?</v>
      </c>
      <c r="F2536" t="s">
        <v>813</v>
      </c>
      <c r="G2536">
        <v>2</v>
      </c>
      <c r="H2536" t="s">
        <v>708</v>
      </c>
      <c r="I2536" t="s">
        <v>319</v>
      </c>
      <c r="J2536" t="s">
        <v>404</v>
      </c>
      <c r="K2536" t="s">
        <v>180</v>
      </c>
      <c r="L2536" t="s">
        <v>584</v>
      </c>
      <c r="M2536">
        <v>46.481112114355355</v>
      </c>
    </row>
    <row r="2537" spans="1:13" x14ac:dyDescent="0.25">
      <c r="A2537" t="s">
        <v>337</v>
      </c>
      <c r="B2537" t="s">
        <v>506</v>
      </c>
      <c r="C2537" t="s">
        <v>300</v>
      </c>
      <c r="D2537" t="s">
        <v>522</v>
      </c>
      <c r="E2537" t="str">
        <f t="shared" si="39"/>
        <v>If you were told you needed to take a developmental education class at this college, did an academic advisor clearly explain why?</v>
      </c>
      <c r="F2537" t="s">
        <v>813</v>
      </c>
      <c r="G2537">
        <v>3</v>
      </c>
      <c r="H2537" t="s">
        <v>722</v>
      </c>
      <c r="I2537" t="s">
        <v>338</v>
      </c>
      <c r="J2537" t="s">
        <v>404</v>
      </c>
      <c r="K2537" t="s">
        <v>180</v>
      </c>
      <c r="L2537" t="s">
        <v>584</v>
      </c>
      <c r="M2537">
        <v>143.93159012163207</v>
      </c>
    </row>
    <row r="2538" spans="1:13" x14ac:dyDescent="0.25">
      <c r="A2538" t="s">
        <v>337</v>
      </c>
      <c r="B2538" t="s">
        <v>506</v>
      </c>
      <c r="C2538" t="s">
        <v>300</v>
      </c>
      <c r="D2538" t="s">
        <v>522</v>
      </c>
      <c r="E2538" t="str">
        <f t="shared" si="39"/>
        <v>If you were told you needed to take a developmental education class at this college, did an academic advisor clearly explain why?</v>
      </c>
      <c r="F2538" t="s">
        <v>813</v>
      </c>
      <c r="G2538">
        <v>4</v>
      </c>
      <c r="H2538" t="s">
        <v>723</v>
      </c>
      <c r="I2538" t="s">
        <v>331</v>
      </c>
      <c r="J2538" t="s">
        <v>404</v>
      </c>
      <c r="K2538" t="s">
        <v>180</v>
      </c>
      <c r="L2538" t="s">
        <v>584</v>
      </c>
      <c r="M2538">
        <v>8.8696775943368245</v>
      </c>
    </row>
    <row r="2539" spans="1:13" x14ac:dyDescent="0.25">
      <c r="A2539" t="s">
        <v>339</v>
      </c>
      <c r="B2539" t="s">
        <v>507</v>
      </c>
      <c r="C2539" t="s">
        <v>300</v>
      </c>
      <c r="D2539" t="s">
        <v>522</v>
      </c>
      <c r="E2539" t="str">
        <f t="shared" si="39"/>
        <v>Prior to meeting with an academic advisor at this college, I knew what I wanted my major to be.</v>
      </c>
      <c r="F2539" t="s">
        <v>813</v>
      </c>
      <c r="G2539">
        <v>1</v>
      </c>
      <c r="H2539" t="s">
        <v>703</v>
      </c>
      <c r="I2539" t="s">
        <v>303</v>
      </c>
      <c r="J2539" t="s">
        <v>404</v>
      </c>
      <c r="K2539" t="s">
        <v>181</v>
      </c>
      <c r="L2539" t="s">
        <v>584</v>
      </c>
      <c r="M2539">
        <v>161.00342551381371</v>
      </c>
    </row>
    <row r="2540" spans="1:13" x14ac:dyDescent="0.25">
      <c r="A2540" t="s">
        <v>339</v>
      </c>
      <c r="B2540" t="s">
        <v>507</v>
      </c>
      <c r="C2540" t="s">
        <v>300</v>
      </c>
      <c r="D2540" t="s">
        <v>522</v>
      </c>
      <c r="E2540" t="str">
        <f t="shared" si="39"/>
        <v>Prior to meeting with an academic advisor at this college, I knew what I wanted my major to be.</v>
      </c>
      <c r="F2540" t="s">
        <v>813</v>
      </c>
      <c r="G2540">
        <v>2</v>
      </c>
      <c r="H2540" t="s">
        <v>718</v>
      </c>
      <c r="I2540" t="s">
        <v>333</v>
      </c>
      <c r="J2540" t="s">
        <v>404</v>
      </c>
      <c r="K2540" t="s">
        <v>181</v>
      </c>
      <c r="L2540" t="s">
        <v>584</v>
      </c>
      <c r="M2540">
        <v>73.947339470896935</v>
      </c>
    </row>
    <row r="2541" spans="1:13" x14ac:dyDescent="0.25">
      <c r="A2541" t="s">
        <v>339</v>
      </c>
      <c r="B2541" t="s">
        <v>507</v>
      </c>
      <c r="C2541" t="s">
        <v>300</v>
      </c>
      <c r="D2541" t="s">
        <v>522</v>
      </c>
      <c r="E2541" t="str">
        <f t="shared" si="39"/>
        <v>Prior to meeting with an academic advisor at this college, I knew what I wanted my major to be.</v>
      </c>
      <c r="F2541" t="s">
        <v>813</v>
      </c>
      <c r="G2541">
        <v>3</v>
      </c>
      <c r="H2541" t="s">
        <v>719</v>
      </c>
      <c r="I2541" t="s">
        <v>306</v>
      </c>
      <c r="J2541" t="s">
        <v>404</v>
      </c>
      <c r="K2541" t="s">
        <v>181</v>
      </c>
      <c r="L2541" t="s">
        <v>584</v>
      </c>
      <c r="M2541">
        <v>47.549745182284987</v>
      </c>
    </row>
    <row r="2542" spans="1:13" x14ac:dyDescent="0.25">
      <c r="A2542" t="s">
        <v>339</v>
      </c>
      <c r="B2542" t="s">
        <v>507</v>
      </c>
      <c r="C2542" t="s">
        <v>300</v>
      </c>
      <c r="D2542" t="s">
        <v>522</v>
      </c>
      <c r="E2542" t="str">
        <f t="shared" si="39"/>
        <v>Prior to meeting with an academic advisor at this college, I knew what I wanted my major to be.</v>
      </c>
      <c r="F2542" t="s">
        <v>813</v>
      </c>
      <c r="G2542">
        <v>4</v>
      </c>
      <c r="H2542" t="s">
        <v>720</v>
      </c>
      <c r="I2542" t="s">
        <v>307</v>
      </c>
      <c r="J2542" t="s">
        <v>404</v>
      </c>
      <c r="K2542" t="s">
        <v>181</v>
      </c>
      <c r="L2542" t="s">
        <v>584</v>
      </c>
      <c r="M2542">
        <v>21.163390224038828</v>
      </c>
    </row>
    <row r="2543" spans="1:13" x14ac:dyDescent="0.25">
      <c r="A2543" t="s">
        <v>339</v>
      </c>
      <c r="B2543" t="s">
        <v>507</v>
      </c>
      <c r="C2543" t="s">
        <v>300</v>
      </c>
      <c r="D2543" t="s">
        <v>522</v>
      </c>
      <c r="E2543" t="str">
        <f t="shared" si="39"/>
        <v>Prior to meeting with an academic advisor at this college, I knew what I wanted my major to be.</v>
      </c>
      <c r="F2543" t="s">
        <v>813</v>
      </c>
      <c r="G2543">
        <v>5</v>
      </c>
      <c r="H2543" t="s">
        <v>724</v>
      </c>
      <c r="I2543" t="s">
        <v>325</v>
      </c>
      <c r="J2543" t="s">
        <v>404</v>
      </c>
      <c r="K2543" t="s">
        <v>181</v>
      </c>
      <c r="L2543" t="s">
        <v>584</v>
      </c>
      <c r="M2543">
        <v>11.608307233050226</v>
      </c>
    </row>
    <row r="2544" spans="1:13" x14ac:dyDescent="0.25">
      <c r="A2544" t="s">
        <v>341</v>
      </c>
      <c r="B2544" t="s">
        <v>806</v>
      </c>
      <c r="C2544" t="s">
        <v>300</v>
      </c>
      <c r="D2544" t="s">
        <v>522</v>
      </c>
      <c r="E2544" t="str">
        <f t="shared" si="39"/>
        <v>After first meeting with an academic advisor at this college, my expected academic goal completion timeline:</v>
      </c>
      <c r="F2544" t="s">
        <v>813</v>
      </c>
      <c r="G2544">
        <v>1</v>
      </c>
      <c r="H2544" t="s">
        <v>725</v>
      </c>
      <c r="I2544" t="s">
        <v>340</v>
      </c>
      <c r="J2544" t="s">
        <v>404</v>
      </c>
      <c r="K2544" t="s">
        <v>182</v>
      </c>
      <c r="L2544" t="s">
        <v>584</v>
      </c>
      <c r="M2544">
        <v>41.920832296986447</v>
      </c>
    </row>
    <row r="2545" spans="1:13" x14ac:dyDescent="0.25">
      <c r="A2545" t="s">
        <v>341</v>
      </c>
      <c r="B2545" t="s">
        <v>806</v>
      </c>
      <c r="C2545" t="s">
        <v>300</v>
      </c>
      <c r="D2545" t="s">
        <v>522</v>
      </c>
      <c r="E2545" t="str">
        <f t="shared" si="39"/>
        <v>After first meeting with an academic advisor at this college, my expected academic goal completion timeline:</v>
      </c>
      <c r="F2545" t="s">
        <v>813</v>
      </c>
      <c r="G2545">
        <v>2</v>
      </c>
      <c r="H2545" t="s">
        <v>726</v>
      </c>
      <c r="I2545" t="s">
        <v>342</v>
      </c>
      <c r="J2545" t="s">
        <v>404</v>
      </c>
      <c r="K2545" t="s">
        <v>182</v>
      </c>
      <c r="L2545" t="s">
        <v>584</v>
      </c>
      <c r="M2545">
        <v>66.200225105670327</v>
      </c>
    </row>
    <row r="2546" spans="1:13" x14ac:dyDescent="0.25">
      <c r="A2546" t="s">
        <v>341</v>
      </c>
      <c r="B2546" t="s">
        <v>806</v>
      </c>
      <c r="C2546" t="s">
        <v>300</v>
      </c>
      <c r="D2546" t="s">
        <v>522</v>
      </c>
      <c r="E2546" t="str">
        <f t="shared" si="39"/>
        <v>After first meeting with an academic advisor at this college, my expected academic goal completion timeline:</v>
      </c>
      <c r="F2546" t="s">
        <v>813</v>
      </c>
      <c r="G2546">
        <v>3</v>
      </c>
      <c r="H2546" t="s">
        <v>727</v>
      </c>
      <c r="I2546" t="s">
        <v>343</v>
      </c>
      <c r="J2546" t="s">
        <v>404</v>
      </c>
      <c r="K2546" t="s">
        <v>182</v>
      </c>
      <c r="L2546" t="s">
        <v>584</v>
      </c>
      <c r="M2546">
        <v>144.29264703846249</v>
      </c>
    </row>
    <row r="2547" spans="1:13" x14ac:dyDescent="0.25">
      <c r="A2547" t="s">
        <v>341</v>
      </c>
      <c r="B2547" t="s">
        <v>806</v>
      </c>
      <c r="C2547" t="s">
        <v>300</v>
      </c>
      <c r="D2547" t="s">
        <v>522</v>
      </c>
      <c r="E2547" t="str">
        <f t="shared" si="39"/>
        <v>After first meeting with an academic advisor at this college, my expected academic goal completion timeline:</v>
      </c>
      <c r="F2547" t="s">
        <v>813</v>
      </c>
      <c r="G2547">
        <v>4</v>
      </c>
      <c r="H2547" t="s">
        <v>716</v>
      </c>
      <c r="I2547" t="s">
        <v>330</v>
      </c>
      <c r="J2547" t="s">
        <v>404</v>
      </c>
      <c r="K2547" t="s">
        <v>182</v>
      </c>
      <c r="L2547" t="s">
        <v>584</v>
      </c>
      <c r="M2547">
        <v>53.204791050215405</v>
      </c>
    </row>
    <row r="2548" spans="1:13" x14ac:dyDescent="0.25">
      <c r="A2548" t="s">
        <v>341</v>
      </c>
      <c r="B2548" t="s">
        <v>806</v>
      </c>
      <c r="C2548" t="s">
        <v>300</v>
      </c>
      <c r="D2548" t="s">
        <v>522</v>
      </c>
      <c r="E2548" t="str">
        <f t="shared" si="39"/>
        <v>After first meeting with an academic advisor at this college, my expected academic goal completion timeline:</v>
      </c>
      <c r="F2548" t="s">
        <v>813</v>
      </c>
      <c r="G2548">
        <v>5</v>
      </c>
      <c r="H2548" t="s">
        <v>724</v>
      </c>
      <c r="I2548" t="s">
        <v>325</v>
      </c>
      <c r="J2548" t="s">
        <v>404</v>
      </c>
      <c r="K2548" t="s">
        <v>182</v>
      </c>
      <c r="L2548" t="s">
        <v>584</v>
      </c>
      <c r="M2548">
        <v>11.319390505644979</v>
      </c>
    </row>
    <row r="2549" spans="1:13" x14ac:dyDescent="0.25">
      <c r="A2549" t="s">
        <v>344</v>
      </c>
      <c r="B2549" t="s">
        <v>794</v>
      </c>
      <c r="C2549" t="s">
        <v>300</v>
      </c>
      <c r="D2549" t="s">
        <v>522</v>
      </c>
      <c r="E2549" t="str">
        <f t="shared" si="39"/>
        <v>During first meeting with an academic advisor at this college, he or she discussed when your next advising session should be.</v>
      </c>
      <c r="F2549" t="s">
        <v>813</v>
      </c>
      <c r="G2549">
        <v>1</v>
      </c>
      <c r="H2549" t="s">
        <v>701</v>
      </c>
      <c r="I2549" t="s">
        <v>300</v>
      </c>
      <c r="J2549" t="s">
        <v>404</v>
      </c>
      <c r="K2549" t="s">
        <v>183</v>
      </c>
      <c r="L2549" t="s">
        <v>584</v>
      </c>
      <c r="M2549">
        <v>76.960088311589416</v>
      </c>
    </row>
    <row r="2550" spans="1:13" x14ac:dyDescent="0.25">
      <c r="A2550" t="s">
        <v>344</v>
      </c>
      <c r="B2550" t="s">
        <v>794</v>
      </c>
      <c r="C2550" t="s">
        <v>300</v>
      </c>
      <c r="D2550" t="s">
        <v>522</v>
      </c>
      <c r="E2550" t="str">
        <f t="shared" si="39"/>
        <v>During first meeting with an academic advisor at this college, he or she discussed when your next advising session should be.</v>
      </c>
      <c r="F2550" t="s">
        <v>813</v>
      </c>
      <c r="G2550">
        <v>2</v>
      </c>
      <c r="H2550" t="s">
        <v>708</v>
      </c>
      <c r="I2550" t="s">
        <v>319</v>
      </c>
      <c r="J2550" t="s">
        <v>404</v>
      </c>
      <c r="K2550" t="s">
        <v>183</v>
      </c>
      <c r="L2550" t="s">
        <v>584</v>
      </c>
      <c r="M2550">
        <v>218.29956111842426</v>
      </c>
    </row>
    <row r="2551" spans="1:13" x14ac:dyDescent="0.25">
      <c r="A2551" t="s">
        <v>344</v>
      </c>
      <c r="B2551" t="s">
        <v>794</v>
      </c>
      <c r="C2551" t="s">
        <v>300</v>
      </c>
      <c r="D2551" t="s">
        <v>522</v>
      </c>
      <c r="E2551" t="str">
        <f t="shared" si="39"/>
        <v>During first meeting with an academic advisor at this college, he or she discussed when your next advising session should be.</v>
      </c>
      <c r="F2551" t="s">
        <v>813</v>
      </c>
      <c r="G2551">
        <v>3</v>
      </c>
      <c r="H2551" t="s">
        <v>728</v>
      </c>
      <c r="I2551" t="s">
        <v>325</v>
      </c>
      <c r="J2551" t="s">
        <v>404</v>
      </c>
      <c r="K2551" t="s">
        <v>183</v>
      </c>
      <c r="L2551" t="s">
        <v>584</v>
      </c>
      <c r="M2551">
        <v>13.066668549809922</v>
      </c>
    </row>
    <row r="2552" spans="1:13" x14ac:dyDescent="0.25">
      <c r="A2552" t="s">
        <v>345</v>
      </c>
      <c r="B2552" t="s">
        <v>508</v>
      </c>
      <c r="C2552" t="s">
        <v>300</v>
      </c>
      <c r="D2552" t="s">
        <v>522</v>
      </c>
      <c r="E2552" t="str">
        <f t="shared" si="39"/>
        <v>Have any of your instructors recommended that you meet with an academic advisor?</v>
      </c>
      <c r="F2552" t="s">
        <v>813</v>
      </c>
      <c r="G2552">
        <v>1</v>
      </c>
      <c r="H2552" t="s">
        <v>701</v>
      </c>
      <c r="I2552" t="s">
        <v>300</v>
      </c>
      <c r="J2552" t="s">
        <v>404</v>
      </c>
      <c r="K2552" t="s">
        <v>184</v>
      </c>
      <c r="L2552" t="s">
        <v>584</v>
      </c>
      <c r="M2552">
        <v>90.036719507171895</v>
      </c>
    </row>
    <row r="2553" spans="1:13" x14ac:dyDescent="0.25">
      <c r="A2553" t="s">
        <v>345</v>
      </c>
      <c r="B2553" t="s">
        <v>508</v>
      </c>
      <c r="C2553" t="s">
        <v>300</v>
      </c>
      <c r="D2553" t="s">
        <v>522</v>
      </c>
      <c r="E2553" t="str">
        <f t="shared" si="39"/>
        <v>Have any of your instructors recommended that you meet with an academic advisor?</v>
      </c>
      <c r="F2553" t="s">
        <v>813</v>
      </c>
      <c r="G2553">
        <v>2</v>
      </c>
      <c r="H2553" t="s">
        <v>708</v>
      </c>
      <c r="I2553" t="s">
        <v>319</v>
      </c>
      <c r="J2553" t="s">
        <v>404</v>
      </c>
      <c r="K2553" t="s">
        <v>184</v>
      </c>
      <c r="L2553" t="s">
        <v>584</v>
      </c>
      <c r="M2553">
        <v>214.58421669852788</v>
      </c>
    </row>
    <row r="2554" spans="1:13" x14ac:dyDescent="0.25">
      <c r="A2554" t="s">
        <v>371</v>
      </c>
      <c r="B2554" t="s">
        <v>753</v>
      </c>
      <c r="C2554" t="s">
        <v>300</v>
      </c>
      <c r="D2554" t="s">
        <v>522</v>
      </c>
      <c r="E2554" t="str">
        <f t="shared" si="39"/>
        <v>Have you taken this survey in another class this term?</v>
      </c>
      <c r="F2554" t="s">
        <v>372</v>
      </c>
      <c r="G2554">
        <v>1</v>
      </c>
      <c r="H2554" t="s">
        <v>588</v>
      </c>
      <c r="I2554" t="s">
        <v>185</v>
      </c>
      <c r="J2554" t="s">
        <v>370</v>
      </c>
      <c r="K2554" t="s">
        <v>0</v>
      </c>
      <c r="L2554" t="s">
        <v>585</v>
      </c>
      <c r="M2554">
        <v>0</v>
      </c>
    </row>
    <row r="2555" spans="1:13" x14ac:dyDescent="0.25">
      <c r="A2555" t="s">
        <v>371</v>
      </c>
      <c r="B2555" t="s">
        <v>753</v>
      </c>
      <c r="C2555" t="s">
        <v>300</v>
      </c>
      <c r="D2555" t="s">
        <v>522</v>
      </c>
      <c r="E2555" t="str">
        <f t="shared" si="39"/>
        <v>Have you taken this survey in another class this term?</v>
      </c>
      <c r="F2555" t="s">
        <v>372</v>
      </c>
      <c r="G2555">
        <v>2</v>
      </c>
      <c r="H2555" t="s">
        <v>589</v>
      </c>
      <c r="I2555" t="s">
        <v>186</v>
      </c>
      <c r="J2555" t="s">
        <v>370</v>
      </c>
      <c r="K2555" t="s">
        <v>0</v>
      </c>
      <c r="L2555" t="s">
        <v>585</v>
      </c>
      <c r="M2555">
        <v>377.19817339398548</v>
      </c>
    </row>
    <row r="2556" spans="1:13" x14ac:dyDescent="0.25">
      <c r="A2556" t="s">
        <v>374</v>
      </c>
      <c r="B2556" t="s">
        <v>752</v>
      </c>
      <c r="C2556" t="s">
        <v>300</v>
      </c>
      <c r="D2556" t="s">
        <v>522</v>
      </c>
      <c r="E2556" t="str">
        <f t="shared" si="39"/>
        <v>Thinking about this term, how would you describe your enrollment at this college?</v>
      </c>
      <c r="F2556" t="s">
        <v>372</v>
      </c>
      <c r="G2556">
        <v>1</v>
      </c>
      <c r="H2556" t="s">
        <v>590</v>
      </c>
      <c r="I2556" t="s">
        <v>232</v>
      </c>
      <c r="J2556" t="s">
        <v>373</v>
      </c>
      <c r="K2556" t="s">
        <v>1</v>
      </c>
      <c r="L2556" t="s">
        <v>585</v>
      </c>
      <c r="M2556">
        <v>302.87377487377461</v>
      </c>
    </row>
    <row r="2557" spans="1:13" x14ac:dyDescent="0.25">
      <c r="A2557" t="s">
        <v>374</v>
      </c>
      <c r="B2557" t="s">
        <v>752</v>
      </c>
      <c r="C2557" t="s">
        <v>300</v>
      </c>
      <c r="D2557" t="s">
        <v>522</v>
      </c>
      <c r="E2557" t="str">
        <f t="shared" si="39"/>
        <v>Thinking about this term, how would you describe your enrollment at this college?</v>
      </c>
      <c r="F2557" t="s">
        <v>372</v>
      </c>
      <c r="G2557">
        <v>2</v>
      </c>
      <c r="H2557" t="s">
        <v>591</v>
      </c>
      <c r="I2557" t="s">
        <v>233</v>
      </c>
      <c r="J2557" t="s">
        <v>373</v>
      </c>
      <c r="K2557" t="s">
        <v>1</v>
      </c>
      <c r="L2557" t="s">
        <v>585</v>
      </c>
      <c r="M2557">
        <v>74.324398520210437</v>
      </c>
    </row>
    <row r="2558" spans="1:13" x14ac:dyDescent="0.25">
      <c r="A2558" t="s">
        <v>376</v>
      </c>
      <c r="B2558" t="s">
        <v>469</v>
      </c>
      <c r="C2558" t="s">
        <v>300</v>
      </c>
      <c r="D2558" t="s">
        <v>522</v>
      </c>
      <c r="E2558" t="str">
        <f t="shared" si="39"/>
        <v>Did you begin college at this college or elsewhere?</v>
      </c>
      <c r="F2558" t="s">
        <v>372</v>
      </c>
      <c r="G2558">
        <v>1</v>
      </c>
      <c r="H2558" t="s">
        <v>592</v>
      </c>
      <c r="I2558" t="s">
        <v>234</v>
      </c>
      <c r="J2558" t="s">
        <v>375</v>
      </c>
      <c r="K2558" t="s">
        <v>2</v>
      </c>
      <c r="L2558" t="s">
        <v>585</v>
      </c>
      <c r="M2558">
        <v>330.02668815944583</v>
      </c>
    </row>
    <row r="2559" spans="1:13" x14ac:dyDescent="0.25">
      <c r="A2559" t="s">
        <v>376</v>
      </c>
      <c r="B2559" t="s">
        <v>469</v>
      </c>
      <c r="C2559" t="s">
        <v>300</v>
      </c>
      <c r="D2559" t="s">
        <v>522</v>
      </c>
      <c r="E2559" t="str">
        <f t="shared" si="39"/>
        <v>Did you begin college at this college or elsewhere?</v>
      </c>
      <c r="F2559" t="s">
        <v>372</v>
      </c>
      <c r="G2559">
        <v>2</v>
      </c>
      <c r="H2559" t="s">
        <v>593</v>
      </c>
      <c r="I2559" t="s">
        <v>235</v>
      </c>
      <c r="J2559" t="s">
        <v>375</v>
      </c>
      <c r="K2559" t="s">
        <v>2</v>
      </c>
      <c r="L2559" t="s">
        <v>585</v>
      </c>
      <c r="M2559">
        <v>35.721179339621159</v>
      </c>
    </row>
    <row r="2560" spans="1:13" x14ac:dyDescent="0.25">
      <c r="A2560" t="s">
        <v>378</v>
      </c>
      <c r="B2560" t="s">
        <v>470</v>
      </c>
      <c r="C2560" t="s">
        <v>300</v>
      </c>
      <c r="D2560" t="s">
        <v>319</v>
      </c>
      <c r="E2560" t="str">
        <f t="shared" si="39"/>
        <v>While in high school, did you earn college credit for one or more courses? No</v>
      </c>
      <c r="F2560" t="s">
        <v>372</v>
      </c>
      <c r="G2560">
        <v>0</v>
      </c>
      <c r="H2560" t="s">
        <v>655</v>
      </c>
      <c r="I2560" t="s">
        <v>228</v>
      </c>
      <c r="J2560" t="s">
        <v>377</v>
      </c>
      <c r="K2560" t="s">
        <v>3</v>
      </c>
      <c r="L2560" t="s">
        <v>585</v>
      </c>
      <c r="M2560">
        <v>93.092665518676</v>
      </c>
    </row>
    <row r="2561" spans="1:13" x14ac:dyDescent="0.25">
      <c r="A2561" t="s">
        <v>378</v>
      </c>
      <c r="B2561" t="s">
        <v>470</v>
      </c>
      <c r="C2561" t="s">
        <v>300</v>
      </c>
      <c r="D2561" t="s">
        <v>319</v>
      </c>
      <c r="E2561" t="str">
        <f t="shared" si="39"/>
        <v>While in high school, did you earn college credit for one or more courses? No</v>
      </c>
      <c r="F2561" t="s">
        <v>372</v>
      </c>
      <c r="G2561">
        <v>1</v>
      </c>
      <c r="H2561" t="s">
        <v>588</v>
      </c>
      <c r="I2561" t="s">
        <v>229</v>
      </c>
      <c r="J2561" t="s">
        <v>377</v>
      </c>
      <c r="K2561" t="s">
        <v>3</v>
      </c>
      <c r="L2561" t="s">
        <v>585</v>
      </c>
      <c r="M2561">
        <v>284.10550787530963</v>
      </c>
    </row>
    <row r="2562" spans="1:13" x14ac:dyDescent="0.25">
      <c r="A2562" t="s">
        <v>378</v>
      </c>
      <c r="B2562" t="s">
        <v>470</v>
      </c>
      <c r="C2562" t="s">
        <v>300</v>
      </c>
      <c r="D2562" t="s">
        <v>512</v>
      </c>
      <c r="E2562" t="str">
        <f t="shared" si="39"/>
        <v>While in high school, did you earn college credit for one or more courses? Yes, at this college</v>
      </c>
      <c r="F2562" t="s">
        <v>372</v>
      </c>
      <c r="G2562">
        <v>0</v>
      </c>
      <c r="H2562" t="s">
        <v>655</v>
      </c>
      <c r="I2562" t="s">
        <v>228</v>
      </c>
      <c r="J2562" t="s">
        <v>377</v>
      </c>
      <c r="K2562" t="s">
        <v>4</v>
      </c>
      <c r="L2562" t="s">
        <v>585</v>
      </c>
      <c r="M2562">
        <v>361.65763472189468</v>
      </c>
    </row>
    <row r="2563" spans="1:13" x14ac:dyDescent="0.25">
      <c r="A2563" t="s">
        <v>378</v>
      </c>
      <c r="B2563" t="s">
        <v>470</v>
      </c>
      <c r="C2563" t="s">
        <v>300</v>
      </c>
      <c r="D2563" t="s">
        <v>512</v>
      </c>
      <c r="E2563" t="str">
        <f t="shared" ref="E2563:E2626" si="40">_xlfn.CONCAT(B2563,D2563)</f>
        <v>While in high school, did you earn college credit for one or more courses? Yes, at this college</v>
      </c>
      <c r="F2563" t="s">
        <v>372</v>
      </c>
      <c r="G2563">
        <v>1</v>
      </c>
      <c r="H2563" t="s">
        <v>588</v>
      </c>
      <c r="I2563" t="s">
        <v>229</v>
      </c>
      <c r="J2563" t="s">
        <v>377</v>
      </c>
      <c r="K2563" t="s">
        <v>4</v>
      </c>
      <c r="L2563" t="s">
        <v>585</v>
      </c>
      <c r="M2563">
        <v>15.540538672090886</v>
      </c>
    </row>
    <row r="2564" spans="1:13" x14ac:dyDescent="0.25">
      <c r="A2564" t="s">
        <v>378</v>
      </c>
      <c r="B2564" t="s">
        <v>470</v>
      </c>
      <c r="C2564" t="s">
        <v>300</v>
      </c>
      <c r="D2564" t="s">
        <v>513</v>
      </c>
      <c r="E2564" t="str">
        <f t="shared" si="40"/>
        <v>While in high school, did you earn college credit for one or more courses? Yes, at a different college</v>
      </c>
      <c r="F2564" t="s">
        <v>372</v>
      </c>
      <c r="G2564">
        <v>0</v>
      </c>
      <c r="H2564" t="s">
        <v>655</v>
      </c>
      <c r="I2564" t="s">
        <v>228</v>
      </c>
      <c r="J2564" t="s">
        <v>377</v>
      </c>
      <c r="K2564" t="s">
        <v>5</v>
      </c>
      <c r="L2564" t="s">
        <v>585</v>
      </c>
      <c r="M2564">
        <v>367.08874294145159</v>
      </c>
    </row>
    <row r="2565" spans="1:13" x14ac:dyDescent="0.25">
      <c r="A2565" t="s">
        <v>378</v>
      </c>
      <c r="B2565" t="s">
        <v>470</v>
      </c>
      <c r="C2565" t="s">
        <v>300</v>
      </c>
      <c r="D2565" t="s">
        <v>513</v>
      </c>
      <c r="E2565" t="str">
        <f t="shared" si="40"/>
        <v>While in high school, did you earn college credit for one or more courses? Yes, at a different college</v>
      </c>
      <c r="F2565" t="s">
        <v>372</v>
      </c>
      <c r="G2565">
        <v>1</v>
      </c>
      <c r="H2565" t="s">
        <v>588</v>
      </c>
      <c r="I2565" t="s">
        <v>229</v>
      </c>
      <c r="J2565" t="s">
        <v>377</v>
      </c>
      <c r="K2565" t="s">
        <v>5</v>
      </c>
      <c r="L2565" t="s">
        <v>585</v>
      </c>
      <c r="M2565">
        <v>10.109430452533939</v>
      </c>
    </row>
    <row r="2566" spans="1:13" x14ac:dyDescent="0.25">
      <c r="A2566" t="s">
        <v>378</v>
      </c>
      <c r="B2566" t="s">
        <v>470</v>
      </c>
      <c r="C2566" t="s">
        <v>300</v>
      </c>
      <c r="D2566" t="s">
        <v>514</v>
      </c>
      <c r="E2566" t="str">
        <f t="shared" si="40"/>
        <v>While in high school, did you earn college credit for one or more courses? Yes, at my high school</v>
      </c>
      <c r="F2566" t="s">
        <v>372</v>
      </c>
      <c r="G2566">
        <v>0</v>
      </c>
      <c r="H2566" t="s">
        <v>655</v>
      </c>
      <c r="I2566" t="s">
        <v>228</v>
      </c>
      <c r="J2566" t="s">
        <v>377</v>
      </c>
      <c r="K2566" t="s">
        <v>6</v>
      </c>
      <c r="L2566" t="s">
        <v>585</v>
      </c>
      <c r="M2566">
        <v>302.51792986877899</v>
      </c>
    </row>
    <row r="2567" spans="1:13" x14ac:dyDescent="0.25">
      <c r="A2567" t="s">
        <v>378</v>
      </c>
      <c r="B2567" t="s">
        <v>470</v>
      </c>
      <c r="C2567" t="s">
        <v>300</v>
      </c>
      <c r="D2567" t="s">
        <v>514</v>
      </c>
      <c r="E2567" t="str">
        <f t="shared" si="40"/>
        <v>While in high school, did you earn college credit for one or more courses? Yes, at my high school</v>
      </c>
      <c r="F2567" t="s">
        <v>372</v>
      </c>
      <c r="G2567">
        <v>1</v>
      </c>
      <c r="H2567" t="s">
        <v>588</v>
      </c>
      <c r="I2567" t="s">
        <v>229</v>
      </c>
      <c r="J2567" t="s">
        <v>377</v>
      </c>
      <c r="K2567" t="s">
        <v>6</v>
      </c>
      <c r="L2567" t="s">
        <v>585</v>
      </c>
      <c r="M2567">
        <v>74.680243525206564</v>
      </c>
    </row>
    <row r="2568" spans="1:13" x14ac:dyDescent="0.25">
      <c r="A2568" t="s">
        <v>380</v>
      </c>
      <c r="B2568" t="s">
        <v>780</v>
      </c>
      <c r="C2568" t="s">
        <v>300</v>
      </c>
      <c r="D2568" t="s">
        <v>522</v>
      </c>
      <c r="E2568" t="str">
        <f t="shared" si="40"/>
        <v>In addition to taking courses at this college, were/are you also enrolled at a 4-year college or university during first term?</v>
      </c>
      <c r="F2568" t="s">
        <v>372</v>
      </c>
      <c r="G2568">
        <v>1</v>
      </c>
      <c r="H2568" t="s">
        <v>588</v>
      </c>
      <c r="I2568" t="s">
        <v>185</v>
      </c>
      <c r="J2568" t="s">
        <v>379</v>
      </c>
      <c r="K2568" t="s">
        <v>7</v>
      </c>
      <c r="L2568" t="s">
        <v>585</v>
      </c>
      <c r="M2568">
        <v>22.725711452939681</v>
      </c>
    </row>
    <row r="2569" spans="1:13" x14ac:dyDescent="0.25">
      <c r="A2569" t="s">
        <v>380</v>
      </c>
      <c r="B2569" t="s">
        <v>780</v>
      </c>
      <c r="C2569" t="s">
        <v>300</v>
      </c>
      <c r="D2569" t="s">
        <v>522</v>
      </c>
      <c r="E2569" t="str">
        <f t="shared" si="40"/>
        <v>In addition to taking courses at this college, were/are you also enrolled at a 4-year college or university during first term?</v>
      </c>
      <c r="F2569" t="s">
        <v>372</v>
      </c>
      <c r="G2569">
        <v>2</v>
      </c>
      <c r="H2569" t="s">
        <v>589</v>
      </c>
      <c r="I2569" t="s">
        <v>186</v>
      </c>
      <c r="J2569" t="s">
        <v>379</v>
      </c>
      <c r="K2569" t="s">
        <v>7</v>
      </c>
      <c r="L2569" t="s">
        <v>585</v>
      </c>
      <c r="M2569">
        <v>351.38247794336911</v>
      </c>
    </row>
    <row r="2570" spans="1:13" x14ac:dyDescent="0.25">
      <c r="A2570" t="s">
        <v>754</v>
      </c>
      <c r="B2570" t="s">
        <v>755</v>
      </c>
      <c r="C2570" t="s">
        <v>300</v>
      </c>
      <c r="D2570" t="s">
        <v>522</v>
      </c>
      <c r="E2570" t="str">
        <f t="shared" si="40"/>
        <v>How many terms have you been enrolled at this college?</v>
      </c>
      <c r="F2570" t="s">
        <v>372</v>
      </c>
      <c r="G2570">
        <v>1</v>
      </c>
      <c r="H2570" t="s">
        <v>594</v>
      </c>
      <c r="I2570" t="s">
        <v>236</v>
      </c>
      <c r="J2570" t="s">
        <v>381</v>
      </c>
      <c r="K2570" t="s">
        <v>8</v>
      </c>
      <c r="L2570" t="s">
        <v>585</v>
      </c>
      <c r="M2570">
        <v>377.19817339398548</v>
      </c>
    </row>
    <row r="2571" spans="1:13" x14ac:dyDescent="0.25">
      <c r="A2571" t="s">
        <v>754</v>
      </c>
      <c r="B2571" t="s">
        <v>755</v>
      </c>
      <c r="C2571" t="s">
        <v>300</v>
      </c>
      <c r="D2571" t="s">
        <v>522</v>
      </c>
      <c r="E2571" t="str">
        <f t="shared" si="40"/>
        <v>How many terms have you been enrolled at this college?</v>
      </c>
      <c r="F2571" t="s">
        <v>372</v>
      </c>
      <c r="G2571">
        <v>2</v>
      </c>
      <c r="H2571" t="s">
        <v>595</v>
      </c>
      <c r="I2571" t="s">
        <v>237</v>
      </c>
      <c r="J2571" t="s">
        <v>381</v>
      </c>
      <c r="K2571" t="s">
        <v>8</v>
      </c>
      <c r="L2571" t="s">
        <v>585</v>
      </c>
      <c r="M2571">
        <v>0</v>
      </c>
    </row>
    <row r="2572" spans="1:13" x14ac:dyDescent="0.25">
      <c r="A2572" t="s">
        <v>754</v>
      </c>
      <c r="B2572" t="s">
        <v>755</v>
      </c>
      <c r="C2572" t="s">
        <v>300</v>
      </c>
      <c r="D2572" t="s">
        <v>522</v>
      </c>
      <c r="E2572" t="str">
        <f t="shared" si="40"/>
        <v>How many terms have you been enrolled at this college?</v>
      </c>
      <c r="F2572" t="s">
        <v>372</v>
      </c>
      <c r="G2572">
        <v>3</v>
      </c>
      <c r="H2572" t="s">
        <v>596</v>
      </c>
      <c r="I2572" t="s">
        <v>238</v>
      </c>
      <c r="J2572" t="s">
        <v>381</v>
      </c>
      <c r="K2572" t="s">
        <v>8</v>
      </c>
      <c r="L2572" t="s">
        <v>585</v>
      </c>
      <c r="M2572">
        <v>0</v>
      </c>
    </row>
    <row r="2573" spans="1:13" x14ac:dyDescent="0.25">
      <c r="A2573" t="s">
        <v>754</v>
      </c>
      <c r="B2573" t="s">
        <v>755</v>
      </c>
      <c r="C2573" t="s">
        <v>300</v>
      </c>
      <c r="D2573" t="s">
        <v>522</v>
      </c>
      <c r="E2573" t="str">
        <f t="shared" si="40"/>
        <v>How many terms have you been enrolled at this college?</v>
      </c>
      <c r="F2573" t="s">
        <v>372</v>
      </c>
      <c r="G2573">
        <v>4</v>
      </c>
      <c r="H2573" t="s">
        <v>597</v>
      </c>
      <c r="I2573" t="s">
        <v>239</v>
      </c>
      <c r="J2573" t="s">
        <v>381</v>
      </c>
      <c r="K2573" t="s">
        <v>8</v>
      </c>
      <c r="L2573" t="s">
        <v>585</v>
      </c>
      <c r="M2573">
        <v>0</v>
      </c>
    </row>
    <row r="2574" spans="1:13" x14ac:dyDescent="0.25">
      <c r="A2574" t="s">
        <v>754</v>
      </c>
      <c r="B2574" t="s">
        <v>755</v>
      </c>
      <c r="C2574" t="s">
        <v>300</v>
      </c>
      <c r="D2574" t="s">
        <v>522</v>
      </c>
      <c r="E2574" t="str">
        <f t="shared" si="40"/>
        <v>How many terms have you been enrolled at this college?</v>
      </c>
      <c r="F2574" t="s">
        <v>372</v>
      </c>
      <c r="G2574">
        <v>5</v>
      </c>
      <c r="H2574" t="s">
        <v>756</v>
      </c>
      <c r="I2574" t="s">
        <v>757</v>
      </c>
      <c r="J2574" t="s">
        <v>381</v>
      </c>
      <c r="K2574" t="s">
        <v>8</v>
      </c>
      <c r="L2574" t="s">
        <v>585</v>
      </c>
      <c r="M2574">
        <v>0</v>
      </c>
    </row>
    <row r="2575" spans="1:13" x14ac:dyDescent="0.25">
      <c r="A2575" t="s">
        <v>383</v>
      </c>
      <c r="B2575" t="s">
        <v>781</v>
      </c>
      <c r="C2575" t="s">
        <v>300</v>
      </c>
      <c r="D2575" t="s">
        <v>522</v>
      </c>
      <c r="E2575" t="str">
        <f t="shared" si="40"/>
        <v>How many courses did you enroll in for first term at this college?</v>
      </c>
      <c r="F2575" t="s">
        <v>372</v>
      </c>
      <c r="G2575">
        <v>1</v>
      </c>
      <c r="H2575" t="s">
        <v>598</v>
      </c>
      <c r="I2575" t="s">
        <v>240</v>
      </c>
      <c r="J2575" t="s">
        <v>382</v>
      </c>
      <c r="K2575" t="s">
        <v>9</v>
      </c>
      <c r="L2575" t="s">
        <v>585</v>
      </c>
      <c r="M2575">
        <v>21.714489123865132</v>
      </c>
    </row>
    <row r="2576" spans="1:13" x14ac:dyDescent="0.25">
      <c r="A2576" t="s">
        <v>383</v>
      </c>
      <c r="B2576" t="s">
        <v>781</v>
      </c>
      <c r="C2576" t="s">
        <v>300</v>
      </c>
      <c r="D2576" t="s">
        <v>522</v>
      </c>
      <c r="E2576" t="str">
        <f t="shared" si="40"/>
        <v>How many courses did you enroll in for first term at this college?</v>
      </c>
      <c r="F2576" t="s">
        <v>372</v>
      </c>
      <c r="G2576">
        <v>2</v>
      </c>
      <c r="H2576" t="s">
        <v>599</v>
      </c>
      <c r="I2576" t="s">
        <v>241</v>
      </c>
      <c r="J2576" t="s">
        <v>382</v>
      </c>
      <c r="K2576" t="s">
        <v>9</v>
      </c>
      <c r="L2576" t="s">
        <v>585</v>
      </c>
      <c r="M2576">
        <v>44.725076915526934</v>
      </c>
    </row>
    <row r="2577" spans="1:13" x14ac:dyDescent="0.25">
      <c r="A2577" t="s">
        <v>383</v>
      </c>
      <c r="B2577" t="s">
        <v>781</v>
      </c>
      <c r="C2577" t="s">
        <v>300</v>
      </c>
      <c r="D2577" t="s">
        <v>522</v>
      </c>
      <c r="E2577" t="str">
        <f t="shared" si="40"/>
        <v>How many courses did you enroll in for first term at this college?</v>
      </c>
      <c r="F2577" t="s">
        <v>372</v>
      </c>
      <c r="G2577">
        <v>3</v>
      </c>
      <c r="H2577" t="s">
        <v>600</v>
      </c>
      <c r="I2577" t="s">
        <v>242</v>
      </c>
      <c r="J2577" t="s">
        <v>382</v>
      </c>
      <c r="K2577" t="s">
        <v>9</v>
      </c>
      <c r="L2577" t="s">
        <v>585</v>
      </c>
      <c r="M2577">
        <v>136.4517429264219</v>
      </c>
    </row>
    <row r="2578" spans="1:13" x14ac:dyDescent="0.25">
      <c r="A2578" t="s">
        <v>383</v>
      </c>
      <c r="B2578" t="s">
        <v>781</v>
      </c>
      <c r="C2578" t="s">
        <v>300</v>
      </c>
      <c r="D2578" t="s">
        <v>522</v>
      </c>
      <c r="E2578" t="str">
        <f t="shared" si="40"/>
        <v>How many courses did you enroll in for first term at this college?</v>
      </c>
      <c r="F2578" t="s">
        <v>372</v>
      </c>
      <c r="G2578">
        <v>4</v>
      </c>
      <c r="H2578" t="s">
        <v>601</v>
      </c>
      <c r="I2578" t="s">
        <v>243</v>
      </c>
      <c r="J2578" t="s">
        <v>382</v>
      </c>
      <c r="K2578" t="s">
        <v>9</v>
      </c>
      <c r="L2578" t="s">
        <v>585</v>
      </c>
      <c r="M2578">
        <v>174.30686442817151</v>
      </c>
    </row>
    <row r="2579" spans="1:13" x14ac:dyDescent="0.25">
      <c r="A2579" t="s">
        <v>385</v>
      </c>
      <c r="B2579" t="s">
        <v>768</v>
      </c>
      <c r="C2579" t="s">
        <v>300</v>
      </c>
      <c r="D2579" t="s">
        <v>515</v>
      </c>
      <c r="E2579" t="str">
        <f t="shared" si="40"/>
        <v>In the current academic term, how many of each type of classes are you taking?Face-to-face?</v>
      </c>
      <c r="F2579" t="s">
        <v>386</v>
      </c>
      <c r="G2579">
        <v>0</v>
      </c>
      <c r="H2579" t="s">
        <v>602</v>
      </c>
      <c r="I2579" t="s">
        <v>187</v>
      </c>
      <c r="J2579" t="s">
        <v>384</v>
      </c>
      <c r="K2579" t="s">
        <v>244</v>
      </c>
      <c r="L2579" t="s">
        <v>585</v>
      </c>
      <c r="M2579">
        <v>0</v>
      </c>
    </row>
    <row r="2580" spans="1:13" x14ac:dyDescent="0.25">
      <c r="A2580" t="s">
        <v>385</v>
      </c>
      <c r="B2580" t="s">
        <v>768</v>
      </c>
      <c r="C2580" t="s">
        <v>300</v>
      </c>
      <c r="D2580" t="s">
        <v>515</v>
      </c>
      <c r="E2580" t="str">
        <f t="shared" si="40"/>
        <v>In the current academic term, how many of each type of classes are you taking?Face-to-face?</v>
      </c>
      <c r="F2580" t="s">
        <v>386</v>
      </c>
      <c r="G2580">
        <v>1</v>
      </c>
      <c r="H2580" t="s">
        <v>603</v>
      </c>
      <c r="I2580">
        <v>1</v>
      </c>
      <c r="J2580" t="s">
        <v>384</v>
      </c>
      <c r="K2580" t="s">
        <v>244</v>
      </c>
      <c r="L2580" t="s">
        <v>585</v>
      </c>
      <c r="M2580">
        <v>0</v>
      </c>
    </row>
    <row r="2581" spans="1:13" x14ac:dyDescent="0.25">
      <c r="A2581" t="s">
        <v>385</v>
      </c>
      <c r="B2581" t="s">
        <v>768</v>
      </c>
      <c r="C2581" t="s">
        <v>300</v>
      </c>
      <c r="D2581" t="s">
        <v>515</v>
      </c>
      <c r="E2581" t="str">
        <f t="shared" si="40"/>
        <v>In the current academic term, how many of each type of classes are you taking?Face-to-face?</v>
      </c>
      <c r="F2581" t="s">
        <v>386</v>
      </c>
      <c r="G2581">
        <v>2</v>
      </c>
      <c r="H2581" t="s">
        <v>604</v>
      </c>
      <c r="I2581">
        <v>2</v>
      </c>
      <c r="J2581" t="s">
        <v>384</v>
      </c>
      <c r="K2581" t="s">
        <v>244</v>
      </c>
      <c r="L2581" t="s">
        <v>585</v>
      </c>
      <c r="M2581">
        <v>0</v>
      </c>
    </row>
    <row r="2582" spans="1:13" x14ac:dyDescent="0.25">
      <c r="A2582" t="s">
        <v>385</v>
      </c>
      <c r="B2582" t="s">
        <v>768</v>
      </c>
      <c r="C2582" t="s">
        <v>300</v>
      </c>
      <c r="D2582" t="s">
        <v>515</v>
      </c>
      <c r="E2582" t="str">
        <f t="shared" si="40"/>
        <v>In the current academic term, how many of each type of classes are you taking?Face-to-face?</v>
      </c>
      <c r="F2582" t="s">
        <v>386</v>
      </c>
      <c r="G2582">
        <v>3</v>
      </c>
      <c r="H2582" t="s">
        <v>605</v>
      </c>
      <c r="I2582">
        <v>3</v>
      </c>
      <c r="J2582" t="s">
        <v>384</v>
      </c>
      <c r="K2582" t="s">
        <v>244</v>
      </c>
      <c r="L2582" t="s">
        <v>585</v>
      </c>
      <c r="M2582">
        <v>0</v>
      </c>
    </row>
    <row r="2583" spans="1:13" x14ac:dyDescent="0.25">
      <c r="A2583" t="s">
        <v>385</v>
      </c>
      <c r="B2583" t="s">
        <v>768</v>
      </c>
      <c r="C2583" t="s">
        <v>300</v>
      </c>
      <c r="D2583" t="s">
        <v>515</v>
      </c>
      <c r="E2583" t="str">
        <f t="shared" si="40"/>
        <v>In the current academic term, how many of each type of classes are you taking?Face-to-face?</v>
      </c>
      <c r="F2583" t="s">
        <v>386</v>
      </c>
      <c r="G2583">
        <v>4</v>
      </c>
      <c r="H2583" t="s">
        <v>606</v>
      </c>
      <c r="I2583">
        <v>4</v>
      </c>
      <c r="J2583" t="s">
        <v>384</v>
      </c>
      <c r="K2583" t="s">
        <v>244</v>
      </c>
      <c r="L2583" t="s">
        <v>585</v>
      </c>
      <c r="M2583">
        <v>0</v>
      </c>
    </row>
    <row r="2584" spans="1:13" x14ac:dyDescent="0.25">
      <c r="A2584" t="s">
        <v>385</v>
      </c>
      <c r="B2584" t="s">
        <v>768</v>
      </c>
      <c r="C2584" t="s">
        <v>300</v>
      </c>
      <c r="D2584" t="s">
        <v>515</v>
      </c>
      <c r="E2584" t="str">
        <f t="shared" si="40"/>
        <v>In the current academic term, how many of each type of classes are you taking?Face-to-face?</v>
      </c>
      <c r="F2584" t="s">
        <v>386</v>
      </c>
      <c r="G2584">
        <v>5</v>
      </c>
      <c r="H2584" t="s">
        <v>607</v>
      </c>
      <c r="I2584" t="s">
        <v>245</v>
      </c>
      <c r="J2584" t="s">
        <v>384</v>
      </c>
      <c r="K2584" t="s">
        <v>244</v>
      </c>
      <c r="L2584" t="s">
        <v>585</v>
      </c>
      <c r="M2584">
        <v>0</v>
      </c>
    </row>
    <row r="2585" spans="1:13" x14ac:dyDescent="0.25">
      <c r="A2585" t="s">
        <v>385</v>
      </c>
      <c r="B2585" t="s">
        <v>768</v>
      </c>
      <c r="C2585" t="s">
        <v>300</v>
      </c>
      <c r="D2585" t="s">
        <v>516</v>
      </c>
      <c r="E2585" t="str">
        <f t="shared" si="40"/>
        <v>In the current academic term, how many of each type of classes are you taking?Online?</v>
      </c>
      <c r="F2585" t="s">
        <v>386</v>
      </c>
      <c r="G2585">
        <v>0</v>
      </c>
      <c r="H2585" t="s">
        <v>602</v>
      </c>
      <c r="I2585" t="s">
        <v>187</v>
      </c>
      <c r="J2585" t="s">
        <v>384</v>
      </c>
      <c r="K2585" t="s">
        <v>246</v>
      </c>
      <c r="L2585" t="s">
        <v>585</v>
      </c>
      <c r="M2585">
        <v>0</v>
      </c>
    </row>
    <row r="2586" spans="1:13" x14ac:dyDescent="0.25">
      <c r="A2586" t="s">
        <v>385</v>
      </c>
      <c r="B2586" t="s">
        <v>768</v>
      </c>
      <c r="C2586" t="s">
        <v>300</v>
      </c>
      <c r="D2586" t="s">
        <v>516</v>
      </c>
      <c r="E2586" t="str">
        <f t="shared" si="40"/>
        <v>In the current academic term, how many of each type of classes are you taking?Online?</v>
      </c>
      <c r="F2586" t="s">
        <v>386</v>
      </c>
      <c r="G2586">
        <v>1</v>
      </c>
      <c r="H2586" t="s">
        <v>603</v>
      </c>
      <c r="I2586">
        <v>1</v>
      </c>
      <c r="J2586" t="s">
        <v>384</v>
      </c>
      <c r="K2586" t="s">
        <v>246</v>
      </c>
      <c r="L2586" t="s">
        <v>585</v>
      </c>
      <c r="M2586">
        <v>0</v>
      </c>
    </row>
    <row r="2587" spans="1:13" x14ac:dyDescent="0.25">
      <c r="A2587" t="s">
        <v>385</v>
      </c>
      <c r="B2587" t="s">
        <v>768</v>
      </c>
      <c r="C2587" t="s">
        <v>300</v>
      </c>
      <c r="D2587" t="s">
        <v>516</v>
      </c>
      <c r="E2587" t="str">
        <f t="shared" si="40"/>
        <v>In the current academic term, how many of each type of classes are you taking?Online?</v>
      </c>
      <c r="F2587" t="s">
        <v>386</v>
      </c>
      <c r="G2587">
        <v>2</v>
      </c>
      <c r="H2587" t="s">
        <v>604</v>
      </c>
      <c r="I2587">
        <v>2</v>
      </c>
      <c r="J2587" t="s">
        <v>384</v>
      </c>
      <c r="K2587" t="s">
        <v>246</v>
      </c>
      <c r="L2587" t="s">
        <v>585</v>
      </c>
      <c r="M2587">
        <v>0</v>
      </c>
    </row>
    <row r="2588" spans="1:13" x14ac:dyDescent="0.25">
      <c r="A2588" t="s">
        <v>385</v>
      </c>
      <c r="B2588" t="s">
        <v>768</v>
      </c>
      <c r="C2588" t="s">
        <v>300</v>
      </c>
      <c r="D2588" t="s">
        <v>516</v>
      </c>
      <c r="E2588" t="str">
        <f t="shared" si="40"/>
        <v>In the current academic term, how many of each type of classes are you taking?Online?</v>
      </c>
      <c r="F2588" t="s">
        <v>386</v>
      </c>
      <c r="G2588">
        <v>3</v>
      </c>
      <c r="H2588" t="s">
        <v>605</v>
      </c>
      <c r="I2588">
        <v>3</v>
      </c>
      <c r="J2588" t="s">
        <v>384</v>
      </c>
      <c r="K2588" t="s">
        <v>246</v>
      </c>
      <c r="L2588" t="s">
        <v>585</v>
      </c>
      <c r="M2588">
        <v>0</v>
      </c>
    </row>
    <row r="2589" spans="1:13" x14ac:dyDescent="0.25">
      <c r="A2589" t="s">
        <v>385</v>
      </c>
      <c r="B2589" t="s">
        <v>768</v>
      </c>
      <c r="C2589" t="s">
        <v>300</v>
      </c>
      <c r="D2589" t="s">
        <v>516</v>
      </c>
      <c r="E2589" t="str">
        <f t="shared" si="40"/>
        <v>In the current academic term, how many of each type of classes are you taking?Online?</v>
      </c>
      <c r="F2589" t="s">
        <v>386</v>
      </c>
      <c r="G2589">
        <v>4</v>
      </c>
      <c r="H2589" t="s">
        <v>606</v>
      </c>
      <c r="I2589">
        <v>4</v>
      </c>
      <c r="J2589" t="s">
        <v>384</v>
      </c>
      <c r="K2589" t="s">
        <v>246</v>
      </c>
      <c r="L2589" t="s">
        <v>585</v>
      </c>
      <c r="M2589">
        <v>0</v>
      </c>
    </row>
    <row r="2590" spans="1:13" x14ac:dyDescent="0.25">
      <c r="A2590" t="s">
        <v>385</v>
      </c>
      <c r="B2590" t="s">
        <v>768</v>
      </c>
      <c r="C2590" t="s">
        <v>300</v>
      </c>
      <c r="D2590" t="s">
        <v>516</v>
      </c>
      <c r="E2590" t="str">
        <f t="shared" si="40"/>
        <v>In the current academic term, how many of each type of classes are you taking?Online?</v>
      </c>
      <c r="F2590" t="s">
        <v>386</v>
      </c>
      <c r="G2590">
        <v>5</v>
      </c>
      <c r="H2590" t="s">
        <v>607</v>
      </c>
      <c r="I2590" t="s">
        <v>245</v>
      </c>
      <c r="J2590" t="s">
        <v>384</v>
      </c>
      <c r="K2590" t="s">
        <v>246</v>
      </c>
      <c r="L2590" t="s">
        <v>585</v>
      </c>
      <c r="M2590">
        <v>0</v>
      </c>
    </row>
    <row r="2591" spans="1:13" x14ac:dyDescent="0.25">
      <c r="A2591" t="s">
        <v>385</v>
      </c>
      <c r="B2591" t="s">
        <v>768</v>
      </c>
      <c r="C2591" t="s">
        <v>300</v>
      </c>
      <c r="D2591" t="s">
        <v>517</v>
      </c>
      <c r="E2591" t="str">
        <f t="shared" si="40"/>
        <v>In the current academic term, how many of each type of classes are you taking?Hybrid?</v>
      </c>
      <c r="F2591" t="s">
        <v>386</v>
      </c>
      <c r="G2591">
        <v>0</v>
      </c>
      <c r="H2591" t="s">
        <v>602</v>
      </c>
      <c r="I2591" t="s">
        <v>187</v>
      </c>
      <c r="J2591" t="s">
        <v>384</v>
      </c>
      <c r="K2591" t="s">
        <v>247</v>
      </c>
      <c r="L2591" t="s">
        <v>585</v>
      </c>
      <c r="M2591">
        <v>0</v>
      </c>
    </row>
    <row r="2592" spans="1:13" x14ac:dyDescent="0.25">
      <c r="A2592" t="s">
        <v>385</v>
      </c>
      <c r="B2592" t="s">
        <v>768</v>
      </c>
      <c r="C2592" t="s">
        <v>300</v>
      </c>
      <c r="D2592" t="s">
        <v>517</v>
      </c>
      <c r="E2592" t="str">
        <f t="shared" si="40"/>
        <v>In the current academic term, how many of each type of classes are you taking?Hybrid?</v>
      </c>
      <c r="F2592" t="s">
        <v>386</v>
      </c>
      <c r="G2592">
        <v>1</v>
      </c>
      <c r="H2592" t="s">
        <v>603</v>
      </c>
      <c r="I2592">
        <v>1</v>
      </c>
      <c r="J2592" t="s">
        <v>384</v>
      </c>
      <c r="K2592" t="s">
        <v>247</v>
      </c>
      <c r="L2592" t="s">
        <v>585</v>
      </c>
      <c r="M2592">
        <v>0</v>
      </c>
    </row>
    <row r="2593" spans="1:13" x14ac:dyDescent="0.25">
      <c r="A2593" t="s">
        <v>385</v>
      </c>
      <c r="B2593" t="s">
        <v>768</v>
      </c>
      <c r="C2593" t="s">
        <v>300</v>
      </c>
      <c r="D2593" t="s">
        <v>517</v>
      </c>
      <c r="E2593" t="str">
        <f t="shared" si="40"/>
        <v>In the current academic term, how many of each type of classes are you taking?Hybrid?</v>
      </c>
      <c r="F2593" t="s">
        <v>386</v>
      </c>
      <c r="G2593">
        <v>2</v>
      </c>
      <c r="H2593" t="s">
        <v>604</v>
      </c>
      <c r="I2593">
        <v>2</v>
      </c>
      <c r="J2593" t="s">
        <v>384</v>
      </c>
      <c r="K2593" t="s">
        <v>247</v>
      </c>
      <c r="L2593" t="s">
        <v>585</v>
      </c>
      <c r="M2593">
        <v>0</v>
      </c>
    </row>
    <row r="2594" spans="1:13" x14ac:dyDescent="0.25">
      <c r="A2594" t="s">
        <v>385</v>
      </c>
      <c r="B2594" t="s">
        <v>768</v>
      </c>
      <c r="C2594" t="s">
        <v>300</v>
      </c>
      <c r="D2594" t="s">
        <v>517</v>
      </c>
      <c r="E2594" t="str">
        <f t="shared" si="40"/>
        <v>In the current academic term, how many of each type of classes are you taking?Hybrid?</v>
      </c>
      <c r="F2594" t="s">
        <v>386</v>
      </c>
      <c r="G2594">
        <v>3</v>
      </c>
      <c r="H2594" t="s">
        <v>605</v>
      </c>
      <c r="I2594">
        <v>3</v>
      </c>
      <c r="J2594" t="s">
        <v>384</v>
      </c>
      <c r="K2594" t="s">
        <v>247</v>
      </c>
      <c r="L2594" t="s">
        <v>585</v>
      </c>
      <c r="M2594">
        <v>0</v>
      </c>
    </row>
    <row r="2595" spans="1:13" x14ac:dyDescent="0.25">
      <c r="A2595" t="s">
        <v>385</v>
      </c>
      <c r="B2595" t="s">
        <v>768</v>
      </c>
      <c r="C2595" t="s">
        <v>300</v>
      </c>
      <c r="D2595" t="s">
        <v>517</v>
      </c>
      <c r="E2595" t="str">
        <f t="shared" si="40"/>
        <v>In the current academic term, how many of each type of classes are you taking?Hybrid?</v>
      </c>
      <c r="F2595" t="s">
        <v>386</v>
      </c>
      <c r="G2595">
        <v>4</v>
      </c>
      <c r="H2595" t="s">
        <v>606</v>
      </c>
      <c r="I2595">
        <v>4</v>
      </c>
      <c r="J2595" t="s">
        <v>384</v>
      </c>
      <c r="K2595" t="s">
        <v>247</v>
      </c>
      <c r="L2595" t="s">
        <v>585</v>
      </c>
      <c r="M2595">
        <v>0</v>
      </c>
    </row>
    <row r="2596" spans="1:13" x14ac:dyDescent="0.25">
      <c r="A2596" t="s">
        <v>385</v>
      </c>
      <c r="B2596" t="s">
        <v>768</v>
      </c>
      <c r="C2596" t="s">
        <v>300</v>
      </c>
      <c r="D2596" t="s">
        <v>517</v>
      </c>
      <c r="E2596" t="str">
        <f t="shared" si="40"/>
        <v>In the current academic term, how many of each type of classes are you taking?Hybrid?</v>
      </c>
      <c r="F2596" t="s">
        <v>386</v>
      </c>
      <c r="G2596">
        <v>5</v>
      </c>
      <c r="H2596" t="s">
        <v>607</v>
      </c>
      <c r="I2596" t="s">
        <v>245</v>
      </c>
      <c r="J2596" t="s">
        <v>384</v>
      </c>
      <c r="K2596" t="s">
        <v>247</v>
      </c>
      <c r="L2596" t="s">
        <v>585</v>
      </c>
      <c r="M2596">
        <v>0</v>
      </c>
    </row>
    <row r="2597" spans="1:13" x14ac:dyDescent="0.25">
      <c r="A2597" t="s">
        <v>388</v>
      </c>
      <c r="B2597" t="s">
        <v>795</v>
      </c>
      <c r="C2597" t="s">
        <v>300</v>
      </c>
      <c r="D2597" t="s">
        <v>522</v>
      </c>
      <c r="E2597" t="str">
        <f t="shared" si="40"/>
        <v>Did you add or drop any classes within the first three weeks of first term at this college?</v>
      </c>
      <c r="F2597" t="s">
        <v>386</v>
      </c>
      <c r="G2597">
        <v>1</v>
      </c>
      <c r="H2597" t="s">
        <v>608</v>
      </c>
      <c r="I2597" t="s">
        <v>248</v>
      </c>
      <c r="J2597" t="s">
        <v>387</v>
      </c>
      <c r="K2597" t="s">
        <v>10</v>
      </c>
      <c r="L2597" t="s">
        <v>585</v>
      </c>
      <c r="M2597">
        <v>17.966507636495827</v>
      </c>
    </row>
    <row r="2598" spans="1:13" x14ac:dyDescent="0.25">
      <c r="A2598" t="s">
        <v>388</v>
      </c>
      <c r="B2598" t="s">
        <v>795</v>
      </c>
      <c r="C2598" t="s">
        <v>300</v>
      </c>
      <c r="D2598" t="s">
        <v>522</v>
      </c>
      <c r="E2598" t="str">
        <f t="shared" si="40"/>
        <v>Did you add or drop any classes within the first three weeks of first term at this college?</v>
      </c>
      <c r="F2598" t="s">
        <v>386</v>
      </c>
      <c r="G2598">
        <v>2</v>
      </c>
      <c r="H2598" t="s">
        <v>609</v>
      </c>
      <c r="I2598" t="s">
        <v>249</v>
      </c>
      <c r="J2598" t="s">
        <v>387</v>
      </c>
      <c r="K2598" t="s">
        <v>10</v>
      </c>
      <c r="L2598" t="s">
        <v>585</v>
      </c>
      <c r="M2598">
        <v>26.177304058536564</v>
      </c>
    </row>
    <row r="2599" spans="1:13" x14ac:dyDescent="0.25">
      <c r="A2599" t="s">
        <v>388</v>
      </c>
      <c r="B2599" t="s">
        <v>795</v>
      </c>
      <c r="C2599" t="s">
        <v>300</v>
      </c>
      <c r="D2599" t="s">
        <v>522</v>
      </c>
      <c r="E2599" t="str">
        <f t="shared" si="40"/>
        <v>Did you add or drop any classes within the first three weeks of first term at this college?</v>
      </c>
      <c r="F2599" t="s">
        <v>386</v>
      </c>
      <c r="G2599">
        <v>3</v>
      </c>
      <c r="H2599" t="s">
        <v>610</v>
      </c>
      <c r="I2599" t="s">
        <v>250</v>
      </c>
      <c r="J2599" t="s">
        <v>387</v>
      </c>
      <c r="K2599" t="s">
        <v>10</v>
      </c>
      <c r="L2599" t="s">
        <v>585</v>
      </c>
      <c r="M2599">
        <v>330.98058013221396</v>
      </c>
    </row>
    <row r="2600" spans="1:13" x14ac:dyDescent="0.25">
      <c r="A2600" t="s">
        <v>390</v>
      </c>
      <c r="B2600" t="s">
        <v>782</v>
      </c>
      <c r="C2600" t="s">
        <v>300</v>
      </c>
      <c r="D2600" t="s">
        <v>783</v>
      </c>
      <c r="E2600" t="str">
        <f t="shared" si="40"/>
        <v>Of the courses you enrolled in during first term at this college,how many did you drop after the first day of class?</v>
      </c>
      <c r="F2600" t="s">
        <v>386</v>
      </c>
      <c r="G2600">
        <v>1</v>
      </c>
      <c r="H2600" t="s">
        <v>611</v>
      </c>
      <c r="I2600" t="s">
        <v>187</v>
      </c>
      <c r="J2600" t="s">
        <v>389</v>
      </c>
      <c r="K2600" t="s">
        <v>11</v>
      </c>
      <c r="L2600" t="s">
        <v>585</v>
      </c>
      <c r="M2600">
        <v>19.328340928048416</v>
      </c>
    </row>
    <row r="2601" spans="1:13" x14ac:dyDescent="0.25">
      <c r="A2601" t="s">
        <v>390</v>
      </c>
      <c r="B2601" t="s">
        <v>782</v>
      </c>
      <c r="C2601" t="s">
        <v>300</v>
      </c>
      <c r="D2601" t="s">
        <v>783</v>
      </c>
      <c r="E2601" t="str">
        <f t="shared" si="40"/>
        <v>Of the courses you enrolled in during first term at this college,how many did you drop after the first day of class?</v>
      </c>
      <c r="F2601" t="s">
        <v>386</v>
      </c>
      <c r="G2601">
        <v>2</v>
      </c>
      <c r="H2601" t="s">
        <v>612</v>
      </c>
      <c r="I2601" t="s">
        <v>240</v>
      </c>
      <c r="J2601" t="s">
        <v>389</v>
      </c>
      <c r="K2601" t="s">
        <v>11</v>
      </c>
      <c r="L2601" t="s">
        <v>585</v>
      </c>
      <c r="M2601">
        <v>21.513650835936737</v>
      </c>
    </row>
    <row r="2602" spans="1:13" x14ac:dyDescent="0.25">
      <c r="A2602" t="s">
        <v>390</v>
      </c>
      <c r="B2602" t="s">
        <v>782</v>
      </c>
      <c r="C2602" t="s">
        <v>300</v>
      </c>
      <c r="D2602" t="s">
        <v>783</v>
      </c>
      <c r="E2602" t="str">
        <f t="shared" si="40"/>
        <v>Of the courses you enrolled in during first term at this college,how many did you drop after the first day of class?</v>
      </c>
      <c r="F2602" t="s">
        <v>386</v>
      </c>
      <c r="G2602">
        <v>3</v>
      </c>
      <c r="H2602" t="s">
        <v>613</v>
      </c>
      <c r="I2602" t="s">
        <v>241</v>
      </c>
      <c r="J2602" t="s">
        <v>389</v>
      </c>
      <c r="K2602" t="s">
        <v>11</v>
      </c>
      <c r="L2602" t="s">
        <v>585</v>
      </c>
      <c r="M2602">
        <v>4.6636532225998257</v>
      </c>
    </row>
    <row r="2603" spans="1:13" x14ac:dyDescent="0.25">
      <c r="A2603" t="s">
        <v>390</v>
      </c>
      <c r="B2603" t="s">
        <v>782</v>
      </c>
      <c r="C2603" t="s">
        <v>300</v>
      </c>
      <c r="D2603" t="s">
        <v>783</v>
      </c>
      <c r="E2603" t="str">
        <f t="shared" si="40"/>
        <v>Of the courses you enrolled in during first term at this college,how many did you drop after the first day of class?</v>
      </c>
      <c r="F2603" t="s">
        <v>386</v>
      </c>
      <c r="G2603">
        <v>4</v>
      </c>
      <c r="H2603" t="s">
        <v>614</v>
      </c>
      <c r="I2603" t="s">
        <v>242</v>
      </c>
      <c r="J2603" t="s">
        <v>389</v>
      </c>
      <c r="K2603" t="s">
        <v>11</v>
      </c>
      <c r="L2603" t="s">
        <v>585</v>
      </c>
      <c r="M2603">
        <v>0.46189210427861221</v>
      </c>
    </row>
    <row r="2604" spans="1:13" x14ac:dyDescent="0.25">
      <c r="A2604" t="s">
        <v>390</v>
      </c>
      <c r="B2604" t="s">
        <v>782</v>
      </c>
      <c r="C2604" t="s">
        <v>300</v>
      </c>
      <c r="D2604" t="s">
        <v>783</v>
      </c>
      <c r="E2604" t="str">
        <f t="shared" si="40"/>
        <v>Of the courses you enrolled in during first term at this college,how many did you drop after the first day of class?</v>
      </c>
      <c r="F2604" t="s">
        <v>386</v>
      </c>
      <c r="G2604">
        <v>5</v>
      </c>
      <c r="H2604" t="s">
        <v>615</v>
      </c>
      <c r="I2604" t="s">
        <v>243</v>
      </c>
      <c r="J2604" t="s">
        <v>389</v>
      </c>
      <c r="K2604" t="s">
        <v>11</v>
      </c>
      <c r="L2604" t="s">
        <v>585</v>
      </c>
      <c r="M2604">
        <v>0.25005617090811183</v>
      </c>
    </row>
    <row r="2605" spans="1:13" x14ac:dyDescent="0.25">
      <c r="A2605" t="s">
        <v>362</v>
      </c>
      <c r="B2605" t="s">
        <v>784</v>
      </c>
      <c r="C2605" t="s">
        <v>300</v>
      </c>
      <c r="D2605" t="s">
        <v>522</v>
      </c>
      <c r="E2605" t="str">
        <f t="shared" si="40"/>
        <v>When did you register for your courses for first term at this college?</v>
      </c>
      <c r="F2605" t="s">
        <v>392</v>
      </c>
      <c r="G2605">
        <v>1</v>
      </c>
      <c r="H2605" t="s">
        <v>616</v>
      </c>
      <c r="I2605" t="s">
        <v>251</v>
      </c>
      <c r="J2605" t="s">
        <v>391</v>
      </c>
      <c r="K2605" t="s">
        <v>12</v>
      </c>
      <c r="L2605" t="s">
        <v>585</v>
      </c>
      <c r="M2605">
        <v>337.97620766165079</v>
      </c>
    </row>
    <row r="2606" spans="1:13" x14ac:dyDescent="0.25">
      <c r="A2606" t="s">
        <v>362</v>
      </c>
      <c r="B2606" t="s">
        <v>784</v>
      </c>
      <c r="C2606" t="s">
        <v>300</v>
      </c>
      <c r="D2606" t="s">
        <v>522</v>
      </c>
      <c r="E2606" t="str">
        <f t="shared" si="40"/>
        <v>When did you register for your courses for first term at this college?</v>
      </c>
      <c r="F2606" t="s">
        <v>392</v>
      </c>
      <c r="G2606">
        <v>2</v>
      </c>
      <c r="H2606" t="s">
        <v>617</v>
      </c>
      <c r="I2606" t="s">
        <v>252</v>
      </c>
      <c r="J2606" t="s">
        <v>391</v>
      </c>
      <c r="K2606" t="s">
        <v>12</v>
      </c>
      <c r="L2606" t="s">
        <v>585</v>
      </c>
      <c r="M2606">
        <v>33.615418182408867</v>
      </c>
    </row>
    <row r="2607" spans="1:13" x14ac:dyDescent="0.25">
      <c r="A2607" t="s">
        <v>362</v>
      </c>
      <c r="B2607" t="s">
        <v>784</v>
      </c>
      <c r="C2607" t="s">
        <v>300</v>
      </c>
      <c r="D2607" t="s">
        <v>522</v>
      </c>
      <c r="E2607" t="str">
        <f t="shared" si="40"/>
        <v>When did you register for your courses for first term at this college?</v>
      </c>
      <c r="F2607" t="s">
        <v>392</v>
      </c>
      <c r="G2607">
        <v>3</v>
      </c>
      <c r="H2607" t="s">
        <v>618</v>
      </c>
      <c r="I2607" t="s">
        <v>253</v>
      </c>
      <c r="J2607" t="s">
        <v>391</v>
      </c>
      <c r="K2607" t="s">
        <v>12</v>
      </c>
      <c r="L2607" t="s">
        <v>585</v>
      </c>
      <c r="M2607">
        <v>3.2476219462046494</v>
      </c>
    </row>
    <row r="2608" spans="1:13" x14ac:dyDescent="0.25">
      <c r="A2608" t="s">
        <v>362</v>
      </c>
      <c r="B2608" t="s">
        <v>784</v>
      </c>
      <c r="C2608" t="s">
        <v>300</v>
      </c>
      <c r="D2608" t="s">
        <v>522</v>
      </c>
      <c r="E2608" t="str">
        <f t="shared" si="40"/>
        <v>When did you register for your courses for first term at this college?</v>
      </c>
      <c r="F2608" t="s">
        <v>392</v>
      </c>
      <c r="G2608">
        <v>4</v>
      </c>
      <c r="H2608" t="s">
        <v>619</v>
      </c>
      <c r="I2608" t="s">
        <v>254</v>
      </c>
      <c r="J2608" t="s">
        <v>391</v>
      </c>
      <c r="K2608" t="s">
        <v>12</v>
      </c>
      <c r="L2608" t="s">
        <v>585</v>
      </c>
      <c r="M2608">
        <v>0.25005617090811183</v>
      </c>
    </row>
    <row r="2609" spans="1:13" x14ac:dyDescent="0.25">
      <c r="A2609" t="s">
        <v>363</v>
      </c>
      <c r="B2609" t="s">
        <v>471</v>
      </c>
      <c r="C2609" t="s">
        <v>300</v>
      </c>
      <c r="D2609" t="s">
        <v>518</v>
      </c>
      <c r="E2609" t="str">
        <f t="shared" si="40"/>
        <v>The following statements are about this college's orientation for new students.I took part in an online orientation prior to the beginning of classes</v>
      </c>
      <c r="F2609" t="s">
        <v>392</v>
      </c>
      <c r="G2609">
        <v>0</v>
      </c>
      <c r="H2609" t="s">
        <v>655</v>
      </c>
      <c r="I2609" t="s">
        <v>228</v>
      </c>
      <c r="J2609" t="s">
        <v>393</v>
      </c>
      <c r="K2609" t="s">
        <v>13</v>
      </c>
      <c r="L2609" t="s">
        <v>585</v>
      </c>
      <c r="M2609">
        <v>288.43139551127263</v>
      </c>
    </row>
    <row r="2610" spans="1:13" x14ac:dyDescent="0.25">
      <c r="A2610" t="s">
        <v>363</v>
      </c>
      <c r="B2610" t="s">
        <v>471</v>
      </c>
      <c r="C2610" t="s">
        <v>300</v>
      </c>
      <c r="D2610" t="s">
        <v>518</v>
      </c>
      <c r="E2610" t="str">
        <f t="shared" si="40"/>
        <v>The following statements are about this college's orientation for new students.I took part in an online orientation prior to the beginning of classes</v>
      </c>
      <c r="F2610" t="s">
        <v>392</v>
      </c>
      <c r="G2610">
        <v>1</v>
      </c>
      <c r="H2610" t="s">
        <v>588</v>
      </c>
      <c r="I2610" t="s">
        <v>229</v>
      </c>
      <c r="J2610" t="s">
        <v>393</v>
      </c>
      <c r="K2610" t="s">
        <v>13</v>
      </c>
      <c r="L2610" t="s">
        <v>585</v>
      </c>
      <c r="M2610">
        <v>88.766777882713086</v>
      </c>
    </row>
    <row r="2611" spans="1:13" x14ac:dyDescent="0.25">
      <c r="A2611" t="s">
        <v>363</v>
      </c>
      <c r="B2611" t="s">
        <v>471</v>
      </c>
      <c r="C2611" t="s">
        <v>300</v>
      </c>
      <c r="D2611" t="s">
        <v>519</v>
      </c>
      <c r="E2611" t="str">
        <f t="shared" si="40"/>
        <v>The following statements are about this college's orientation for new students.I attended an on-campus orientation prior to the beginning of classes</v>
      </c>
      <c r="F2611" t="s">
        <v>392</v>
      </c>
      <c r="G2611">
        <v>0</v>
      </c>
      <c r="H2611" t="s">
        <v>655</v>
      </c>
      <c r="I2611" t="s">
        <v>228</v>
      </c>
      <c r="J2611" t="s">
        <v>393</v>
      </c>
      <c r="K2611" t="s">
        <v>14</v>
      </c>
      <c r="L2611" t="s">
        <v>585</v>
      </c>
      <c r="M2611">
        <v>150.34340475090153</v>
      </c>
    </row>
    <row r="2612" spans="1:13" x14ac:dyDescent="0.25">
      <c r="A2612" t="s">
        <v>363</v>
      </c>
      <c r="B2612" t="s">
        <v>471</v>
      </c>
      <c r="C2612" t="s">
        <v>300</v>
      </c>
      <c r="D2612" t="s">
        <v>519</v>
      </c>
      <c r="E2612" t="str">
        <f t="shared" si="40"/>
        <v>The following statements are about this college's orientation for new students.I attended an on-campus orientation prior to the beginning of classes</v>
      </c>
      <c r="F2612" t="s">
        <v>392</v>
      </c>
      <c r="G2612">
        <v>1</v>
      </c>
      <c r="H2612" t="s">
        <v>588</v>
      </c>
      <c r="I2612" t="s">
        <v>229</v>
      </c>
      <c r="J2612" t="s">
        <v>393</v>
      </c>
      <c r="K2612" t="s">
        <v>14</v>
      </c>
      <c r="L2612" t="s">
        <v>585</v>
      </c>
      <c r="M2612">
        <v>226.85476864308407</v>
      </c>
    </row>
    <row r="2613" spans="1:13" x14ac:dyDescent="0.25">
      <c r="A2613" t="s">
        <v>363</v>
      </c>
      <c r="B2613" t="s">
        <v>471</v>
      </c>
      <c r="C2613" t="s">
        <v>300</v>
      </c>
      <c r="D2613" t="s">
        <v>785</v>
      </c>
      <c r="E2613" t="str">
        <f t="shared" si="40"/>
        <v>The following statements are about this college's orientation for new students.I enrolled in an orientation course during my first term at this college</v>
      </c>
      <c r="F2613" t="s">
        <v>392</v>
      </c>
      <c r="G2613">
        <v>0</v>
      </c>
      <c r="H2613" t="s">
        <v>655</v>
      </c>
      <c r="I2613" t="s">
        <v>228</v>
      </c>
      <c r="J2613" t="s">
        <v>393</v>
      </c>
      <c r="K2613" t="s">
        <v>15</v>
      </c>
      <c r="L2613" t="s">
        <v>585</v>
      </c>
      <c r="M2613">
        <v>276.09054554347148</v>
      </c>
    </row>
    <row r="2614" spans="1:13" x14ac:dyDescent="0.25">
      <c r="A2614" t="s">
        <v>363</v>
      </c>
      <c r="B2614" t="s">
        <v>471</v>
      </c>
      <c r="C2614" t="s">
        <v>300</v>
      </c>
      <c r="D2614" t="s">
        <v>785</v>
      </c>
      <c r="E2614" t="str">
        <f t="shared" si="40"/>
        <v>The following statements are about this college's orientation for new students.I enrolled in an orientation course during my first term at this college</v>
      </c>
      <c r="F2614" t="s">
        <v>392</v>
      </c>
      <c r="G2614">
        <v>1</v>
      </c>
      <c r="H2614" t="s">
        <v>588</v>
      </c>
      <c r="I2614" t="s">
        <v>229</v>
      </c>
      <c r="J2614" t="s">
        <v>393</v>
      </c>
      <c r="K2614" t="s">
        <v>15</v>
      </c>
      <c r="L2614" t="s">
        <v>585</v>
      </c>
      <c r="M2614">
        <v>101.10762785051422</v>
      </c>
    </row>
    <row r="2615" spans="1:13" x14ac:dyDescent="0.25">
      <c r="A2615" t="s">
        <v>363</v>
      </c>
      <c r="B2615" t="s">
        <v>471</v>
      </c>
      <c r="C2615" t="s">
        <v>300</v>
      </c>
      <c r="D2615" t="s">
        <v>520</v>
      </c>
      <c r="E2615" t="str">
        <f t="shared" si="40"/>
        <v>The following statements are about this college's orientation for new students.I was not aware of a college orientation</v>
      </c>
      <c r="F2615" t="s">
        <v>392</v>
      </c>
      <c r="G2615">
        <v>0</v>
      </c>
      <c r="H2615" t="s">
        <v>655</v>
      </c>
      <c r="I2615" t="s">
        <v>228</v>
      </c>
      <c r="J2615" t="s">
        <v>393</v>
      </c>
      <c r="K2615" t="s">
        <v>16</v>
      </c>
      <c r="L2615" t="s">
        <v>585</v>
      </c>
      <c r="M2615">
        <v>357.00813561206371</v>
      </c>
    </row>
    <row r="2616" spans="1:13" x14ac:dyDescent="0.25">
      <c r="A2616" t="s">
        <v>363</v>
      </c>
      <c r="B2616" t="s">
        <v>471</v>
      </c>
      <c r="C2616" t="s">
        <v>300</v>
      </c>
      <c r="D2616" t="s">
        <v>520</v>
      </c>
      <c r="E2616" t="str">
        <f t="shared" si="40"/>
        <v>The following statements are about this college's orientation for new students.I was not aware of a college orientation</v>
      </c>
      <c r="F2616" t="s">
        <v>392</v>
      </c>
      <c r="G2616">
        <v>1</v>
      </c>
      <c r="H2616" t="s">
        <v>588</v>
      </c>
      <c r="I2616" t="s">
        <v>229</v>
      </c>
      <c r="J2616" t="s">
        <v>393</v>
      </c>
      <c r="K2616" t="s">
        <v>16</v>
      </c>
      <c r="L2616" t="s">
        <v>585</v>
      </c>
      <c r="M2616">
        <v>20.190037781921752</v>
      </c>
    </row>
    <row r="2617" spans="1:13" x14ac:dyDescent="0.25">
      <c r="A2617" t="s">
        <v>363</v>
      </c>
      <c r="B2617" t="s">
        <v>471</v>
      </c>
      <c r="C2617" t="s">
        <v>300</v>
      </c>
      <c r="D2617" t="s">
        <v>521</v>
      </c>
      <c r="E2617" t="str">
        <f t="shared" si="40"/>
        <v>The following statements are about this college's orientation for new students.I was unable to participate in orientation due to scheduling or other issues</v>
      </c>
      <c r="F2617" t="s">
        <v>392</v>
      </c>
      <c r="G2617">
        <v>0</v>
      </c>
      <c r="H2617" t="s">
        <v>655</v>
      </c>
      <c r="I2617" t="s">
        <v>228</v>
      </c>
      <c r="J2617" t="s">
        <v>393</v>
      </c>
      <c r="K2617" t="s">
        <v>17</v>
      </c>
      <c r="L2617" t="s">
        <v>585</v>
      </c>
      <c r="M2617">
        <v>343.85663030790505</v>
      </c>
    </row>
    <row r="2618" spans="1:13" x14ac:dyDescent="0.25">
      <c r="A2618" t="s">
        <v>363</v>
      </c>
      <c r="B2618" t="s">
        <v>471</v>
      </c>
      <c r="C2618" t="s">
        <v>300</v>
      </c>
      <c r="D2618" t="s">
        <v>521</v>
      </c>
      <c r="E2618" t="str">
        <f t="shared" si="40"/>
        <v>The following statements are about this college's orientation for new students.I was unable to participate in orientation due to scheduling or other issues</v>
      </c>
      <c r="F2618" t="s">
        <v>392</v>
      </c>
      <c r="G2618">
        <v>1</v>
      </c>
      <c r="H2618" t="s">
        <v>588</v>
      </c>
      <c r="I2618" t="s">
        <v>229</v>
      </c>
      <c r="J2618" t="s">
        <v>393</v>
      </c>
      <c r="K2618" t="s">
        <v>17</v>
      </c>
      <c r="L2618" t="s">
        <v>585</v>
      </c>
      <c r="M2618">
        <v>33.341543086080534</v>
      </c>
    </row>
    <row r="2619" spans="1:13" x14ac:dyDescent="0.25">
      <c r="A2619" t="s">
        <v>364</v>
      </c>
      <c r="B2619" t="s">
        <v>797</v>
      </c>
      <c r="C2619" t="s">
        <v>300</v>
      </c>
      <c r="D2619" t="s">
        <v>759</v>
      </c>
      <c r="E2619" t="str">
        <f t="shared" si="40"/>
        <v>Consider your experiences with the first three weeks of your first term:Before registering for classes, I was required to take a placement test</v>
      </c>
      <c r="F2619" t="s">
        <v>392</v>
      </c>
      <c r="G2619">
        <v>1</v>
      </c>
      <c r="H2619" t="s">
        <v>588</v>
      </c>
      <c r="I2619" t="s">
        <v>185</v>
      </c>
      <c r="J2619" t="s">
        <v>394</v>
      </c>
      <c r="K2619" t="s">
        <v>18</v>
      </c>
      <c r="L2619" t="s">
        <v>585</v>
      </c>
      <c r="M2619">
        <v>259.18373606838799</v>
      </c>
    </row>
    <row r="2620" spans="1:13" x14ac:dyDescent="0.25">
      <c r="A2620" t="s">
        <v>364</v>
      </c>
      <c r="B2620" t="s">
        <v>797</v>
      </c>
      <c r="C2620" t="s">
        <v>300</v>
      </c>
      <c r="D2620" t="s">
        <v>759</v>
      </c>
      <c r="E2620" t="str">
        <f t="shared" si="40"/>
        <v>Consider your experiences with the first three weeks of your first term:Before registering for classes, I was required to take a placement test</v>
      </c>
      <c r="F2620" t="s">
        <v>392</v>
      </c>
      <c r="G2620">
        <v>2</v>
      </c>
      <c r="H2620" t="s">
        <v>589</v>
      </c>
      <c r="I2620" t="s">
        <v>186</v>
      </c>
      <c r="J2620" t="s">
        <v>394</v>
      </c>
      <c r="K2620" t="s">
        <v>18</v>
      </c>
      <c r="L2620" t="s">
        <v>585</v>
      </c>
      <c r="M2620">
        <v>105.632234748795</v>
      </c>
    </row>
    <row r="2621" spans="1:13" x14ac:dyDescent="0.25">
      <c r="A2621" t="s">
        <v>364</v>
      </c>
      <c r="B2621" t="s">
        <v>797</v>
      </c>
      <c r="C2621" t="s">
        <v>300</v>
      </c>
      <c r="D2621" t="s">
        <v>566</v>
      </c>
      <c r="E2621" t="str">
        <f t="shared" si="40"/>
        <v xml:space="preserve">Consider your experiences with the first three weeks of your first term:I took a placement test  </v>
      </c>
      <c r="F2621" t="s">
        <v>392</v>
      </c>
      <c r="G2621">
        <v>1</v>
      </c>
      <c r="H2621" t="s">
        <v>588</v>
      </c>
      <c r="I2621" t="s">
        <v>185</v>
      </c>
      <c r="J2621" t="s">
        <v>394</v>
      </c>
      <c r="K2621" t="s">
        <v>19</v>
      </c>
      <c r="L2621" t="s">
        <v>585</v>
      </c>
      <c r="M2621">
        <v>267.83891500698905</v>
      </c>
    </row>
    <row r="2622" spans="1:13" x14ac:dyDescent="0.25">
      <c r="A2622" t="s">
        <v>364</v>
      </c>
      <c r="B2622" t="s">
        <v>797</v>
      </c>
      <c r="C2622" t="s">
        <v>300</v>
      </c>
      <c r="D2622" t="s">
        <v>566</v>
      </c>
      <c r="E2622" t="str">
        <f t="shared" si="40"/>
        <v xml:space="preserve">Consider your experiences with the first three weeks of your first term:I took a placement test  </v>
      </c>
      <c r="F2622" t="s">
        <v>392</v>
      </c>
      <c r="G2622">
        <v>2</v>
      </c>
      <c r="H2622" t="s">
        <v>589</v>
      </c>
      <c r="I2622" t="s">
        <v>186</v>
      </c>
      <c r="J2622" t="s">
        <v>394</v>
      </c>
      <c r="K2622" t="s">
        <v>19</v>
      </c>
      <c r="L2622" t="s">
        <v>585</v>
      </c>
      <c r="M2622">
        <v>88.315612128665066</v>
      </c>
    </row>
    <row r="2623" spans="1:13" x14ac:dyDescent="0.25">
      <c r="A2623" t="s">
        <v>364</v>
      </c>
      <c r="B2623" t="s">
        <v>797</v>
      </c>
      <c r="C2623" t="s">
        <v>300</v>
      </c>
      <c r="D2623" t="s">
        <v>523</v>
      </c>
      <c r="E2623" t="str">
        <f t="shared" si="40"/>
        <v>Consider your experiences with the first three weeks of your first term:I was exempt from taking a placement test at this college</v>
      </c>
      <c r="F2623" t="s">
        <v>392</v>
      </c>
      <c r="G2623">
        <v>1</v>
      </c>
      <c r="H2623" t="s">
        <v>588</v>
      </c>
      <c r="I2623" t="s">
        <v>185</v>
      </c>
      <c r="J2623" t="s">
        <v>394</v>
      </c>
      <c r="K2623" t="s">
        <v>20</v>
      </c>
      <c r="L2623" t="s">
        <v>585</v>
      </c>
      <c r="M2623">
        <v>86.420130968547028</v>
      </c>
    </row>
    <row r="2624" spans="1:13" x14ac:dyDescent="0.25">
      <c r="A2624" t="s">
        <v>364</v>
      </c>
      <c r="B2624" t="s">
        <v>797</v>
      </c>
      <c r="C2624" t="s">
        <v>300</v>
      </c>
      <c r="D2624" t="s">
        <v>523</v>
      </c>
      <c r="E2624" t="str">
        <f t="shared" si="40"/>
        <v>Consider your experiences with the first three weeks of your first term:I was exempt from taking a placement test at this college</v>
      </c>
      <c r="F2624" t="s">
        <v>392</v>
      </c>
      <c r="G2624">
        <v>2</v>
      </c>
      <c r="H2624" t="s">
        <v>589</v>
      </c>
      <c r="I2624" t="s">
        <v>186</v>
      </c>
      <c r="J2624" t="s">
        <v>394</v>
      </c>
      <c r="K2624" t="s">
        <v>20</v>
      </c>
      <c r="L2624" t="s">
        <v>585</v>
      </c>
      <c r="M2624">
        <v>256.75963893024499</v>
      </c>
    </row>
    <row r="2625" spans="1:13" x14ac:dyDescent="0.25">
      <c r="A2625" t="s">
        <v>365</v>
      </c>
      <c r="B2625" t="s">
        <v>509</v>
      </c>
      <c r="C2625" t="s">
        <v>300</v>
      </c>
      <c r="D2625" t="s">
        <v>524</v>
      </c>
      <c r="E2625" t="str">
        <f t="shared" si="40"/>
        <v>My placement test scores indicated that I needed to take a Developmental course in the following areas.Didn't take a placement test</v>
      </c>
      <c r="F2625" t="s">
        <v>392</v>
      </c>
      <c r="G2625">
        <v>0</v>
      </c>
      <c r="H2625" t="s">
        <v>655</v>
      </c>
      <c r="I2625" t="s">
        <v>228</v>
      </c>
      <c r="J2625" t="s">
        <v>395</v>
      </c>
      <c r="K2625" t="s">
        <v>21</v>
      </c>
      <c r="L2625" t="s">
        <v>585</v>
      </c>
      <c r="M2625">
        <v>268.80091945308391</v>
      </c>
    </row>
    <row r="2626" spans="1:13" x14ac:dyDescent="0.25">
      <c r="A2626" t="s">
        <v>365</v>
      </c>
      <c r="B2626" t="s">
        <v>509</v>
      </c>
      <c r="C2626" t="s">
        <v>300</v>
      </c>
      <c r="D2626" t="s">
        <v>524</v>
      </c>
      <c r="E2626" t="str">
        <f t="shared" si="40"/>
        <v>My placement test scores indicated that I needed to take a Developmental course in the following areas.Didn't take a placement test</v>
      </c>
      <c r="F2626" t="s">
        <v>392</v>
      </c>
      <c r="G2626">
        <v>1</v>
      </c>
      <c r="H2626" t="s">
        <v>588</v>
      </c>
      <c r="I2626" t="s">
        <v>229</v>
      </c>
      <c r="J2626" t="s">
        <v>395</v>
      </c>
      <c r="K2626" t="s">
        <v>21</v>
      </c>
      <c r="L2626" t="s">
        <v>585</v>
      </c>
      <c r="M2626">
        <v>20.081641812236583</v>
      </c>
    </row>
    <row r="2627" spans="1:13" x14ac:dyDescent="0.25">
      <c r="A2627" t="s">
        <v>365</v>
      </c>
      <c r="B2627" t="s">
        <v>509</v>
      </c>
      <c r="C2627" t="s">
        <v>300</v>
      </c>
      <c r="D2627" t="s">
        <v>525</v>
      </c>
      <c r="E2627" t="str">
        <f t="shared" ref="E2627:E2690" si="41">_xlfn.CONCAT(B2627,D2627)</f>
        <v>My placement test scores indicated that I needed to take a Developmental course in the following areas.Developmental Reading</v>
      </c>
      <c r="F2627" t="s">
        <v>392</v>
      </c>
      <c r="G2627">
        <v>0</v>
      </c>
      <c r="H2627" t="s">
        <v>655</v>
      </c>
      <c r="I2627" t="s">
        <v>228</v>
      </c>
      <c r="J2627" t="s">
        <v>395</v>
      </c>
      <c r="K2627" t="s">
        <v>22</v>
      </c>
      <c r="L2627" t="s">
        <v>585</v>
      </c>
      <c r="M2627">
        <v>210.16287928110876</v>
      </c>
    </row>
    <row r="2628" spans="1:13" x14ac:dyDescent="0.25">
      <c r="A2628" t="s">
        <v>365</v>
      </c>
      <c r="B2628" t="s">
        <v>509</v>
      </c>
      <c r="C2628" t="s">
        <v>300</v>
      </c>
      <c r="D2628" t="s">
        <v>525</v>
      </c>
      <c r="E2628" t="str">
        <f t="shared" si="41"/>
        <v>My placement test scores indicated that I needed to take a Developmental course in the following areas.Developmental Reading</v>
      </c>
      <c r="F2628" t="s">
        <v>392</v>
      </c>
      <c r="G2628">
        <v>1</v>
      </c>
      <c r="H2628" t="s">
        <v>588</v>
      </c>
      <c r="I2628" t="s">
        <v>229</v>
      </c>
      <c r="J2628" t="s">
        <v>395</v>
      </c>
      <c r="K2628" t="s">
        <v>22</v>
      </c>
      <c r="L2628" t="s">
        <v>585</v>
      </c>
      <c r="M2628">
        <v>78.719681984211519</v>
      </c>
    </row>
    <row r="2629" spans="1:13" x14ac:dyDescent="0.25">
      <c r="A2629" t="s">
        <v>365</v>
      </c>
      <c r="B2629" t="s">
        <v>509</v>
      </c>
      <c r="C2629" t="s">
        <v>300</v>
      </c>
      <c r="D2629" t="s">
        <v>526</v>
      </c>
      <c r="E2629" t="str">
        <f t="shared" si="41"/>
        <v>My placement test scores indicated that I needed to take a Developmental course in the following areas.Developmental Writing</v>
      </c>
      <c r="F2629" t="s">
        <v>392</v>
      </c>
      <c r="G2629">
        <v>0</v>
      </c>
      <c r="H2629" t="s">
        <v>655</v>
      </c>
      <c r="I2629" t="s">
        <v>228</v>
      </c>
      <c r="J2629" t="s">
        <v>395</v>
      </c>
      <c r="K2629" t="s">
        <v>23</v>
      </c>
      <c r="L2629" t="s">
        <v>585</v>
      </c>
      <c r="M2629">
        <v>208.8010459895562</v>
      </c>
    </row>
    <row r="2630" spans="1:13" x14ac:dyDescent="0.25">
      <c r="A2630" t="s">
        <v>365</v>
      </c>
      <c r="B2630" t="s">
        <v>509</v>
      </c>
      <c r="C2630" t="s">
        <v>300</v>
      </c>
      <c r="D2630" t="s">
        <v>526</v>
      </c>
      <c r="E2630" t="str">
        <f t="shared" si="41"/>
        <v>My placement test scores indicated that I needed to take a Developmental course in the following areas.Developmental Writing</v>
      </c>
      <c r="F2630" t="s">
        <v>392</v>
      </c>
      <c r="G2630">
        <v>1</v>
      </c>
      <c r="H2630" t="s">
        <v>588</v>
      </c>
      <c r="I2630" t="s">
        <v>229</v>
      </c>
      <c r="J2630" t="s">
        <v>395</v>
      </c>
      <c r="K2630" t="s">
        <v>23</v>
      </c>
      <c r="L2630" t="s">
        <v>585</v>
      </c>
      <c r="M2630">
        <v>80.08151527576409</v>
      </c>
    </row>
    <row r="2631" spans="1:13" x14ac:dyDescent="0.25">
      <c r="A2631" t="s">
        <v>365</v>
      </c>
      <c r="B2631" t="s">
        <v>509</v>
      </c>
      <c r="C2631" t="s">
        <v>300</v>
      </c>
      <c r="D2631" t="s">
        <v>527</v>
      </c>
      <c r="E2631" t="str">
        <f t="shared" si="41"/>
        <v>My placement test scores indicated that I needed to take a Developmental course in the following areas.Developmental Math</v>
      </c>
      <c r="F2631" t="s">
        <v>392</v>
      </c>
      <c r="G2631">
        <v>0</v>
      </c>
      <c r="H2631" t="s">
        <v>655</v>
      </c>
      <c r="I2631" t="s">
        <v>228</v>
      </c>
      <c r="J2631" t="s">
        <v>395</v>
      </c>
      <c r="K2631" t="s">
        <v>24</v>
      </c>
      <c r="L2631" t="s">
        <v>585</v>
      </c>
      <c r="M2631">
        <v>170.8963803765827</v>
      </c>
    </row>
    <row r="2632" spans="1:13" x14ac:dyDescent="0.25">
      <c r="A2632" t="s">
        <v>365</v>
      </c>
      <c r="B2632" t="s">
        <v>509</v>
      </c>
      <c r="C2632" t="s">
        <v>300</v>
      </c>
      <c r="D2632" t="s">
        <v>527</v>
      </c>
      <c r="E2632" t="str">
        <f t="shared" si="41"/>
        <v>My placement test scores indicated that I needed to take a Developmental course in the following areas.Developmental Math</v>
      </c>
      <c r="F2632" t="s">
        <v>392</v>
      </c>
      <c r="G2632">
        <v>1</v>
      </c>
      <c r="H2632" t="s">
        <v>588</v>
      </c>
      <c r="I2632" t="s">
        <v>229</v>
      </c>
      <c r="J2632" t="s">
        <v>395</v>
      </c>
      <c r="K2632" t="s">
        <v>24</v>
      </c>
      <c r="L2632" t="s">
        <v>585</v>
      </c>
      <c r="M2632">
        <v>117.98618088873747</v>
      </c>
    </row>
    <row r="2633" spans="1:13" x14ac:dyDescent="0.25">
      <c r="A2633" t="s">
        <v>365</v>
      </c>
      <c r="B2633" t="s">
        <v>509</v>
      </c>
      <c r="C2633" t="s">
        <v>300</v>
      </c>
      <c r="D2633" t="s">
        <v>528</v>
      </c>
      <c r="E2633" t="str">
        <f t="shared" si="41"/>
        <v>My placement test scores indicated that I needed to take a Developmental course in the following areas.Didn't place into any Developmental courses</v>
      </c>
      <c r="F2633" t="s">
        <v>392</v>
      </c>
      <c r="G2633">
        <v>0</v>
      </c>
      <c r="H2633" t="s">
        <v>655</v>
      </c>
      <c r="I2633" t="s">
        <v>228</v>
      </c>
      <c r="J2633" t="s">
        <v>395</v>
      </c>
      <c r="K2633" t="s">
        <v>25</v>
      </c>
      <c r="L2633" t="s">
        <v>585</v>
      </c>
      <c r="M2633">
        <v>185.19817842999785</v>
      </c>
    </row>
    <row r="2634" spans="1:13" x14ac:dyDescent="0.25">
      <c r="A2634" t="s">
        <v>365</v>
      </c>
      <c r="B2634" t="s">
        <v>509</v>
      </c>
      <c r="C2634" t="s">
        <v>300</v>
      </c>
      <c r="D2634" t="s">
        <v>528</v>
      </c>
      <c r="E2634" t="str">
        <f t="shared" si="41"/>
        <v>My placement test scores indicated that I needed to take a Developmental course in the following areas.Didn't place into any Developmental courses</v>
      </c>
      <c r="F2634" t="s">
        <v>392</v>
      </c>
      <c r="G2634">
        <v>1</v>
      </c>
      <c r="H2634" t="s">
        <v>588</v>
      </c>
      <c r="I2634" t="s">
        <v>229</v>
      </c>
      <c r="J2634" t="s">
        <v>395</v>
      </c>
      <c r="K2634" t="s">
        <v>25</v>
      </c>
      <c r="L2634" t="s">
        <v>585</v>
      </c>
      <c r="M2634">
        <v>103.68438283532211</v>
      </c>
    </row>
    <row r="2635" spans="1:13" x14ac:dyDescent="0.25">
      <c r="A2635" t="s">
        <v>366</v>
      </c>
      <c r="B2635" t="s">
        <v>751</v>
      </c>
      <c r="C2635" t="s">
        <v>300</v>
      </c>
      <c r="D2635" t="s">
        <v>522</v>
      </c>
      <c r="E2635" t="str">
        <f t="shared" si="41"/>
        <v>This college required me to enroll in classes indicated by my placement test scores during my first term</v>
      </c>
      <c r="F2635" t="s">
        <v>392</v>
      </c>
      <c r="G2635">
        <v>1</v>
      </c>
      <c r="H2635" t="s">
        <v>588</v>
      </c>
      <c r="I2635" t="s">
        <v>185</v>
      </c>
      <c r="J2635" t="s">
        <v>396</v>
      </c>
      <c r="K2635" t="s">
        <v>26</v>
      </c>
      <c r="L2635" t="s">
        <v>585</v>
      </c>
      <c r="M2635">
        <v>192.31793247707662</v>
      </c>
    </row>
    <row r="2636" spans="1:13" x14ac:dyDescent="0.25">
      <c r="A2636" t="s">
        <v>366</v>
      </c>
      <c r="B2636" t="s">
        <v>751</v>
      </c>
      <c r="C2636" t="s">
        <v>300</v>
      </c>
      <c r="D2636" t="s">
        <v>522</v>
      </c>
      <c r="E2636" t="str">
        <f t="shared" si="41"/>
        <v>This college required me to enroll in classes indicated by my placement test scores during my first term</v>
      </c>
      <c r="F2636" t="s">
        <v>392</v>
      </c>
      <c r="G2636">
        <v>2</v>
      </c>
      <c r="H2636" t="s">
        <v>589</v>
      </c>
      <c r="I2636" t="s">
        <v>186</v>
      </c>
      <c r="J2636" t="s">
        <v>396</v>
      </c>
      <c r="K2636" t="s">
        <v>26</v>
      </c>
      <c r="L2636" t="s">
        <v>585</v>
      </c>
      <c r="M2636">
        <v>164.77948898590327</v>
      </c>
    </row>
    <row r="2637" spans="1:13" x14ac:dyDescent="0.25">
      <c r="A2637" t="s">
        <v>367</v>
      </c>
      <c r="B2637" t="s">
        <v>472</v>
      </c>
      <c r="C2637" t="s">
        <v>300</v>
      </c>
      <c r="D2637" t="s">
        <v>529</v>
      </c>
      <c r="E2637" t="str">
        <f t="shared" si="41"/>
        <v>With regard to financial assistance  to help with your college costs:I applied for financial assistance</v>
      </c>
      <c r="F2637" t="s">
        <v>392</v>
      </c>
      <c r="G2637">
        <v>1</v>
      </c>
      <c r="H2637" t="s">
        <v>588</v>
      </c>
      <c r="I2637" t="s">
        <v>185</v>
      </c>
      <c r="J2637" t="s">
        <v>397</v>
      </c>
      <c r="K2637" t="s">
        <v>27</v>
      </c>
      <c r="L2637" t="s">
        <v>585</v>
      </c>
      <c r="M2637">
        <v>241.35997066960579</v>
      </c>
    </row>
    <row r="2638" spans="1:13" x14ac:dyDescent="0.25">
      <c r="A2638" t="s">
        <v>367</v>
      </c>
      <c r="B2638" t="s">
        <v>472</v>
      </c>
      <c r="C2638" t="s">
        <v>300</v>
      </c>
      <c r="D2638" t="s">
        <v>529</v>
      </c>
      <c r="E2638" t="str">
        <f t="shared" si="41"/>
        <v>With regard to financial assistance  to help with your college costs:I applied for financial assistance</v>
      </c>
      <c r="F2638" t="s">
        <v>392</v>
      </c>
      <c r="G2638">
        <v>2</v>
      </c>
      <c r="H2638" t="s">
        <v>589</v>
      </c>
      <c r="I2638" t="s">
        <v>186</v>
      </c>
      <c r="J2638" t="s">
        <v>397</v>
      </c>
      <c r="K2638" t="s">
        <v>27</v>
      </c>
      <c r="L2638" t="s">
        <v>585</v>
      </c>
      <c r="M2638">
        <v>123.18996622936407</v>
      </c>
    </row>
    <row r="2639" spans="1:13" x14ac:dyDescent="0.25">
      <c r="A2639" t="s">
        <v>367</v>
      </c>
      <c r="B2639" t="s">
        <v>472</v>
      </c>
      <c r="C2639" t="s">
        <v>300</v>
      </c>
      <c r="D2639" t="s">
        <v>530</v>
      </c>
      <c r="E2639" t="str">
        <f t="shared" si="41"/>
        <v>With regard to financial assistance  to help with your college costs:I was notified I was eligible to receive financial assistance</v>
      </c>
      <c r="F2639" t="s">
        <v>392</v>
      </c>
      <c r="G2639">
        <v>1</v>
      </c>
      <c r="H2639" t="s">
        <v>588</v>
      </c>
      <c r="I2639" t="s">
        <v>185</v>
      </c>
      <c r="J2639" t="s">
        <v>397</v>
      </c>
      <c r="K2639" t="s">
        <v>28</v>
      </c>
      <c r="L2639" t="s">
        <v>585</v>
      </c>
      <c r="M2639">
        <v>226.67328767327274</v>
      </c>
    </row>
    <row r="2640" spans="1:13" x14ac:dyDescent="0.25">
      <c r="A2640" t="s">
        <v>367</v>
      </c>
      <c r="B2640" t="s">
        <v>472</v>
      </c>
      <c r="C2640" t="s">
        <v>300</v>
      </c>
      <c r="D2640" t="s">
        <v>530</v>
      </c>
      <c r="E2640" t="str">
        <f t="shared" si="41"/>
        <v>With regard to financial assistance  to help with your college costs:I was notified I was eligible to receive financial assistance</v>
      </c>
      <c r="F2640" t="s">
        <v>392</v>
      </c>
      <c r="G2640">
        <v>2</v>
      </c>
      <c r="H2640" t="s">
        <v>589</v>
      </c>
      <c r="I2640" t="s">
        <v>186</v>
      </c>
      <c r="J2640" t="s">
        <v>397</v>
      </c>
      <c r="K2640" t="s">
        <v>28</v>
      </c>
      <c r="L2640" t="s">
        <v>585</v>
      </c>
      <c r="M2640">
        <v>122.98574837062338</v>
      </c>
    </row>
    <row r="2641" spans="1:13" x14ac:dyDescent="0.25">
      <c r="A2641" t="s">
        <v>367</v>
      </c>
      <c r="B2641" t="s">
        <v>472</v>
      </c>
      <c r="C2641" t="s">
        <v>300</v>
      </c>
      <c r="D2641" t="s">
        <v>531</v>
      </c>
      <c r="E2641" t="str">
        <f t="shared" si="41"/>
        <v>With regard to financial assistance  to help with your college costs:I received financial assistance funds before classes began</v>
      </c>
      <c r="F2641" t="s">
        <v>392</v>
      </c>
      <c r="G2641">
        <v>1</v>
      </c>
      <c r="H2641" t="s">
        <v>588</v>
      </c>
      <c r="I2641" t="s">
        <v>185</v>
      </c>
      <c r="J2641" t="s">
        <v>397</v>
      </c>
      <c r="K2641" t="s">
        <v>29</v>
      </c>
      <c r="L2641" t="s">
        <v>585</v>
      </c>
      <c r="M2641">
        <v>182.91808407477043</v>
      </c>
    </row>
    <row r="2642" spans="1:13" x14ac:dyDescent="0.25">
      <c r="A2642" t="s">
        <v>367</v>
      </c>
      <c r="B2642" t="s">
        <v>472</v>
      </c>
      <c r="C2642" t="s">
        <v>300</v>
      </c>
      <c r="D2642" t="s">
        <v>531</v>
      </c>
      <c r="E2642" t="str">
        <f t="shared" si="41"/>
        <v>With regard to financial assistance  to help with your college costs:I received financial assistance funds before classes began</v>
      </c>
      <c r="F2642" t="s">
        <v>392</v>
      </c>
      <c r="G2642">
        <v>2</v>
      </c>
      <c r="H2642" t="s">
        <v>589</v>
      </c>
      <c r="I2642" t="s">
        <v>186</v>
      </c>
      <c r="J2642" t="s">
        <v>397</v>
      </c>
      <c r="K2642" t="s">
        <v>29</v>
      </c>
      <c r="L2642" t="s">
        <v>585</v>
      </c>
      <c r="M2642">
        <v>174.91039578216515</v>
      </c>
    </row>
    <row r="2643" spans="1:13" x14ac:dyDescent="0.25">
      <c r="A2643" t="s">
        <v>368</v>
      </c>
      <c r="B2643" t="s">
        <v>473</v>
      </c>
      <c r="C2643" t="s">
        <v>300</v>
      </c>
      <c r="D2643" t="s">
        <v>522</v>
      </c>
      <c r="E2643" t="str">
        <f t="shared" si="41"/>
        <v>When did you first apply for financial assistance?</v>
      </c>
      <c r="F2643" t="s">
        <v>392</v>
      </c>
      <c r="G2643">
        <v>1</v>
      </c>
      <c r="H2643" t="s">
        <v>620</v>
      </c>
      <c r="I2643" t="s">
        <v>255</v>
      </c>
      <c r="J2643" t="s">
        <v>398</v>
      </c>
      <c r="K2643" t="s">
        <v>30</v>
      </c>
      <c r="L2643" t="s">
        <v>585</v>
      </c>
      <c r="M2643">
        <v>162.8223122456279</v>
      </c>
    </row>
    <row r="2644" spans="1:13" x14ac:dyDescent="0.25">
      <c r="A2644" t="s">
        <v>368</v>
      </c>
      <c r="B2644" t="s">
        <v>473</v>
      </c>
      <c r="C2644" t="s">
        <v>300</v>
      </c>
      <c r="D2644" t="s">
        <v>522</v>
      </c>
      <c r="E2644" t="str">
        <f t="shared" si="41"/>
        <v>When did you first apply for financial assistance?</v>
      </c>
      <c r="F2644" t="s">
        <v>392</v>
      </c>
      <c r="G2644">
        <v>2</v>
      </c>
      <c r="H2644" t="s">
        <v>621</v>
      </c>
      <c r="I2644" t="s">
        <v>256</v>
      </c>
      <c r="J2644" t="s">
        <v>398</v>
      </c>
      <c r="K2644" t="s">
        <v>30</v>
      </c>
      <c r="L2644" t="s">
        <v>585</v>
      </c>
      <c r="M2644">
        <v>43.364548763950474</v>
      </c>
    </row>
    <row r="2645" spans="1:13" x14ac:dyDescent="0.25">
      <c r="A2645" t="s">
        <v>368</v>
      </c>
      <c r="B2645" t="s">
        <v>473</v>
      </c>
      <c r="C2645" t="s">
        <v>300</v>
      </c>
      <c r="D2645" t="s">
        <v>522</v>
      </c>
      <c r="E2645" t="str">
        <f t="shared" si="41"/>
        <v>When did you first apply for financial assistance?</v>
      </c>
      <c r="F2645" t="s">
        <v>392</v>
      </c>
      <c r="G2645">
        <v>3</v>
      </c>
      <c r="H2645" t="s">
        <v>622</v>
      </c>
      <c r="I2645" t="s">
        <v>257</v>
      </c>
      <c r="J2645" t="s">
        <v>398</v>
      </c>
      <c r="K2645" t="s">
        <v>30</v>
      </c>
      <c r="L2645" t="s">
        <v>585</v>
      </c>
      <c r="M2645">
        <v>30.871065045347304</v>
      </c>
    </row>
    <row r="2646" spans="1:13" x14ac:dyDescent="0.25">
      <c r="A2646" t="s">
        <v>368</v>
      </c>
      <c r="B2646" t="s">
        <v>473</v>
      </c>
      <c r="C2646" t="s">
        <v>300</v>
      </c>
      <c r="D2646" t="s">
        <v>522</v>
      </c>
      <c r="E2646" t="str">
        <f t="shared" si="41"/>
        <v>When did you first apply for financial assistance?</v>
      </c>
      <c r="F2646" t="s">
        <v>392</v>
      </c>
      <c r="G2646">
        <v>4</v>
      </c>
      <c r="H2646" t="s">
        <v>623</v>
      </c>
      <c r="I2646" t="s">
        <v>258</v>
      </c>
      <c r="J2646" t="s">
        <v>398</v>
      </c>
      <c r="K2646" t="s">
        <v>30</v>
      </c>
      <c r="L2646" t="s">
        <v>585</v>
      </c>
      <c r="M2646">
        <v>3.5518761019553491</v>
      </c>
    </row>
    <row r="2647" spans="1:13" x14ac:dyDescent="0.25">
      <c r="A2647" t="s">
        <v>368</v>
      </c>
      <c r="B2647" t="s">
        <v>473</v>
      </c>
      <c r="C2647" t="s">
        <v>300</v>
      </c>
      <c r="D2647" t="s">
        <v>522</v>
      </c>
      <c r="E2647" t="str">
        <f t="shared" si="41"/>
        <v>When did you first apply for financial assistance?</v>
      </c>
      <c r="F2647" t="s">
        <v>392</v>
      </c>
      <c r="G2647">
        <v>5</v>
      </c>
      <c r="H2647" t="s">
        <v>624</v>
      </c>
      <c r="I2647" t="s">
        <v>259</v>
      </c>
      <c r="J2647" t="s">
        <v>398</v>
      </c>
      <c r="K2647" t="s">
        <v>30</v>
      </c>
      <c r="L2647" t="s">
        <v>585</v>
      </c>
      <c r="M2647">
        <v>3.0899839976767369</v>
      </c>
    </row>
    <row r="2648" spans="1:13" x14ac:dyDescent="0.25">
      <c r="A2648" t="s">
        <v>400</v>
      </c>
      <c r="B2648" t="s">
        <v>786</v>
      </c>
      <c r="C2648" t="s">
        <v>300</v>
      </c>
      <c r="D2648" t="s">
        <v>567</v>
      </c>
      <c r="E2648" t="str">
        <f t="shared" si="41"/>
        <v xml:space="preserve">In which of the following types of courses were you enrolled during first term at this college?Developmental Reading  </v>
      </c>
      <c r="F2648" t="s">
        <v>386</v>
      </c>
      <c r="G2648">
        <v>1</v>
      </c>
      <c r="H2648" t="s">
        <v>625</v>
      </c>
      <c r="I2648" t="s">
        <v>260</v>
      </c>
      <c r="J2648" t="s">
        <v>399</v>
      </c>
      <c r="K2648" t="s">
        <v>31</v>
      </c>
      <c r="L2648" t="s">
        <v>585</v>
      </c>
      <c r="M2648">
        <v>81.701245916340028</v>
      </c>
    </row>
    <row r="2649" spans="1:13" x14ac:dyDescent="0.25">
      <c r="A2649" t="s">
        <v>400</v>
      </c>
      <c r="B2649" t="s">
        <v>786</v>
      </c>
      <c r="C2649" t="s">
        <v>300</v>
      </c>
      <c r="D2649" t="s">
        <v>567</v>
      </c>
      <c r="E2649" t="str">
        <f t="shared" si="41"/>
        <v xml:space="preserve">In which of the following types of courses were you enrolled during first term at this college?Developmental Reading  </v>
      </c>
      <c r="F2649" t="s">
        <v>386</v>
      </c>
      <c r="G2649">
        <v>2</v>
      </c>
      <c r="H2649" t="s">
        <v>626</v>
      </c>
      <c r="I2649" t="s">
        <v>261</v>
      </c>
      <c r="J2649" t="s">
        <v>399</v>
      </c>
      <c r="K2649" t="s">
        <v>31</v>
      </c>
      <c r="L2649" t="s">
        <v>585</v>
      </c>
      <c r="M2649">
        <v>269.54270419727027</v>
      </c>
    </row>
    <row r="2650" spans="1:13" x14ac:dyDescent="0.25">
      <c r="A2650" t="s">
        <v>400</v>
      </c>
      <c r="B2650" t="s">
        <v>786</v>
      </c>
      <c r="C2650" t="s">
        <v>300</v>
      </c>
      <c r="D2650" t="s">
        <v>568</v>
      </c>
      <c r="E2650" t="str">
        <f t="shared" si="41"/>
        <v xml:space="preserve">In which of the following types of courses were you enrolled during first term at this college?Developmental Writing  </v>
      </c>
      <c r="F2650" t="s">
        <v>386</v>
      </c>
      <c r="G2650">
        <v>1</v>
      </c>
      <c r="H2650" t="s">
        <v>625</v>
      </c>
      <c r="I2650" t="s">
        <v>260</v>
      </c>
      <c r="J2650" t="s">
        <v>399</v>
      </c>
      <c r="K2650" t="s">
        <v>32</v>
      </c>
      <c r="L2650" t="s">
        <v>585</v>
      </c>
      <c r="M2650">
        <v>95.803758021151523</v>
      </c>
    </row>
    <row r="2651" spans="1:13" x14ac:dyDescent="0.25">
      <c r="A2651" t="s">
        <v>400</v>
      </c>
      <c r="B2651" t="s">
        <v>786</v>
      </c>
      <c r="C2651" t="s">
        <v>300</v>
      </c>
      <c r="D2651" t="s">
        <v>568</v>
      </c>
      <c r="E2651" t="str">
        <f t="shared" si="41"/>
        <v xml:space="preserve">In which of the following types of courses were you enrolled during first term at this college?Developmental Writing  </v>
      </c>
      <c r="F2651" t="s">
        <v>386</v>
      </c>
      <c r="G2651">
        <v>2</v>
      </c>
      <c r="H2651" t="s">
        <v>626</v>
      </c>
      <c r="I2651" t="s">
        <v>261</v>
      </c>
      <c r="J2651" t="s">
        <v>399</v>
      </c>
      <c r="K2651" t="s">
        <v>32</v>
      </c>
      <c r="L2651" t="s">
        <v>585</v>
      </c>
      <c r="M2651">
        <v>257.06492693076069</v>
      </c>
    </row>
    <row r="2652" spans="1:13" x14ac:dyDescent="0.25">
      <c r="A2652" t="s">
        <v>400</v>
      </c>
      <c r="B2652" t="s">
        <v>786</v>
      </c>
      <c r="C2652" t="s">
        <v>300</v>
      </c>
      <c r="D2652" t="s">
        <v>569</v>
      </c>
      <c r="E2652" t="str">
        <f t="shared" si="41"/>
        <v xml:space="preserve">In which of the following types of courses were you enrolled during first term at this college?Developmental Math  </v>
      </c>
      <c r="F2652" t="s">
        <v>386</v>
      </c>
      <c r="G2652">
        <v>1</v>
      </c>
      <c r="H2652" t="s">
        <v>625</v>
      </c>
      <c r="I2652" t="s">
        <v>260</v>
      </c>
      <c r="J2652" t="s">
        <v>399</v>
      </c>
      <c r="K2652" t="s">
        <v>33</v>
      </c>
      <c r="L2652" t="s">
        <v>585</v>
      </c>
      <c r="M2652">
        <v>133.2384190565196</v>
      </c>
    </row>
    <row r="2653" spans="1:13" x14ac:dyDescent="0.25">
      <c r="A2653" t="s">
        <v>400</v>
      </c>
      <c r="B2653" t="s">
        <v>786</v>
      </c>
      <c r="C2653" t="s">
        <v>300</v>
      </c>
      <c r="D2653" t="s">
        <v>569</v>
      </c>
      <c r="E2653" t="str">
        <f t="shared" si="41"/>
        <v xml:space="preserve">In which of the following types of courses were you enrolled during first term at this college?Developmental Math  </v>
      </c>
      <c r="F2653" t="s">
        <v>386</v>
      </c>
      <c r="G2653">
        <v>2</v>
      </c>
      <c r="H2653" t="s">
        <v>626</v>
      </c>
      <c r="I2653" t="s">
        <v>261</v>
      </c>
      <c r="J2653" t="s">
        <v>399</v>
      </c>
      <c r="K2653" t="s">
        <v>33</v>
      </c>
      <c r="L2653" t="s">
        <v>585</v>
      </c>
      <c r="M2653">
        <v>219.36423197717923</v>
      </c>
    </row>
    <row r="2654" spans="1:13" x14ac:dyDescent="0.25">
      <c r="A2654" t="s">
        <v>400</v>
      </c>
      <c r="B2654" t="s">
        <v>786</v>
      </c>
      <c r="C2654" t="s">
        <v>300</v>
      </c>
      <c r="D2654" t="s">
        <v>761</v>
      </c>
      <c r="E2654" t="str">
        <f t="shared" si="41"/>
        <v>In which of the following types of courses were you enrolled during first term at this college?An ESL course</v>
      </c>
      <c r="F2654" t="s">
        <v>386</v>
      </c>
      <c r="G2654">
        <v>1</v>
      </c>
      <c r="H2654" t="s">
        <v>625</v>
      </c>
      <c r="I2654" t="s">
        <v>260</v>
      </c>
      <c r="J2654" t="s">
        <v>399</v>
      </c>
      <c r="K2654" t="s">
        <v>34</v>
      </c>
      <c r="L2654" t="s">
        <v>585</v>
      </c>
      <c r="M2654">
        <v>3.7828221540946552</v>
      </c>
    </row>
    <row r="2655" spans="1:13" x14ac:dyDescent="0.25">
      <c r="A2655" t="s">
        <v>400</v>
      </c>
      <c r="B2655" t="s">
        <v>786</v>
      </c>
      <c r="C2655" t="s">
        <v>300</v>
      </c>
      <c r="D2655" t="s">
        <v>761</v>
      </c>
      <c r="E2655" t="str">
        <f t="shared" si="41"/>
        <v>In which of the following types of courses were you enrolled during first term at this college?An ESL course</v>
      </c>
      <c r="F2655" t="s">
        <v>386</v>
      </c>
      <c r="G2655">
        <v>2</v>
      </c>
      <c r="H2655" t="s">
        <v>626</v>
      </c>
      <c r="I2655" t="s">
        <v>261</v>
      </c>
      <c r="J2655" t="s">
        <v>399</v>
      </c>
      <c r="K2655" t="s">
        <v>34</v>
      </c>
      <c r="L2655" t="s">
        <v>585</v>
      </c>
      <c r="M2655">
        <v>340.9245314581047</v>
      </c>
    </row>
    <row r="2656" spans="1:13" x14ac:dyDescent="0.25">
      <c r="A2656" t="s">
        <v>400</v>
      </c>
      <c r="B2656" t="s">
        <v>786</v>
      </c>
      <c r="C2656" t="s">
        <v>300</v>
      </c>
      <c r="D2656" t="s">
        <v>760</v>
      </c>
      <c r="E2656" t="str">
        <f t="shared" si="41"/>
        <v>In which of the following types of courses were you enrolled during first term at this college?A student success course</v>
      </c>
      <c r="F2656" t="s">
        <v>386</v>
      </c>
      <c r="G2656">
        <v>1</v>
      </c>
      <c r="H2656" t="s">
        <v>625</v>
      </c>
      <c r="I2656" t="s">
        <v>260</v>
      </c>
      <c r="J2656" t="s">
        <v>399</v>
      </c>
      <c r="K2656" t="s">
        <v>35</v>
      </c>
      <c r="L2656" t="s">
        <v>585</v>
      </c>
      <c r="M2656">
        <v>119.06469377784418</v>
      </c>
    </row>
    <row r="2657" spans="1:13" x14ac:dyDescent="0.25">
      <c r="A2657" t="s">
        <v>400</v>
      </c>
      <c r="B2657" t="s">
        <v>786</v>
      </c>
      <c r="C2657" t="s">
        <v>300</v>
      </c>
      <c r="D2657" t="s">
        <v>760</v>
      </c>
      <c r="E2657" t="str">
        <f t="shared" si="41"/>
        <v>In which of the following types of courses were you enrolled during first term at this college?A student success course</v>
      </c>
      <c r="F2657" t="s">
        <v>386</v>
      </c>
      <c r="G2657">
        <v>2</v>
      </c>
      <c r="H2657" t="s">
        <v>626</v>
      </c>
      <c r="I2657" t="s">
        <v>261</v>
      </c>
      <c r="J2657" t="s">
        <v>399</v>
      </c>
      <c r="K2657" t="s">
        <v>35</v>
      </c>
      <c r="L2657" t="s">
        <v>585</v>
      </c>
      <c r="M2657">
        <v>230.7713375326974</v>
      </c>
    </row>
    <row r="2658" spans="1:13" x14ac:dyDescent="0.25">
      <c r="A2658" t="s">
        <v>400</v>
      </c>
      <c r="B2658" t="s">
        <v>786</v>
      </c>
      <c r="C2658" t="s">
        <v>300</v>
      </c>
      <c r="D2658" t="s">
        <v>570</v>
      </c>
      <c r="E2658" t="str">
        <f t="shared" si="41"/>
        <v xml:space="preserve">In which of the following types of courses were you enrolled during first term at this college?An organized "learning community"  </v>
      </c>
      <c r="F2658" t="s">
        <v>386</v>
      </c>
      <c r="G2658">
        <v>1</v>
      </c>
      <c r="H2658" t="s">
        <v>625</v>
      </c>
      <c r="I2658" t="s">
        <v>260</v>
      </c>
      <c r="J2658" t="s">
        <v>399</v>
      </c>
      <c r="K2658" t="s">
        <v>36</v>
      </c>
      <c r="L2658" t="s">
        <v>585</v>
      </c>
      <c r="M2658">
        <v>7.430272945757058</v>
      </c>
    </row>
    <row r="2659" spans="1:13" x14ac:dyDescent="0.25">
      <c r="A2659" t="s">
        <v>400</v>
      </c>
      <c r="B2659" t="s">
        <v>786</v>
      </c>
      <c r="C2659" t="s">
        <v>300</v>
      </c>
      <c r="D2659" t="s">
        <v>570</v>
      </c>
      <c r="E2659" t="str">
        <f t="shared" si="41"/>
        <v xml:space="preserve">In which of the following types of courses were you enrolled during first term at this college?An organized "learning community"  </v>
      </c>
      <c r="F2659" t="s">
        <v>386</v>
      </c>
      <c r="G2659">
        <v>2</v>
      </c>
      <c r="H2659" t="s">
        <v>626</v>
      </c>
      <c r="I2659" t="s">
        <v>261</v>
      </c>
      <c r="J2659" t="s">
        <v>399</v>
      </c>
      <c r="K2659" t="s">
        <v>36</v>
      </c>
      <c r="L2659" t="s">
        <v>585</v>
      </c>
      <c r="M2659">
        <v>337.97305119432406</v>
      </c>
    </row>
    <row r="2660" spans="1:13" x14ac:dyDescent="0.25">
      <c r="A2660" t="s">
        <v>402</v>
      </c>
      <c r="B2660" t="s">
        <v>797</v>
      </c>
      <c r="C2660" t="s">
        <v>300</v>
      </c>
      <c r="D2660" t="s">
        <v>532</v>
      </c>
      <c r="E2660" t="str">
        <f t="shared" si="41"/>
        <v>Consider your experiences with the first three weeks of your first term:The very first time I came to this college I felt welcome</v>
      </c>
      <c r="F2660" t="s">
        <v>403</v>
      </c>
      <c r="G2660">
        <v>1</v>
      </c>
      <c r="H2660" t="s">
        <v>627</v>
      </c>
      <c r="I2660" t="s">
        <v>262</v>
      </c>
      <c r="J2660" t="s">
        <v>401</v>
      </c>
      <c r="K2660" t="s">
        <v>37</v>
      </c>
      <c r="L2660" t="s">
        <v>585</v>
      </c>
      <c r="M2660">
        <v>2.0737815667393131</v>
      </c>
    </row>
    <row r="2661" spans="1:13" x14ac:dyDescent="0.25">
      <c r="A2661" t="s">
        <v>402</v>
      </c>
      <c r="B2661" t="s">
        <v>797</v>
      </c>
      <c r="C2661" t="s">
        <v>300</v>
      </c>
      <c r="D2661" t="s">
        <v>532</v>
      </c>
      <c r="E2661" t="str">
        <f t="shared" si="41"/>
        <v>Consider your experiences with the first three weeks of your first term:The very first time I came to this college I felt welcome</v>
      </c>
      <c r="F2661" t="s">
        <v>403</v>
      </c>
      <c r="G2661">
        <v>2</v>
      </c>
      <c r="H2661" t="s">
        <v>628</v>
      </c>
      <c r="I2661" t="s">
        <v>263</v>
      </c>
      <c r="J2661" t="s">
        <v>401</v>
      </c>
      <c r="K2661" t="s">
        <v>37</v>
      </c>
      <c r="L2661" t="s">
        <v>585</v>
      </c>
      <c r="M2661">
        <v>2.2313954194042012</v>
      </c>
    </row>
    <row r="2662" spans="1:13" x14ac:dyDescent="0.25">
      <c r="A2662" t="s">
        <v>402</v>
      </c>
      <c r="B2662" t="s">
        <v>797</v>
      </c>
      <c r="C2662" t="s">
        <v>300</v>
      </c>
      <c r="D2662" t="s">
        <v>532</v>
      </c>
      <c r="E2662" t="str">
        <f t="shared" si="41"/>
        <v>Consider your experiences with the first three weeks of your first term:The very first time I came to this college I felt welcome</v>
      </c>
      <c r="F2662" t="s">
        <v>403</v>
      </c>
      <c r="G2662">
        <v>3</v>
      </c>
      <c r="H2662" t="s">
        <v>629</v>
      </c>
      <c r="I2662" t="s">
        <v>264</v>
      </c>
      <c r="J2662" t="s">
        <v>401</v>
      </c>
      <c r="K2662" t="s">
        <v>37</v>
      </c>
      <c r="L2662" t="s">
        <v>585</v>
      </c>
      <c r="M2662">
        <v>79.863143304254493</v>
      </c>
    </row>
    <row r="2663" spans="1:13" x14ac:dyDescent="0.25">
      <c r="A2663" t="s">
        <v>402</v>
      </c>
      <c r="B2663" t="s">
        <v>797</v>
      </c>
      <c r="C2663" t="s">
        <v>300</v>
      </c>
      <c r="D2663" t="s">
        <v>532</v>
      </c>
      <c r="E2663" t="str">
        <f t="shared" si="41"/>
        <v>Consider your experiences with the first three weeks of your first term:The very first time I came to this college I felt welcome</v>
      </c>
      <c r="F2663" t="s">
        <v>403</v>
      </c>
      <c r="G2663">
        <v>4</v>
      </c>
      <c r="H2663" t="s">
        <v>630</v>
      </c>
      <c r="I2663" t="s">
        <v>265</v>
      </c>
      <c r="J2663" t="s">
        <v>401</v>
      </c>
      <c r="K2663" t="s">
        <v>37</v>
      </c>
      <c r="L2663" t="s">
        <v>585</v>
      </c>
      <c r="M2663">
        <v>191.28858927922369</v>
      </c>
    </row>
    <row r="2664" spans="1:13" x14ac:dyDescent="0.25">
      <c r="A2664" t="s">
        <v>402</v>
      </c>
      <c r="B2664" t="s">
        <v>797</v>
      </c>
      <c r="C2664" t="s">
        <v>300</v>
      </c>
      <c r="D2664" t="s">
        <v>532</v>
      </c>
      <c r="E2664" t="str">
        <f t="shared" si="41"/>
        <v>Consider your experiences with the first three weeks of your first term:The very first time I came to this college I felt welcome</v>
      </c>
      <c r="F2664" t="s">
        <v>403</v>
      </c>
      <c r="G2664">
        <v>5</v>
      </c>
      <c r="H2664" t="s">
        <v>631</v>
      </c>
      <c r="I2664" t="s">
        <v>266</v>
      </c>
      <c r="J2664" t="s">
        <v>401</v>
      </c>
      <c r="K2664" t="s">
        <v>37</v>
      </c>
      <c r="L2664" t="s">
        <v>585</v>
      </c>
      <c r="M2664">
        <v>90.071009522747786</v>
      </c>
    </row>
    <row r="2665" spans="1:13" x14ac:dyDescent="0.25">
      <c r="A2665" t="s">
        <v>402</v>
      </c>
      <c r="B2665" t="s">
        <v>797</v>
      </c>
      <c r="C2665" t="s">
        <v>300</v>
      </c>
      <c r="D2665" t="s">
        <v>533</v>
      </c>
      <c r="E2665" t="str">
        <f t="shared" si="41"/>
        <v>Consider your experiences with the first three weeks of your first term:The instructors at this college want me to succeed</v>
      </c>
      <c r="F2665" t="s">
        <v>386</v>
      </c>
      <c r="G2665">
        <v>1</v>
      </c>
      <c r="H2665" t="s">
        <v>627</v>
      </c>
      <c r="I2665" t="s">
        <v>262</v>
      </c>
      <c r="J2665" t="s">
        <v>401</v>
      </c>
      <c r="K2665" t="s">
        <v>38</v>
      </c>
      <c r="L2665" t="s">
        <v>585</v>
      </c>
      <c r="M2665">
        <v>0</v>
      </c>
    </row>
    <row r="2666" spans="1:13" x14ac:dyDescent="0.25">
      <c r="A2666" t="s">
        <v>402</v>
      </c>
      <c r="B2666" t="s">
        <v>797</v>
      </c>
      <c r="C2666" t="s">
        <v>300</v>
      </c>
      <c r="D2666" t="s">
        <v>533</v>
      </c>
      <c r="E2666" t="str">
        <f t="shared" si="41"/>
        <v>Consider your experiences with the first three weeks of your first term:The instructors at this college want me to succeed</v>
      </c>
      <c r="F2666" t="s">
        <v>386</v>
      </c>
      <c r="G2666">
        <v>2</v>
      </c>
      <c r="H2666" t="s">
        <v>628</v>
      </c>
      <c r="I2666" t="s">
        <v>263</v>
      </c>
      <c r="J2666" t="s">
        <v>401</v>
      </c>
      <c r="K2666" t="s">
        <v>38</v>
      </c>
      <c r="L2666" t="s">
        <v>585</v>
      </c>
      <c r="M2666">
        <v>0.71194827518672399</v>
      </c>
    </row>
    <row r="2667" spans="1:13" x14ac:dyDescent="0.25">
      <c r="A2667" t="s">
        <v>402</v>
      </c>
      <c r="B2667" t="s">
        <v>797</v>
      </c>
      <c r="C2667" t="s">
        <v>300</v>
      </c>
      <c r="D2667" t="s">
        <v>533</v>
      </c>
      <c r="E2667" t="str">
        <f t="shared" si="41"/>
        <v>Consider your experiences with the first three weeks of your first term:The instructors at this college want me to succeed</v>
      </c>
      <c r="F2667" t="s">
        <v>386</v>
      </c>
      <c r="G2667">
        <v>3</v>
      </c>
      <c r="H2667" t="s">
        <v>629</v>
      </c>
      <c r="I2667" t="s">
        <v>264</v>
      </c>
      <c r="J2667" t="s">
        <v>401</v>
      </c>
      <c r="K2667" t="s">
        <v>38</v>
      </c>
      <c r="L2667" t="s">
        <v>585</v>
      </c>
      <c r="M2667">
        <v>48.130357309170847</v>
      </c>
    </row>
    <row r="2668" spans="1:13" x14ac:dyDescent="0.25">
      <c r="A2668" t="s">
        <v>402</v>
      </c>
      <c r="B2668" t="s">
        <v>797</v>
      </c>
      <c r="C2668" t="s">
        <v>300</v>
      </c>
      <c r="D2668" t="s">
        <v>533</v>
      </c>
      <c r="E2668" t="str">
        <f t="shared" si="41"/>
        <v>Consider your experiences with the first three weeks of your first term:The instructors at this college want me to succeed</v>
      </c>
      <c r="F2668" t="s">
        <v>386</v>
      </c>
      <c r="G2668">
        <v>4</v>
      </c>
      <c r="H2668" t="s">
        <v>630</v>
      </c>
      <c r="I2668" t="s">
        <v>265</v>
      </c>
      <c r="J2668" t="s">
        <v>401</v>
      </c>
      <c r="K2668" t="s">
        <v>38</v>
      </c>
      <c r="L2668" t="s">
        <v>585</v>
      </c>
      <c r="M2668">
        <v>175.90381672939861</v>
      </c>
    </row>
    <row r="2669" spans="1:13" x14ac:dyDescent="0.25">
      <c r="A2669" t="s">
        <v>402</v>
      </c>
      <c r="B2669" t="s">
        <v>797</v>
      </c>
      <c r="C2669" t="s">
        <v>300</v>
      </c>
      <c r="D2669" t="s">
        <v>533</v>
      </c>
      <c r="E2669" t="str">
        <f t="shared" si="41"/>
        <v>Consider your experiences with the first three weeks of your first term:The instructors at this college want me to succeed</v>
      </c>
      <c r="F2669" t="s">
        <v>386</v>
      </c>
      <c r="G2669">
        <v>5</v>
      </c>
      <c r="H2669" t="s">
        <v>631</v>
      </c>
      <c r="I2669" t="s">
        <v>266</v>
      </c>
      <c r="J2669" t="s">
        <v>401</v>
      </c>
      <c r="K2669" t="s">
        <v>38</v>
      </c>
      <c r="L2669" t="s">
        <v>585</v>
      </c>
      <c r="M2669">
        <v>133.61755775106926</v>
      </c>
    </row>
    <row r="2670" spans="1:13" x14ac:dyDescent="0.25">
      <c r="A2670" t="s">
        <v>402</v>
      </c>
      <c r="B2670" t="s">
        <v>797</v>
      </c>
      <c r="C2670" t="s">
        <v>300</v>
      </c>
      <c r="D2670" t="s">
        <v>787</v>
      </c>
      <c r="E2670" t="str">
        <f t="shared" si="41"/>
        <v>Consider your experiences with the first three weeks of your first term:All the courses I needed during my first term were available at convenient times</v>
      </c>
      <c r="F2670" t="s">
        <v>386</v>
      </c>
      <c r="G2670">
        <v>1</v>
      </c>
      <c r="H2670" t="s">
        <v>627</v>
      </c>
      <c r="I2670" t="s">
        <v>262</v>
      </c>
      <c r="J2670" t="s">
        <v>401</v>
      </c>
      <c r="K2670" t="s">
        <v>39</v>
      </c>
      <c r="L2670" t="s">
        <v>585</v>
      </c>
      <c r="M2670">
        <v>12.555818272635495</v>
      </c>
    </row>
    <row r="2671" spans="1:13" x14ac:dyDescent="0.25">
      <c r="A2671" t="s">
        <v>402</v>
      </c>
      <c r="B2671" t="s">
        <v>797</v>
      </c>
      <c r="C2671" t="s">
        <v>300</v>
      </c>
      <c r="D2671" t="s">
        <v>787</v>
      </c>
      <c r="E2671" t="str">
        <f t="shared" si="41"/>
        <v>Consider your experiences with the first three weeks of your first term:All the courses I needed during my first term were available at convenient times</v>
      </c>
      <c r="F2671" t="s">
        <v>386</v>
      </c>
      <c r="G2671">
        <v>2</v>
      </c>
      <c r="H2671" t="s">
        <v>628</v>
      </c>
      <c r="I2671" t="s">
        <v>263</v>
      </c>
      <c r="J2671" t="s">
        <v>401</v>
      </c>
      <c r="K2671" t="s">
        <v>39</v>
      </c>
      <c r="L2671" t="s">
        <v>585</v>
      </c>
      <c r="M2671">
        <v>44.81753973268151</v>
      </c>
    </row>
    <row r="2672" spans="1:13" x14ac:dyDescent="0.25">
      <c r="A2672" t="s">
        <v>402</v>
      </c>
      <c r="B2672" t="s">
        <v>797</v>
      </c>
      <c r="C2672" t="s">
        <v>300</v>
      </c>
      <c r="D2672" t="s">
        <v>787</v>
      </c>
      <c r="E2672" t="str">
        <f t="shared" si="41"/>
        <v>Consider your experiences with the first three weeks of your first term:All the courses I needed during my first term were available at convenient times</v>
      </c>
      <c r="F2672" t="s">
        <v>386</v>
      </c>
      <c r="G2672">
        <v>3</v>
      </c>
      <c r="H2672" t="s">
        <v>629</v>
      </c>
      <c r="I2672" t="s">
        <v>264</v>
      </c>
      <c r="J2672" t="s">
        <v>401</v>
      </c>
      <c r="K2672" t="s">
        <v>39</v>
      </c>
      <c r="L2672" t="s">
        <v>585</v>
      </c>
      <c r="M2672">
        <v>101.27491011278207</v>
      </c>
    </row>
    <row r="2673" spans="1:13" x14ac:dyDescent="0.25">
      <c r="A2673" t="s">
        <v>402</v>
      </c>
      <c r="B2673" t="s">
        <v>797</v>
      </c>
      <c r="C2673" t="s">
        <v>300</v>
      </c>
      <c r="D2673" t="s">
        <v>787</v>
      </c>
      <c r="E2673" t="str">
        <f t="shared" si="41"/>
        <v>Consider your experiences with the first three weeks of your first term:All the courses I needed during my first term were available at convenient times</v>
      </c>
      <c r="F2673" t="s">
        <v>386</v>
      </c>
      <c r="G2673">
        <v>4</v>
      </c>
      <c r="H2673" t="s">
        <v>630</v>
      </c>
      <c r="I2673" t="s">
        <v>265</v>
      </c>
      <c r="J2673" t="s">
        <v>401</v>
      </c>
      <c r="K2673" t="s">
        <v>39</v>
      </c>
      <c r="L2673" t="s">
        <v>585</v>
      </c>
      <c r="M2673">
        <v>128.95989797618554</v>
      </c>
    </row>
    <row r="2674" spans="1:13" x14ac:dyDescent="0.25">
      <c r="A2674" t="s">
        <v>402</v>
      </c>
      <c r="B2674" t="s">
        <v>797</v>
      </c>
      <c r="C2674" t="s">
        <v>300</v>
      </c>
      <c r="D2674" t="s">
        <v>787</v>
      </c>
      <c r="E2674" t="str">
        <f t="shared" si="41"/>
        <v>Consider your experiences with the first three weeks of your first term:All the courses I needed during my first term were available at convenient times</v>
      </c>
      <c r="F2674" t="s">
        <v>386</v>
      </c>
      <c r="G2674">
        <v>5</v>
      </c>
      <c r="H2674" t="s">
        <v>631</v>
      </c>
      <c r="I2674" t="s">
        <v>266</v>
      </c>
      <c r="J2674" t="s">
        <v>401</v>
      </c>
      <c r="K2674" t="s">
        <v>39</v>
      </c>
      <c r="L2674" t="s">
        <v>585</v>
      </c>
      <c r="M2674">
        <v>77.207804722897805</v>
      </c>
    </row>
    <row r="2675" spans="1:13" x14ac:dyDescent="0.25">
      <c r="A2675" t="s">
        <v>402</v>
      </c>
      <c r="B2675" t="s">
        <v>797</v>
      </c>
      <c r="C2675" t="s">
        <v>300</v>
      </c>
      <c r="D2675" t="s">
        <v>767</v>
      </c>
      <c r="E2675" t="str">
        <f t="shared" si="41"/>
        <v>Consider your experiences with the first three weeks of your first term:I was able to meet with an advisor at a convenient time</v>
      </c>
      <c r="F2675" t="s">
        <v>813</v>
      </c>
      <c r="G2675">
        <v>1</v>
      </c>
      <c r="H2675" t="s">
        <v>627</v>
      </c>
      <c r="I2675" t="s">
        <v>262</v>
      </c>
      <c r="J2675" t="s">
        <v>401</v>
      </c>
      <c r="K2675" t="s">
        <v>40</v>
      </c>
      <c r="L2675" t="s">
        <v>585</v>
      </c>
      <c r="M2675">
        <v>7.1802167748489456</v>
      </c>
    </row>
    <row r="2676" spans="1:13" x14ac:dyDescent="0.25">
      <c r="A2676" t="s">
        <v>402</v>
      </c>
      <c r="B2676" t="s">
        <v>797</v>
      </c>
      <c r="C2676" t="s">
        <v>300</v>
      </c>
      <c r="D2676" t="s">
        <v>767</v>
      </c>
      <c r="E2676" t="str">
        <f t="shared" si="41"/>
        <v>Consider your experiences with the first three weeks of your first term:I was able to meet with an advisor at a convenient time</v>
      </c>
      <c r="F2676" t="s">
        <v>813</v>
      </c>
      <c r="G2676">
        <v>2</v>
      </c>
      <c r="H2676" t="s">
        <v>628</v>
      </c>
      <c r="I2676" t="s">
        <v>263</v>
      </c>
      <c r="J2676" t="s">
        <v>401</v>
      </c>
      <c r="K2676" t="s">
        <v>40</v>
      </c>
      <c r="L2676" t="s">
        <v>585</v>
      </c>
      <c r="M2676">
        <v>15.110602062422226</v>
      </c>
    </row>
    <row r="2677" spans="1:13" x14ac:dyDescent="0.25">
      <c r="A2677" t="s">
        <v>402</v>
      </c>
      <c r="B2677" t="s">
        <v>797</v>
      </c>
      <c r="C2677" t="s">
        <v>300</v>
      </c>
      <c r="D2677" t="s">
        <v>767</v>
      </c>
      <c r="E2677" t="str">
        <f t="shared" si="41"/>
        <v>Consider your experiences with the first three weeks of your first term:I was able to meet with an advisor at a convenient time</v>
      </c>
      <c r="F2677" t="s">
        <v>813</v>
      </c>
      <c r="G2677">
        <v>3</v>
      </c>
      <c r="H2677" t="s">
        <v>629</v>
      </c>
      <c r="I2677" t="s">
        <v>264</v>
      </c>
      <c r="J2677" t="s">
        <v>401</v>
      </c>
      <c r="K2677" t="s">
        <v>40</v>
      </c>
      <c r="L2677" t="s">
        <v>585</v>
      </c>
      <c r="M2677">
        <v>59.912139951935721</v>
      </c>
    </row>
    <row r="2678" spans="1:13" x14ac:dyDescent="0.25">
      <c r="A2678" t="s">
        <v>402</v>
      </c>
      <c r="B2678" t="s">
        <v>797</v>
      </c>
      <c r="C2678" t="s">
        <v>300</v>
      </c>
      <c r="D2678" t="s">
        <v>767</v>
      </c>
      <c r="E2678" t="str">
        <f t="shared" si="41"/>
        <v>Consider your experiences with the first three weeks of your first term:I was able to meet with an advisor at a convenient time</v>
      </c>
      <c r="F2678" t="s">
        <v>813</v>
      </c>
      <c r="G2678">
        <v>4</v>
      </c>
      <c r="H2678" t="s">
        <v>630</v>
      </c>
      <c r="I2678" t="s">
        <v>265</v>
      </c>
      <c r="J2678" t="s">
        <v>401</v>
      </c>
      <c r="K2678" t="s">
        <v>40</v>
      </c>
      <c r="L2678" t="s">
        <v>585</v>
      </c>
      <c r="M2678">
        <v>169.79715683765653</v>
      </c>
    </row>
    <row r="2679" spans="1:13" x14ac:dyDescent="0.25">
      <c r="A2679" t="s">
        <v>402</v>
      </c>
      <c r="B2679" t="s">
        <v>797</v>
      </c>
      <c r="C2679" t="s">
        <v>300</v>
      </c>
      <c r="D2679" t="s">
        <v>767</v>
      </c>
      <c r="E2679" t="str">
        <f t="shared" si="41"/>
        <v>Consider your experiences with the first three weeks of your first term:I was able to meet with an advisor at a convenient time</v>
      </c>
      <c r="F2679" t="s">
        <v>813</v>
      </c>
      <c r="G2679">
        <v>5</v>
      </c>
      <c r="H2679" t="s">
        <v>631</v>
      </c>
      <c r="I2679" t="s">
        <v>266</v>
      </c>
      <c r="J2679" t="s">
        <v>401</v>
      </c>
      <c r="K2679" t="s">
        <v>40</v>
      </c>
      <c r="L2679" t="s">
        <v>585</v>
      </c>
      <c r="M2679">
        <v>105.61339592523765</v>
      </c>
    </row>
    <row r="2680" spans="1:13" x14ac:dyDescent="0.25">
      <c r="A2680" t="s">
        <v>402</v>
      </c>
      <c r="B2680" t="s">
        <v>798</v>
      </c>
      <c r="C2680" t="s">
        <v>300</v>
      </c>
      <c r="D2680" t="s">
        <v>776</v>
      </c>
      <c r="E2680" t="str">
        <f t="shared" si="41"/>
        <v>Consider your experiences with the first three weeks of your first term, an advisor:helped me to select a program or major</v>
      </c>
      <c r="F2680" t="s">
        <v>813</v>
      </c>
      <c r="G2680">
        <v>1</v>
      </c>
      <c r="H2680" t="s">
        <v>627</v>
      </c>
      <c r="I2680" t="s">
        <v>262</v>
      </c>
      <c r="J2680" t="s">
        <v>401</v>
      </c>
      <c r="K2680" t="s">
        <v>41</v>
      </c>
      <c r="L2680" t="s">
        <v>585</v>
      </c>
      <c r="M2680">
        <v>13.63250752720619</v>
      </c>
    </row>
    <row r="2681" spans="1:13" x14ac:dyDescent="0.25">
      <c r="A2681" t="s">
        <v>402</v>
      </c>
      <c r="B2681" t="s">
        <v>798</v>
      </c>
      <c r="C2681" t="s">
        <v>300</v>
      </c>
      <c r="D2681" t="s">
        <v>776</v>
      </c>
      <c r="E2681" t="str">
        <f t="shared" si="41"/>
        <v>Consider your experiences with the first three weeks of your first term, an advisor:helped me to select a program or major</v>
      </c>
      <c r="F2681" t="s">
        <v>813</v>
      </c>
      <c r="G2681">
        <v>2</v>
      </c>
      <c r="H2681" t="s">
        <v>628</v>
      </c>
      <c r="I2681" t="s">
        <v>263</v>
      </c>
      <c r="J2681" t="s">
        <v>401</v>
      </c>
      <c r="K2681" t="s">
        <v>41</v>
      </c>
      <c r="L2681" t="s">
        <v>585</v>
      </c>
      <c r="M2681">
        <v>18.999972455803011</v>
      </c>
    </row>
    <row r="2682" spans="1:13" x14ac:dyDescent="0.25">
      <c r="A2682" t="s">
        <v>402</v>
      </c>
      <c r="B2682" t="s">
        <v>798</v>
      </c>
      <c r="C2682" t="s">
        <v>300</v>
      </c>
      <c r="D2682" t="s">
        <v>776</v>
      </c>
      <c r="E2682" t="str">
        <f t="shared" si="41"/>
        <v>Consider your experiences with the first three weeks of your first term, an advisor:helped me to select a program or major</v>
      </c>
      <c r="F2682" t="s">
        <v>813</v>
      </c>
      <c r="G2682">
        <v>3</v>
      </c>
      <c r="H2682" t="s">
        <v>629</v>
      </c>
      <c r="I2682" t="s">
        <v>264</v>
      </c>
      <c r="J2682" t="s">
        <v>401</v>
      </c>
      <c r="K2682" t="s">
        <v>41</v>
      </c>
      <c r="L2682" t="s">
        <v>585</v>
      </c>
      <c r="M2682">
        <v>36.778734379560021</v>
      </c>
    </row>
    <row r="2683" spans="1:13" x14ac:dyDescent="0.25">
      <c r="A2683" t="s">
        <v>402</v>
      </c>
      <c r="B2683" t="s">
        <v>798</v>
      </c>
      <c r="C2683" t="s">
        <v>300</v>
      </c>
      <c r="D2683" t="s">
        <v>776</v>
      </c>
      <c r="E2683" t="str">
        <f t="shared" si="41"/>
        <v>Consider your experiences with the first three weeks of your first term, an advisor:helped me to select a program or major</v>
      </c>
      <c r="F2683" t="s">
        <v>813</v>
      </c>
      <c r="G2683">
        <v>4</v>
      </c>
      <c r="H2683" t="s">
        <v>630</v>
      </c>
      <c r="I2683" t="s">
        <v>265</v>
      </c>
      <c r="J2683" t="s">
        <v>401</v>
      </c>
      <c r="K2683" t="s">
        <v>41</v>
      </c>
      <c r="L2683" t="s">
        <v>585</v>
      </c>
      <c r="M2683">
        <v>166.88105983102417</v>
      </c>
    </row>
    <row r="2684" spans="1:13" x14ac:dyDescent="0.25">
      <c r="A2684" t="s">
        <v>402</v>
      </c>
      <c r="B2684" t="s">
        <v>798</v>
      </c>
      <c r="C2684" t="s">
        <v>300</v>
      </c>
      <c r="D2684" t="s">
        <v>776</v>
      </c>
      <c r="E2684" t="str">
        <f t="shared" si="41"/>
        <v>Consider your experiences with the first three weeks of your first term, an advisor:helped me to select a program or major</v>
      </c>
      <c r="F2684" t="s">
        <v>813</v>
      </c>
      <c r="G2684">
        <v>5</v>
      </c>
      <c r="H2684" t="s">
        <v>631</v>
      </c>
      <c r="I2684" t="s">
        <v>266</v>
      </c>
      <c r="J2684" t="s">
        <v>401</v>
      </c>
      <c r="K2684" t="s">
        <v>41</v>
      </c>
      <c r="L2684" t="s">
        <v>585</v>
      </c>
      <c r="M2684">
        <v>128.77375279449731</v>
      </c>
    </row>
    <row r="2685" spans="1:13" x14ac:dyDescent="0.25">
      <c r="A2685" t="s">
        <v>402</v>
      </c>
      <c r="B2685" t="s">
        <v>798</v>
      </c>
      <c r="C2685" t="s">
        <v>300</v>
      </c>
      <c r="D2685" t="s">
        <v>777</v>
      </c>
      <c r="E2685" t="str">
        <f t="shared" si="41"/>
        <v>Consider your experiences with the first three weeks of your first term, an advisor:helped me set academic goals and make a plan to achieve them</v>
      </c>
      <c r="F2685" t="s">
        <v>813</v>
      </c>
      <c r="G2685">
        <v>1</v>
      </c>
      <c r="H2685" t="s">
        <v>627</v>
      </c>
      <c r="I2685" t="s">
        <v>262</v>
      </c>
      <c r="J2685" t="s">
        <v>401</v>
      </c>
      <c r="K2685" t="s">
        <v>42</v>
      </c>
      <c r="L2685" t="s">
        <v>585</v>
      </c>
      <c r="M2685">
        <v>14.648709958143616</v>
      </c>
    </row>
    <row r="2686" spans="1:13" x14ac:dyDescent="0.25">
      <c r="A2686" t="s">
        <v>402</v>
      </c>
      <c r="B2686" t="s">
        <v>798</v>
      </c>
      <c r="C2686" t="s">
        <v>300</v>
      </c>
      <c r="D2686" t="s">
        <v>777</v>
      </c>
      <c r="E2686" t="str">
        <f t="shared" si="41"/>
        <v>Consider your experiences with the first three weeks of your first term, an advisor:helped me set academic goals and make a plan to achieve them</v>
      </c>
      <c r="F2686" t="s">
        <v>813</v>
      </c>
      <c r="G2686">
        <v>2</v>
      </c>
      <c r="H2686" t="s">
        <v>628</v>
      </c>
      <c r="I2686" t="s">
        <v>263</v>
      </c>
      <c r="J2686" t="s">
        <v>401</v>
      </c>
      <c r="K2686" t="s">
        <v>42</v>
      </c>
      <c r="L2686" t="s">
        <v>585</v>
      </c>
      <c r="M2686">
        <v>42.42641143500191</v>
      </c>
    </row>
    <row r="2687" spans="1:13" x14ac:dyDescent="0.25">
      <c r="A2687" t="s">
        <v>402</v>
      </c>
      <c r="B2687" t="s">
        <v>798</v>
      </c>
      <c r="C2687" t="s">
        <v>300</v>
      </c>
      <c r="D2687" t="s">
        <v>777</v>
      </c>
      <c r="E2687" t="str">
        <f t="shared" si="41"/>
        <v>Consider your experiences with the first three weeks of your first term, an advisor:helped me set academic goals and make a plan to achieve them</v>
      </c>
      <c r="F2687" t="s">
        <v>813</v>
      </c>
      <c r="G2687">
        <v>3</v>
      </c>
      <c r="H2687" t="s">
        <v>629</v>
      </c>
      <c r="I2687" t="s">
        <v>264</v>
      </c>
      <c r="J2687" t="s">
        <v>401</v>
      </c>
      <c r="K2687" t="s">
        <v>42</v>
      </c>
      <c r="L2687" t="s">
        <v>585</v>
      </c>
      <c r="M2687">
        <v>108.19380177606935</v>
      </c>
    </row>
    <row r="2688" spans="1:13" x14ac:dyDescent="0.25">
      <c r="A2688" t="s">
        <v>402</v>
      </c>
      <c r="B2688" t="s">
        <v>798</v>
      </c>
      <c r="C2688" t="s">
        <v>300</v>
      </c>
      <c r="D2688" t="s">
        <v>777</v>
      </c>
      <c r="E2688" t="str">
        <f t="shared" si="41"/>
        <v>Consider your experiences with the first three weeks of your first term, an advisor:helped me set academic goals and make a plan to achieve them</v>
      </c>
      <c r="F2688" t="s">
        <v>813</v>
      </c>
      <c r="G2688">
        <v>4</v>
      </c>
      <c r="H2688" t="s">
        <v>630</v>
      </c>
      <c r="I2688" t="s">
        <v>265</v>
      </c>
      <c r="J2688" t="s">
        <v>401</v>
      </c>
      <c r="K2688" t="s">
        <v>42</v>
      </c>
      <c r="L2688" t="s">
        <v>585</v>
      </c>
      <c r="M2688">
        <v>113.37329788844185</v>
      </c>
    </row>
    <row r="2689" spans="1:13" x14ac:dyDescent="0.25">
      <c r="A2689" t="s">
        <v>402</v>
      </c>
      <c r="B2689" t="s">
        <v>798</v>
      </c>
      <c r="C2689" t="s">
        <v>300</v>
      </c>
      <c r="D2689" t="s">
        <v>777</v>
      </c>
      <c r="E2689" t="str">
        <f t="shared" si="41"/>
        <v>Consider your experiences with the first three weeks of your first term, an advisor:helped me set academic goals and make a plan to achieve them</v>
      </c>
      <c r="F2689" t="s">
        <v>813</v>
      </c>
      <c r="G2689">
        <v>5</v>
      </c>
      <c r="H2689" t="s">
        <v>631</v>
      </c>
      <c r="I2689" t="s">
        <v>266</v>
      </c>
      <c r="J2689" t="s">
        <v>401</v>
      </c>
      <c r="K2689" t="s">
        <v>42</v>
      </c>
      <c r="L2689" t="s">
        <v>585</v>
      </c>
      <c r="M2689">
        <v>84.099968192786434</v>
      </c>
    </row>
    <row r="2690" spans="1:13" x14ac:dyDescent="0.25">
      <c r="A2690" t="s">
        <v>402</v>
      </c>
      <c r="B2690" t="s">
        <v>798</v>
      </c>
      <c r="C2690" t="s">
        <v>300</v>
      </c>
      <c r="D2690" t="s">
        <v>788</v>
      </c>
      <c r="E2690" t="str">
        <f t="shared" si="41"/>
        <v>Consider your experiences with the first three weeks of your first term, an advisor:helped me identify the courses I needed to take on my first term</v>
      </c>
      <c r="F2690" t="s">
        <v>813</v>
      </c>
      <c r="G2690">
        <v>1</v>
      </c>
      <c r="H2690" t="s">
        <v>627</v>
      </c>
      <c r="I2690" t="s">
        <v>262</v>
      </c>
      <c r="J2690" t="s">
        <v>401</v>
      </c>
      <c r="K2690" t="s">
        <v>43</v>
      </c>
      <c r="L2690" t="s">
        <v>585</v>
      </c>
      <c r="M2690">
        <v>4.6445431038310208</v>
      </c>
    </row>
    <row r="2691" spans="1:13" x14ac:dyDescent="0.25">
      <c r="A2691" t="s">
        <v>402</v>
      </c>
      <c r="B2691" t="s">
        <v>798</v>
      </c>
      <c r="C2691" t="s">
        <v>300</v>
      </c>
      <c r="D2691" t="s">
        <v>788</v>
      </c>
      <c r="E2691" t="str">
        <f t="shared" ref="E2691:E2754" si="42">_xlfn.CONCAT(B2691,D2691)</f>
        <v>Consider your experiences with the first three weeks of your first term, an advisor:helped me identify the courses I needed to take on my first term</v>
      </c>
      <c r="F2691" t="s">
        <v>813</v>
      </c>
      <c r="G2691">
        <v>2</v>
      </c>
      <c r="H2691" t="s">
        <v>628</v>
      </c>
      <c r="I2691" t="s">
        <v>263</v>
      </c>
      <c r="J2691" t="s">
        <v>401</v>
      </c>
      <c r="K2691" t="s">
        <v>43</v>
      </c>
      <c r="L2691" t="s">
        <v>585</v>
      </c>
      <c r="M2691">
        <v>10.004166854312595</v>
      </c>
    </row>
    <row r="2692" spans="1:13" x14ac:dyDescent="0.25">
      <c r="A2692" t="s">
        <v>402</v>
      </c>
      <c r="B2692" t="s">
        <v>798</v>
      </c>
      <c r="C2692" t="s">
        <v>300</v>
      </c>
      <c r="D2692" t="s">
        <v>788</v>
      </c>
      <c r="E2692" t="str">
        <f t="shared" si="42"/>
        <v>Consider your experiences with the first three weeks of your first term, an advisor:helped me identify the courses I needed to take on my first term</v>
      </c>
      <c r="F2692" t="s">
        <v>813</v>
      </c>
      <c r="G2692">
        <v>3</v>
      </c>
      <c r="H2692" t="s">
        <v>629</v>
      </c>
      <c r="I2692" t="s">
        <v>264</v>
      </c>
      <c r="J2692" t="s">
        <v>401</v>
      </c>
      <c r="K2692" t="s">
        <v>43</v>
      </c>
      <c r="L2692" t="s">
        <v>585</v>
      </c>
      <c r="M2692">
        <v>29.867707990251017</v>
      </c>
    </row>
    <row r="2693" spans="1:13" x14ac:dyDescent="0.25">
      <c r="A2693" t="s">
        <v>402</v>
      </c>
      <c r="B2693" t="s">
        <v>798</v>
      </c>
      <c r="C2693" t="s">
        <v>300</v>
      </c>
      <c r="D2693" t="s">
        <v>788</v>
      </c>
      <c r="E2693" t="str">
        <f t="shared" si="42"/>
        <v>Consider your experiences with the first three weeks of your first term, an advisor:helped me identify the courses I needed to take on my first term</v>
      </c>
      <c r="F2693" t="s">
        <v>813</v>
      </c>
      <c r="G2693">
        <v>4</v>
      </c>
      <c r="H2693" t="s">
        <v>630</v>
      </c>
      <c r="I2693" t="s">
        <v>265</v>
      </c>
      <c r="J2693" t="s">
        <v>401</v>
      </c>
      <c r="K2693" t="s">
        <v>43</v>
      </c>
      <c r="L2693" t="s">
        <v>585</v>
      </c>
      <c r="M2693">
        <v>171.50308914941107</v>
      </c>
    </row>
    <row r="2694" spans="1:13" x14ac:dyDescent="0.25">
      <c r="A2694" t="s">
        <v>402</v>
      </c>
      <c r="B2694" t="s">
        <v>798</v>
      </c>
      <c r="C2694" t="s">
        <v>300</v>
      </c>
      <c r="D2694" t="s">
        <v>788</v>
      </c>
      <c r="E2694" t="str">
        <f t="shared" si="42"/>
        <v>Consider your experiences with the first three weeks of your first term, an advisor:helped me identify the courses I needed to take on my first term</v>
      </c>
      <c r="F2694" t="s">
        <v>813</v>
      </c>
      <c r="G2694">
        <v>5</v>
      </c>
      <c r="H2694" t="s">
        <v>631</v>
      </c>
      <c r="I2694" t="s">
        <v>266</v>
      </c>
      <c r="J2694" t="s">
        <v>401</v>
      </c>
      <c r="K2694" t="s">
        <v>43</v>
      </c>
      <c r="L2694" t="s">
        <v>585</v>
      </c>
      <c r="M2694">
        <v>146.97273832354577</v>
      </c>
    </row>
    <row r="2695" spans="1:13" x14ac:dyDescent="0.25">
      <c r="A2695" t="s">
        <v>402</v>
      </c>
      <c r="B2695" t="s">
        <v>799</v>
      </c>
      <c r="C2695" t="s">
        <v>300</v>
      </c>
      <c r="D2695" t="s">
        <v>774</v>
      </c>
      <c r="E2695" t="str">
        <f t="shared" si="42"/>
        <v>Consider your experiences with the first three weeks of your first term, a staff member:talked with me about my commitments outside of school to help me choose courses</v>
      </c>
      <c r="F2695" t="s">
        <v>403</v>
      </c>
      <c r="G2695">
        <v>1</v>
      </c>
      <c r="H2695" t="s">
        <v>627</v>
      </c>
      <c r="I2695" t="s">
        <v>262</v>
      </c>
      <c r="J2695" t="s">
        <v>401</v>
      </c>
      <c r="K2695" t="s">
        <v>44</v>
      </c>
      <c r="L2695" t="s">
        <v>585</v>
      </c>
      <c r="M2695">
        <v>44.062391118094311</v>
      </c>
    </row>
    <row r="2696" spans="1:13" x14ac:dyDescent="0.25">
      <c r="A2696" t="s">
        <v>402</v>
      </c>
      <c r="B2696" t="s">
        <v>799</v>
      </c>
      <c r="C2696" t="s">
        <v>300</v>
      </c>
      <c r="D2696" t="s">
        <v>774</v>
      </c>
      <c r="E2696" t="str">
        <f t="shared" si="42"/>
        <v>Consider your experiences with the first three weeks of your first term, a staff member:talked with me about my commitments outside of school to help me choose courses</v>
      </c>
      <c r="F2696" t="s">
        <v>403</v>
      </c>
      <c r="G2696">
        <v>2</v>
      </c>
      <c r="H2696" t="s">
        <v>628</v>
      </c>
      <c r="I2696" t="s">
        <v>263</v>
      </c>
      <c r="J2696" t="s">
        <v>401</v>
      </c>
      <c r="K2696" t="s">
        <v>44</v>
      </c>
      <c r="L2696" t="s">
        <v>585</v>
      </c>
      <c r="M2696">
        <v>119.36687350275872</v>
      </c>
    </row>
    <row r="2697" spans="1:13" x14ac:dyDescent="0.25">
      <c r="A2697" t="s">
        <v>402</v>
      </c>
      <c r="B2697" t="s">
        <v>799</v>
      </c>
      <c r="C2697" t="s">
        <v>300</v>
      </c>
      <c r="D2697" t="s">
        <v>774</v>
      </c>
      <c r="E2697" t="str">
        <f t="shared" si="42"/>
        <v>Consider your experiences with the first three weeks of your first term, a staff member:talked with me about my commitments outside of school to help me choose courses</v>
      </c>
      <c r="F2697" t="s">
        <v>403</v>
      </c>
      <c r="G2697">
        <v>3</v>
      </c>
      <c r="H2697" t="s">
        <v>629</v>
      </c>
      <c r="I2697" t="s">
        <v>264</v>
      </c>
      <c r="J2697" t="s">
        <v>401</v>
      </c>
      <c r="K2697" t="s">
        <v>44</v>
      </c>
      <c r="L2697" t="s">
        <v>585</v>
      </c>
      <c r="M2697">
        <v>96.122118097945091</v>
      </c>
    </row>
    <row r="2698" spans="1:13" x14ac:dyDescent="0.25">
      <c r="A2698" t="s">
        <v>402</v>
      </c>
      <c r="B2698" t="s">
        <v>799</v>
      </c>
      <c r="C2698" t="s">
        <v>300</v>
      </c>
      <c r="D2698" t="s">
        <v>774</v>
      </c>
      <c r="E2698" t="str">
        <f t="shared" si="42"/>
        <v>Consider your experiences with the first three weeks of your first term, a staff member:talked with me about my commitments outside of school to help me choose courses</v>
      </c>
      <c r="F2698" t="s">
        <v>403</v>
      </c>
      <c r="G2698">
        <v>4</v>
      </c>
      <c r="H2698" t="s">
        <v>630</v>
      </c>
      <c r="I2698" t="s">
        <v>265</v>
      </c>
      <c r="J2698" t="s">
        <v>401</v>
      </c>
      <c r="K2698" t="s">
        <v>44</v>
      </c>
      <c r="L2698" t="s">
        <v>585</v>
      </c>
      <c r="M2698">
        <v>60.248057808173584</v>
      </c>
    </row>
    <row r="2699" spans="1:13" x14ac:dyDescent="0.25">
      <c r="A2699" t="s">
        <v>402</v>
      </c>
      <c r="B2699" t="s">
        <v>799</v>
      </c>
      <c r="C2699" t="s">
        <v>300</v>
      </c>
      <c r="D2699" t="s">
        <v>774</v>
      </c>
      <c r="E2699" t="str">
        <f t="shared" si="42"/>
        <v>Consider your experiences with the first three weeks of your first term, a staff member:talked with me about my commitments outside of school to help me choose courses</v>
      </c>
      <c r="F2699" t="s">
        <v>403</v>
      </c>
      <c r="G2699">
        <v>5</v>
      </c>
      <c r="H2699" t="s">
        <v>631</v>
      </c>
      <c r="I2699" t="s">
        <v>266</v>
      </c>
      <c r="J2699" t="s">
        <v>401</v>
      </c>
      <c r="K2699" t="s">
        <v>44</v>
      </c>
      <c r="L2699" t="s">
        <v>585</v>
      </c>
      <c r="M2699">
        <v>43.40464082775015</v>
      </c>
    </row>
    <row r="2700" spans="1:13" x14ac:dyDescent="0.25">
      <c r="A2700" t="s">
        <v>402</v>
      </c>
      <c r="B2700" t="s">
        <v>797</v>
      </c>
      <c r="C2700" t="s">
        <v>300</v>
      </c>
      <c r="D2700" t="s">
        <v>766</v>
      </c>
      <c r="E2700" t="str">
        <f t="shared" si="42"/>
        <v xml:space="preserve">Consider your experiences with the first three weeks of your first term:I received adequate information about financial assistance  </v>
      </c>
      <c r="F2700" t="s">
        <v>813</v>
      </c>
      <c r="G2700">
        <v>1</v>
      </c>
      <c r="H2700" t="s">
        <v>627</v>
      </c>
      <c r="I2700" t="s">
        <v>262</v>
      </c>
      <c r="J2700" t="s">
        <v>401</v>
      </c>
      <c r="K2700" t="s">
        <v>45</v>
      </c>
      <c r="L2700" t="s">
        <v>585</v>
      </c>
      <c r="M2700">
        <v>24.864712745826704</v>
      </c>
    </row>
    <row r="2701" spans="1:13" x14ac:dyDescent="0.25">
      <c r="A2701" t="s">
        <v>402</v>
      </c>
      <c r="B2701" t="s">
        <v>797</v>
      </c>
      <c r="C2701" t="s">
        <v>300</v>
      </c>
      <c r="D2701" t="s">
        <v>766</v>
      </c>
      <c r="E2701" t="str">
        <f t="shared" si="42"/>
        <v xml:space="preserve">Consider your experiences with the first three weeks of your first term:I received adequate information about financial assistance  </v>
      </c>
      <c r="F2701" t="s">
        <v>813</v>
      </c>
      <c r="G2701">
        <v>2</v>
      </c>
      <c r="H2701" t="s">
        <v>628</v>
      </c>
      <c r="I2701" t="s">
        <v>263</v>
      </c>
      <c r="J2701" t="s">
        <v>401</v>
      </c>
      <c r="K2701" t="s">
        <v>45</v>
      </c>
      <c r="L2701" t="s">
        <v>585</v>
      </c>
      <c r="M2701">
        <v>50.645073131020922</v>
      </c>
    </row>
    <row r="2702" spans="1:13" x14ac:dyDescent="0.25">
      <c r="A2702" t="s">
        <v>402</v>
      </c>
      <c r="B2702" t="s">
        <v>797</v>
      </c>
      <c r="C2702" t="s">
        <v>300</v>
      </c>
      <c r="D2702" t="s">
        <v>766</v>
      </c>
      <c r="E2702" t="str">
        <f t="shared" si="42"/>
        <v xml:space="preserve">Consider your experiences with the first three weeks of your first term:I received adequate information about financial assistance  </v>
      </c>
      <c r="F2702" t="s">
        <v>813</v>
      </c>
      <c r="G2702">
        <v>3</v>
      </c>
      <c r="H2702" t="s">
        <v>629</v>
      </c>
      <c r="I2702" t="s">
        <v>264</v>
      </c>
      <c r="J2702" t="s">
        <v>401</v>
      </c>
      <c r="K2702" t="s">
        <v>45</v>
      </c>
      <c r="L2702" t="s">
        <v>585</v>
      </c>
      <c r="M2702">
        <v>116.28991338963418</v>
      </c>
    </row>
    <row r="2703" spans="1:13" x14ac:dyDescent="0.25">
      <c r="A2703" t="s">
        <v>402</v>
      </c>
      <c r="B2703" t="s">
        <v>797</v>
      </c>
      <c r="C2703" t="s">
        <v>300</v>
      </c>
      <c r="D2703" t="s">
        <v>766</v>
      </c>
      <c r="E2703" t="str">
        <f t="shared" si="42"/>
        <v xml:space="preserve">Consider your experiences with the first three weeks of your first term:I received adequate information about financial assistance  </v>
      </c>
      <c r="F2703" t="s">
        <v>813</v>
      </c>
      <c r="G2703">
        <v>4</v>
      </c>
      <c r="H2703" t="s">
        <v>630</v>
      </c>
      <c r="I2703" t="s">
        <v>265</v>
      </c>
      <c r="J2703" t="s">
        <v>401</v>
      </c>
      <c r="K2703" t="s">
        <v>45</v>
      </c>
      <c r="L2703" t="s">
        <v>585</v>
      </c>
      <c r="M2703">
        <v>107.89112405550617</v>
      </c>
    </row>
    <row r="2704" spans="1:13" x14ac:dyDescent="0.25">
      <c r="A2704" t="s">
        <v>402</v>
      </c>
      <c r="B2704" t="s">
        <v>797</v>
      </c>
      <c r="C2704" t="s">
        <v>300</v>
      </c>
      <c r="D2704" t="s">
        <v>766</v>
      </c>
      <c r="E2704" t="str">
        <f t="shared" si="42"/>
        <v xml:space="preserve">Consider your experiences with the first three weeks of your first term:I received adequate information about financial assistance  </v>
      </c>
      <c r="F2704" t="s">
        <v>813</v>
      </c>
      <c r="G2704">
        <v>5</v>
      </c>
      <c r="H2704" t="s">
        <v>631</v>
      </c>
      <c r="I2704" t="s">
        <v>266</v>
      </c>
      <c r="J2704" t="s">
        <v>401</v>
      </c>
      <c r="K2704" t="s">
        <v>45</v>
      </c>
      <c r="L2704" t="s">
        <v>585</v>
      </c>
      <c r="M2704">
        <v>65.606149718241937</v>
      </c>
    </row>
    <row r="2705" spans="1:13" x14ac:dyDescent="0.25">
      <c r="A2705" t="s">
        <v>402</v>
      </c>
      <c r="B2705" t="s">
        <v>799</v>
      </c>
      <c r="C2705" t="s">
        <v>300</v>
      </c>
      <c r="D2705" t="s">
        <v>775</v>
      </c>
      <c r="E2705" t="str">
        <f t="shared" si="42"/>
        <v>Consider your experiences with the first three weeks of your first term, a staff member:helped me determine if I qualified for financial assistance</v>
      </c>
      <c r="F2705" t="s">
        <v>813</v>
      </c>
      <c r="G2705">
        <v>1</v>
      </c>
      <c r="H2705" t="s">
        <v>627</v>
      </c>
      <c r="I2705" t="s">
        <v>262</v>
      </c>
      <c r="J2705" t="s">
        <v>401</v>
      </c>
      <c r="K2705" t="s">
        <v>46</v>
      </c>
      <c r="L2705" t="s">
        <v>585</v>
      </c>
      <c r="M2705">
        <v>42.896416012607247</v>
      </c>
    </row>
    <row r="2706" spans="1:13" x14ac:dyDescent="0.25">
      <c r="A2706" t="s">
        <v>402</v>
      </c>
      <c r="B2706" t="s">
        <v>799</v>
      </c>
      <c r="C2706" t="s">
        <v>300</v>
      </c>
      <c r="D2706" t="s">
        <v>775</v>
      </c>
      <c r="E2706" t="str">
        <f t="shared" si="42"/>
        <v>Consider your experiences with the first three weeks of your first term, a staff member:helped me determine if I qualified for financial assistance</v>
      </c>
      <c r="F2706" t="s">
        <v>813</v>
      </c>
      <c r="G2706">
        <v>2</v>
      </c>
      <c r="H2706" t="s">
        <v>628</v>
      </c>
      <c r="I2706" t="s">
        <v>263</v>
      </c>
      <c r="J2706" t="s">
        <v>401</v>
      </c>
      <c r="K2706" t="s">
        <v>46</v>
      </c>
      <c r="L2706" t="s">
        <v>585</v>
      </c>
      <c r="M2706">
        <v>130.10550241770213</v>
      </c>
    </row>
    <row r="2707" spans="1:13" x14ac:dyDescent="0.25">
      <c r="A2707" t="s">
        <v>402</v>
      </c>
      <c r="B2707" t="s">
        <v>799</v>
      </c>
      <c r="C2707" t="s">
        <v>300</v>
      </c>
      <c r="D2707" t="s">
        <v>775</v>
      </c>
      <c r="E2707" t="str">
        <f t="shared" si="42"/>
        <v>Consider your experiences with the first three weeks of your first term, a staff member:helped me determine if I qualified for financial assistance</v>
      </c>
      <c r="F2707" t="s">
        <v>813</v>
      </c>
      <c r="G2707">
        <v>3</v>
      </c>
      <c r="H2707" t="s">
        <v>629</v>
      </c>
      <c r="I2707" t="s">
        <v>264</v>
      </c>
      <c r="J2707" t="s">
        <v>401</v>
      </c>
      <c r="K2707" t="s">
        <v>46</v>
      </c>
      <c r="L2707" t="s">
        <v>585</v>
      </c>
      <c r="M2707">
        <v>95.583785518591284</v>
      </c>
    </row>
    <row r="2708" spans="1:13" x14ac:dyDescent="0.25">
      <c r="A2708" t="s">
        <v>402</v>
      </c>
      <c r="B2708" t="s">
        <v>799</v>
      </c>
      <c r="C2708" t="s">
        <v>300</v>
      </c>
      <c r="D2708" t="s">
        <v>775</v>
      </c>
      <c r="E2708" t="str">
        <f t="shared" si="42"/>
        <v>Consider your experiences with the first three weeks of your first term, a staff member:helped me determine if I qualified for financial assistance</v>
      </c>
      <c r="F2708" t="s">
        <v>813</v>
      </c>
      <c r="G2708">
        <v>4</v>
      </c>
      <c r="H2708" t="s">
        <v>630</v>
      </c>
      <c r="I2708" t="s">
        <v>265</v>
      </c>
      <c r="J2708" t="s">
        <v>401</v>
      </c>
      <c r="K2708" t="s">
        <v>46</v>
      </c>
      <c r="L2708" t="s">
        <v>585</v>
      </c>
      <c r="M2708">
        <v>54.042666759397605</v>
      </c>
    </row>
    <row r="2709" spans="1:13" x14ac:dyDescent="0.25">
      <c r="A2709" t="s">
        <v>402</v>
      </c>
      <c r="B2709" t="s">
        <v>799</v>
      </c>
      <c r="C2709" t="s">
        <v>300</v>
      </c>
      <c r="D2709" t="s">
        <v>775</v>
      </c>
      <c r="E2709" t="str">
        <f t="shared" si="42"/>
        <v>Consider your experiences with the first three weeks of your first term, a staff member:helped me determine if I qualified for financial assistance</v>
      </c>
      <c r="F2709" t="s">
        <v>813</v>
      </c>
      <c r="G2709">
        <v>5</v>
      </c>
      <c r="H2709" t="s">
        <v>631</v>
      </c>
      <c r="I2709" t="s">
        <v>266</v>
      </c>
      <c r="J2709" t="s">
        <v>401</v>
      </c>
      <c r="K2709" t="s">
        <v>46</v>
      </c>
      <c r="L2709" t="s">
        <v>585</v>
      </c>
      <c r="M2709">
        <v>37.809090923266396</v>
      </c>
    </row>
    <row r="2710" spans="1:13" x14ac:dyDescent="0.25">
      <c r="A2710" t="s">
        <v>402</v>
      </c>
      <c r="B2710" t="s">
        <v>800</v>
      </c>
      <c r="C2710" t="s">
        <v>300</v>
      </c>
      <c r="D2710" t="s">
        <v>770</v>
      </c>
      <c r="E2710" t="str">
        <f t="shared" si="42"/>
        <v>Consider your experiences with the first three weeks of your first term, all instructors: had activities to introduce students to one another</v>
      </c>
      <c r="F2710" t="s">
        <v>386</v>
      </c>
      <c r="G2710">
        <v>1</v>
      </c>
      <c r="H2710" t="s">
        <v>627</v>
      </c>
      <c r="I2710" t="s">
        <v>262</v>
      </c>
      <c r="J2710" t="s">
        <v>401</v>
      </c>
      <c r="K2710" t="s">
        <v>47</v>
      </c>
      <c r="L2710" t="s">
        <v>585</v>
      </c>
      <c r="M2710">
        <v>35.004250962571568</v>
      </c>
    </row>
    <row r="2711" spans="1:13" x14ac:dyDescent="0.25">
      <c r="A2711" t="s">
        <v>402</v>
      </c>
      <c r="B2711" t="s">
        <v>800</v>
      </c>
      <c r="C2711" t="s">
        <v>300</v>
      </c>
      <c r="D2711" t="s">
        <v>770</v>
      </c>
      <c r="E2711" t="str">
        <f t="shared" si="42"/>
        <v>Consider your experiences with the first three weeks of your first term, all instructors: had activities to introduce students to one another</v>
      </c>
      <c r="F2711" t="s">
        <v>386</v>
      </c>
      <c r="G2711">
        <v>2</v>
      </c>
      <c r="H2711" t="s">
        <v>628</v>
      </c>
      <c r="I2711" t="s">
        <v>263</v>
      </c>
      <c r="J2711" t="s">
        <v>401</v>
      </c>
      <c r="K2711" t="s">
        <v>47</v>
      </c>
      <c r="L2711" t="s">
        <v>585</v>
      </c>
      <c r="M2711">
        <v>95.67282417015916</v>
      </c>
    </row>
    <row r="2712" spans="1:13" x14ac:dyDescent="0.25">
      <c r="A2712" t="s">
        <v>402</v>
      </c>
      <c r="B2712" t="s">
        <v>800</v>
      </c>
      <c r="C2712" t="s">
        <v>300</v>
      </c>
      <c r="D2712" t="s">
        <v>770</v>
      </c>
      <c r="E2712" t="str">
        <f t="shared" si="42"/>
        <v>Consider your experiences with the first three weeks of your first term, all instructors: had activities to introduce students to one another</v>
      </c>
      <c r="F2712" t="s">
        <v>386</v>
      </c>
      <c r="G2712">
        <v>3</v>
      </c>
      <c r="H2712" t="s">
        <v>629</v>
      </c>
      <c r="I2712" t="s">
        <v>264</v>
      </c>
      <c r="J2712" t="s">
        <v>401</v>
      </c>
      <c r="K2712" t="s">
        <v>47</v>
      </c>
      <c r="L2712" t="s">
        <v>585</v>
      </c>
      <c r="M2712">
        <v>82.602516339453231</v>
      </c>
    </row>
    <row r="2713" spans="1:13" x14ac:dyDescent="0.25">
      <c r="A2713" t="s">
        <v>402</v>
      </c>
      <c r="B2713" t="s">
        <v>800</v>
      </c>
      <c r="C2713" t="s">
        <v>300</v>
      </c>
      <c r="D2713" t="s">
        <v>770</v>
      </c>
      <c r="E2713" t="str">
        <f t="shared" si="42"/>
        <v>Consider your experiences with the first three weeks of your first term, all instructors: had activities to introduce students to one another</v>
      </c>
      <c r="F2713" t="s">
        <v>386</v>
      </c>
      <c r="G2713">
        <v>4</v>
      </c>
      <c r="H2713" t="s">
        <v>630</v>
      </c>
      <c r="I2713" t="s">
        <v>265</v>
      </c>
      <c r="J2713" t="s">
        <v>401</v>
      </c>
      <c r="K2713" t="s">
        <v>47</v>
      </c>
      <c r="L2713" t="s">
        <v>585</v>
      </c>
      <c r="M2713">
        <v>97.759698312088091</v>
      </c>
    </row>
    <row r="2714" spans="1:13" x14ac:dyDescent="0.25">
      <c r="A2714" t="s">
        <v>402</v>
      </c>
      <c r="B2714" t="s">
        <v>800</v>
      </c>
      <c r="C2714" t="s">
        <v>300</v>
      </c>
      <c r="D2714" t="s">
        <v>770</v>
      </c>
      <c r="E2714" t="str">
        <f t="shared" si="42"/>
        <v>Consider your experiences with the first three weeks of your first term, all instructors: had activities to introduce students to one another</v>
      </c>
      <c r="F2714" t="s">
        <v>386</v>
      </c>
      <c r="G2714">
        <v>5</v>
      </c>
      <c r="H2714" t="s">
        <v>631</v>
      </c>
      <c r="I2714" t="s">
        <v>266</v>
      </c>
      <c r="J2714" t="s">
        <v>401</v>
      </c>
      <c r="K2714" t="s">
        <v>47</v>
      </c>
      <c r="L2714" t="s">
        <v>585</v>
      </c>
      <c r="M2714">
        <v>51.914735399541748</v>
      </c>
    </row>
    <row r="2715" spans="1:13" x14ac:dyDescent="0.25">
      <c r="A2715" t="s">
        <v>402</v>
      </c>
      <c r="B2715" t="s">
        <v>800</v>
      </c>
      <c r="C2715" t="s">
        <v>300</v>
      </c>
      <c r="D2715" t="s">
        <v>771</v>
      </c>
      <c r="E2715" t="str">
        <f t="shared" si="42"/>
        <v>Consider your experiences with the first three weeks of your first term, all instructors: clearly explained available academic and student support services</v>
      </c>
      <c r="F2715" t="s">
        <v>386</v>
      </c>
      <c r="G2715">
        <v>1</v>
      </c>
      <c r="H2715" t="s">
        <v>627</v>
      </c>
      <c r="I2715" t="s">
        <v>262</v>
      </c>
      <c r="J2715" t="s">
        <v>401</v>
      </c>
      <c r="K2715" t="s">
        <v>48</v>
      </c>
      <c r="L2715" t="s">
        <v>585</v>
      </c>
      <c r="M2715">
        <v>4.6445431038310208</v>
      </c>
    </row>
    <row r="2716" spans="1:13" x14ac:dyDescent="0.25">
      <c r="A2716" t="s">
        <v>402</v>
      </c>
      <c r="B2716" t="s">
        <v>800</v>
      </c>
      <c r="C2716" t="s">
        <v>300</v>
      </c>
      <c r="D2716" t="s">
        <v>771</v>
      </c>
      <c r="E2716" t="str">
        <f t="shared" si="42"/>
        <v>Consider your experiences with the first three weeks of your first term, all instructors: clearly explained available academic and student support services</v>
      </c>
      <c r="F2716" t="s">
        <v>386</v>
      </c>
      <c r="G2716">
        <v>2</v>
      </c>
      <c r="H2716" t="s">
        <v>628</v>
      </c>
      <c r="I2716" t="s">
        <v>263</v>
      </c>
      <c r="J2716" t="s">
        <v>401</v>
      </c>
      <c r="K2716" t="s">
        <v>48</v>
      </c>
      <c r="L2716" t="s">
        <v>585</v>
      </c>
      <c r="M2716">
        <v>25.399912953716715</v>
      </c>
    </row>
    <row r="2717" spans="1:13" x14ac:dyDescent="0.25">
      <c r="A2717" t="s">
        <v>402</v>
      </c>
      <c r="B2717" t="s">
        <v>800</v>
      </c>
      <c r="C2717" t="s">
        <v>300</v>
      </c>
      <c r="D2717" t="s">
        <v>771</v>
      </c>
      <c r="E2717" t="str">
        <f t="shared" si="42"/>
        <v>Consider your experiences with the first three weeks of your first term, all instructors: clearly explained available academic and student support services</v>
      </c>
      <c r="F2717" t="s">
        <v>386</v>
      </c>
      <c r="G2717">
        <v>3</v>
      </c>
      <c r="H2717" t="s">
        <v>629</v>
      </c>
      <c r="I2717" t="s">
        <v>264</v>
      </c>
      <c r="J2717" t="s">
        <v>401</v>
      </c>
      <c r="K2717" t="s">
        <v>48</v>
      </c>
      <c r="L2717" t="s">
        <v>585</v>
      </c>
      <c r="M2717">
        <v>51.791914021876153</v>
      </c>
    </row>
    <row r="2718" spans="1:13" x14ac:dyDescent="0.25">
      <c r="A2718" t="s">
        <v>402</v>
      </c>
      <c r="B2718" t="s">
        <v>800</v>
      </c>
      <c r="C2718" t="s">
        <v>300</v>
      </c>
      <c r="D2718" t="s">
        <v>771</v>
      </c>
      <c r="E2718" t="str">
        <f t="shared" si="42"/>
        <v>Consider your experiences with the first three weeks of your first term, all instructors: clearly explained available academic and student support services</v>
      </c>
      <c r="F2718" t="s">
        <v>386</v>
      </c>
      <c r="G2718">
        <v>4</v>
      </c>
      <c r="H2718" t="s">
        <v>630</v>
      </c>
      <c r="I2718" t="s">
        <v>265</v>
      </c>
      <c r="J2718" t="s">
        <v>401</v>
      </c>
      <c r="K2718" t="s">
        <v>48</v>
      </c>
      <c r="L2718" t="s">
        <v>585</v>
      </c>
      <c r="M2718">
        <v>164.16050152351971</v>
      </c>
    </row>
    <row r="2719" spans="1:13" x14ac:dyDescent="0.25">
      <c r="A2719" t="s">
        <v>402</v>
      </c>
      <c r="B2719" t="s">
        <v>800</v>
      </c>
      <c r="C2719" t="s">
        <v>300</v>
      </c>
      <c r="D2719" t="s">
        <v>771</v>
      </c>
      <c r="E2719" t="str">
        <f t="shared" si="42"/>
        <v>Consider your experiences with the first three weeks of your first term, all instructors: clearly explained available academic and student support services</v>
      </c>
      <c r="F2719" t="s">
        <v>386</v>
      </c>
      <c r="G2719">
        <v>5</v>
      </c>
      <c r="H2719" t="s">
        <v>631</v>
      </c>
      <c r="I2719" t="s">
        <v>266</v>
      </c>
      <c r="J2719" t="s">
        <v>401</v>
      </c>
      <c r="K2719" t="s">
        <v>48</v>
      </c>
      <c r="L2719" t="s">
        <v>585</v>
      </c>
      <c r="M2719">
        <v>114.44059002862107</v>
      </c>
    </row>
    <row r="2720" spans="1:13" x14ac:dyDescent="0.25">
      <c r="A2720" t="s">
        <v>402</v>
      </c>
      <c r="B2720" t="s">
        <v>800</v>
      </c>
      <c r="C2720" t="s">
        <v>300</v>
      </c>
      <c r="D2720" t="s">
        <v>772</v>
      </c>
      <c r="E2720" t="str">
        <f t="shared" si="42"/>
        <v>Consider your experiences with the first three weeks of your first term, all instructors: clearly explained course grading policies</v>
      </c>
      <c r="F2720" t="s">
        <v>386</v>
      </c>
      <c r="G2720">
        <v>1</v>
      </c>
      <c r="H2720" t="s">
        <v>627</v>
      </c>
      <c r="I2720" t="s">
        <v>262</v>
      </c>
      <c r="J2720" t="s">
        <v>401</v>
      </c>
      <c r="K2720" t="s">
        <v>49</v>
      </c>
      <c r="L2720" t="s">
        <v>585</v>
      </c>
      <c r="M2720">
        <v>2.0737815667393131</v>
      </c>
    </row>
    <row r="2721" spans="1:13" x14ac:dyDescent="0.25">
      <c r="A2721" t="s">
        <v>402</v>
      </c>
      <c r="B2721" t="s">
        <v>800</v>
      </c>
      <c r="C2721" t="s">
        <v>300</v>
      </c>
      <c r="D2721" t="s">
        <v>772</v>
      </c>
      <c r="E2721" t="str">
        <f t="shared" si="42"/>
        <v>Consider your experiences with the first three weeks of your first term, all instructors: clearly explained course grading policies</v>
      </c>
      <c r="F2721" t="s">
        <v>386</v>
      </c>
      <c r="G2721">
        <v>2</v>
      </c>
      <c r="H2721" t="s">
        <v>628</v>
      </c>
      <c r="I2721" t="s">
        <v>263</v>
      </c>
      <c r="J2721" t="s">
        <v>401</v>
      </c>
      <c r="K2721" t="s">
        <v>49</v>
      </c>
      <c r="L2721" t="s">
        <v>585</v>
      </c>
      <c r="M2721">
        <v>5.1095675795734623</v>
      </c>
    </row>
    <row r="2722" spans="1:13" x14ac:dyDescent="0.25">
      <c r="A2722" t="s">
        <v>402</v>
      </c>
      <c r="B2722" t="s">
        <v>800</v>
      </c>
      <c r="C2722" t="s">
        <v>300</v>
      </c>
      <c r="D2722" t="s">
        <v>772</v>
      </c>
      <c r="E2722" t="str">
        <f t="shared" si="42"/>
        <v>Consider your experiences with the first three weeks of your first term, all instructors: clearly explained course grading policies</v>
      </c>
      <c r="F2722" t="s">
        <v>386</v>
      </c>
      <c r="G2722">
        <v>3</v>
      </c>
      <c r="H2722" t="s">
        <v>629</v>
      </c>
      <c r="I2722" t="s">
        <v>264</v>
      </c>
      <c r="J2722" t="s">
        <v>401</v>
      </c>
      <c r="K2722" t="s">
        <v>49</v>
      </c>
      <c r="L2722" t="s">
        <v>585</v>
      </c>
      <c r="M2722">
        <v>27.470538053129179</v>
      </c>
    </row>
    <row r="2723" spans="1:13" x14ac:dyDescent="0.25">
      <c r="A2723" t="s">
        <v>402</v>
      </c>
      <c r="B2723" t="s">
        <v>800</v>
      </c>
      <c r="C2723" t="s">
        <v>300</v>
      </c>
      <c r="D2723" t="s">
        <v>772</v>
      </c>
      <c r="E2723" t="str">
        <f t="shared" si="42"/>
        <v>Consider your experiences with the first three weeks of your first term, all instructors: clearly explained course grading policies</v>
      </c>
      <c r="F2723" t="s">
        <v>386</v>
      </c>
      <c r="G2723">
        <v>4</v>
      </c>
      <c r="H2723" t="s">
        <v>630</v>
      </c>
      <c r="I2723" t="s">
        <v>265</v>
      </c>
      <c r="J2723" t="s">
        <v>401</v>
      </c>
      <c r="K2723" t="s">
        <v>49</v>
      </c>
      <c r="L2723" t="s">
        <v>585</v>
      </c>
      <c r="M2723">
        <v>158.44217843309633</v>
      </c>
    </row>
    <row r="2724" spans="1:13" x14ac:dyDescent="0.25">
      <c r="A2724" t="s">
        <v>402</v>
      </c>
      <c r="B2724" t="s">
        <v>800</v>
      </c>
      <c r="C2724" t="s">
        <v>300</v>
      </c>
      <c r="D2724" t="s">
        <v>772</v>
      </c>
      <c r="E2724" t="str">
        <f t="shared" si="42"/>
        <v>Consider your experiences with the first three weeks of your first term, all instructors: clearly explained course grading policies</v>
      </c>
      <c r="F2724" t="s">
        <v>386</v>
      </c>
      <c r="G2724">
        <v>5</v>
      </c>
      <c r="H2724" t="s">
        <v>631</v>
      </c>
      <c r="I2724" t="s">
        <v>266</v>
      </c>
      <c r="J2724" t="s">
        <v>401</v>
      </c>
      <c r="K2724" t="s">
        <v>49</v>
      </c>
      <c r="L2724" t="s">
        <v>585</v>
      </c>
      <c r="M2724">
        <v>170.07292785610989</v>
      </c>
    </row>
    <row r="2725" spans="1:13" x14ac:dyDescent="0.25">
      <c r="A2725" t="s">
        <v>402</v>
      </c>
      <c r="B2725" t="s">
        <v>800</v>
      </c>
      <c r="C2725" t="s">
        <v>300</v>
      </c>
      <c r="D2725" t="s">
        <v>773</v>
      </c>
      <c r="E2725" t="str">
        <f t="shared" si="42"/>
        <v xml:space="preserve">Consider your experiences with the first three weeks of your first term, all instructors: clearly explained course syllabi  </v>
      </c>
      <c r="F2725" t="s">
        <v>386</v>
      </c>
      <c r="G2725">
        <v>1</v>
      </c>
      <c r="H2725" t="s">
        <v>627</v>
      </c>
      <c r="I2725" t="s">
        <v>262</v>
      </c>
      <c r="J2725" t="s">
        <v>401</v>
      </c>
      <c r="K2725" t="s">
        <v>50</v>
      </c>
      <c r="L2725" t="s">
        <v>585</v>
      </c>
      <c r="M2725">
        <v>0.23094605213930611</v>
      </c>
    </row>
    <row r="2726" spans="1:13" x14ac:dyDescent="0.25">
      <c r="A2726" t="s">
        <v>402</v>
      </c>
      <c r="B2726" t="s">
        <v>800</v>
      </c>
      <c r="C2726" t="s">
        <v>300</v>
      </c>
      <c r="D2726" t="s">
        <v>773</v>
      </c>
      <c r="E2726" t="str">
        <f t="shared" si="42"/>
        <v xml:space="preserve">Consider your experiences with the first three weeks of your first term, all instructors: clearly explained course syllabi  </v>
      </c>
      <c r="F2726" t="s">
        <v>386</v>
      </c>
      <c r="G2726">
        <v>2</v>
      </c>
      <c r="H2726" t="s">
        <v>628</v>
      </c>
      <c r="I2726" t="s">
        <v>263</v>
      </c>
      <c r="J2726" t="s">
        <v>401</v>
      </c>
      <c r="K2726" t="s">
        <v>50</v>
      </c>
      <c r="L2726" t="s">
        <v>585</v>
      </c>
      <c r="M2726">
        <v>0.96200444609483582</v>
      </c>
    </row>
    <row r="2727" spans="1:13" x14ac:dyDescent="0.25">
      <c r="A2727" t="s">
        <v>402</v>
      </c>
      <c r="B2727" t="s">
        <v>800</v>
      </c>
      <c r="C2727" t="s">
        <v>300</v>
      </c>
      <c r="D2727" t="s">
        <v>773</v>
      </c>
      <c r="E2727" t="str">
        <f t="shared" si="42"/>
        <v xml:space="preserve">Consider your experiences with the first three weeks of your first term, all instructors: clearly explained course syllabi  </v>
      </c>
      <c r="F2727" t="s">
        <v>386</v>
      </c>
      <c r="G2727">
        <v>3</v>
      </c>
      <c r="H2727" t="s">
        <v>629</v>
      </c>
      <c r="I2727" t="s">
        <v>264</v>
      </c>
      <c r="J2727" t="s">
        <v>401</v>
      </c>
      <c r="K2727" t="s">
        <v>50</v>
      </c>
      <c r="L2727" t="s">
        <v>585</v>
      </c>
      <c r="M2727">
        <v>19.380691182491955</v>
      </c>
    </row>
    <row r="2728" spans="1:13" x14ac:dyDescent="0.25">
      <c r="A2728" t="s">
        <v>402</v>
      </c>
      <c r="B2728" t="s">
        <v>800</v>
      </c>
      <c r="C2728" t="s">
        <v>300</v>
      </c>
      <c r="D2728" t="s">
        <v>773</v>
      </c>
      <c r="E2728" t="str">
        <f t="shared" si="42"/>
        <v xml:space="preserve">Consider your experiences with the first three weeks of your first term, all instructors: clearly explained course syllabi  </v>
      </c>
      <c r="F2728" t="s">
        <v>386</v>
      </c>
      <c r="G2728">
        <v>4</v>
      </c>
      <c r="H2728" t="s">
        <v>630</v>
      </c>
      <c r="I2728" t="s">
        <v>265</v>
      </c>
      <c r="J2728" t="s">
        <v>401</v>
      </c>
      <c r="K2728" t="s">
        <v>50</v>
      </c>
      <c r="L2728" t="s">
        <v>585</v>
      </c>
      <c r="M2728">
        <v>155.89550711663637</v>
      </c>
    </row>
    <row r="2729" spans="1:13" x14ac:dyDescent="0.25">
      <c r="A2729" t="s">
        <v>402</v>
      </c>
      <c r="B2729" t="s">
        <v>800</v>
      </c>
      <c r="C2729" t="s">
        <v>300</v>
      </c>
      <c r="D2729" t="s">
        <v>773</v>
      </c>
      <c r="E2729" t="str">
        <f t="shared" si="42"/>
        <v xml:space="preserve">Consider your experiences with the first three weeks of your first term, all instructors: clearly explained course syllabi  </v>
      </c>
      <c r="F2729" t="s">
        <v>386</v>
      </c>
      <c r="G2729">
        <v>5</v>
      </c>
      <c r="H2729" t="s">
        <v>631</v>
      </c>
      <c r="I2729" t="s">
        <v>266</v>
      </c>
      <c r="J2729" t="s">
        <v>401</v>
      </c>
      <c r="K2729" t="s">
        <v>50</v>
      </c>
      <c r="L2729" t="s">
        <v>585</v>
      </c>
      <c r="M2729">
        <v>188.30860178228269</v>
      </c>
    </row>
    <row r="2730" spans="1:13" x14ac:dyDescent="0.25">
      <c r="A2730" t="s">
        <v>402</v>
      </c>
      <c r="B2730" t="s">
        <v>797</v>
      </c>
      <c r="C2730" t="s">
        <v>300</v>
      </c>
      <c r="D2730" t="s">
        <v>534</v>
      </c>
      <c r="E2730" t="str">
        <f t="shared" si="42"/>
        <v>Consider your experiences with the first three weeks of your first term:I knew how to get in touch with my instructors outside of class</v>
      </c>
      <c r="F2730" t="s">
        <v>386</v>
      </c>
      <c r="G2730">
        <v>1</v>
      </c>
      <c r="H2730" t="s">
        <v>627</v>
      </c>
      <c r="I2730" t="s">
        <v>262</v>
      </c>
      <c r="J2730" t="s">
        <v>401</v>
      </c>
      <c r="K2730" t="s">
        <v>51</v>
      </c>
      <c r="L2730" t="s">
        <v>585</v>
      </c>
      <c r="M2730">
        <v>6.2564325662917213</v>
      </c>
    </row>
    <row r="2731" spans="1:13" x14ac:dyDescent="0.25">
      <c r="A2731" t="s">
        <v>402</v>
      </c>
      <c r="B2731" t="s">
        <v>797</v>
      </c>
      <c r="C2731" t="s">
        <v>300</v>
      </c>
      <c r="D2731" t="s">
        <v>534</v>
      </c>
      <c r="E2731" t="str">
        <f t="shared" si="42"/>
        <v>Consider your experiences with the first three weeks of your first term:I knew how to get in touch with my instructors outside of class</v>
      </c>
      <c r="F2731" t="s">
        <v>386</v>
      </c>
      <c r="G2731">
        <v>2</v>
      </c>
      <c r="H2731" t="s">
        <v>628</v>
      </c>
      <c r="I2731" t="s">
        <v>263</v>
      </c>
      <c r="J2731" t="s">
        <v>401</v>
      </c>
      <c r="K2731" t="s">
        <v>51</v>
      </c>
      <c r="L2731" t="s">
        <v>585</v>
      </c>
      <c r="M2731">
        <v>5.413821735324162</v>
      </c>
    </row>
    <row r="2732" spans="1:13" x14ac:dyDescent="0.25">
      <c r="A2732" t="s">
        <v>402</v>
      </c>
      <c r="B2732" t="s">
        <v>797</v>
      </c>
      <c r="C2732" t="s">
        <v>300</v>
      </c>
      <c r="D2732" t="s">
        <v>534</v>
      </c>
      <c r="E2732" t="str">
        <f t="shared" si="42"/>
        <v>Consider your experiences with the first three weeks of your first term:I knew how to get in touch with my instructors outside of class</v>
      </c>
      <c r="F2732" t="s">
        <v>386</v>
      </c>
      <c r="G2732">
        <v>3</v>
      </c>
      <c r="H2732" t="s">
        <v>629</v>
      </c>
      <c r="I2732" t="s">
        <v>264</v>
      </c>
      <c r="J2732" t="s">
        <v>401</v>
      </c>
      <c r="K2732" t="s">
        <v>51</v>
      </c>
      <c r="L2732" t="s">
        <v>585</v>
      </c>
      <c r="M2732">
        <v>22.125044319553538</v>
      </c>
    </row>
    <row r="2733" spans="1:13" x14ac:dyDescent="0.25">
      <c r="A2733" t="s">
        <v>402</v>
      </c>
      <c r="B2733" t="s">
        <v>797</v>
      </c>
      <c r="C2733" t="s">
        <v>300</v>
      </c>
      <c r="D2733" t="s">
        <v>534</v>
      </c>
      <c r="E2733" t="str">
        <f t="shared" si="42"/>
        <v>Consider your experiences with the first three weeks of your first term:I knew how to get in touch with my instructors outside of class</v>
      </c>
      <c r="F2733" t="s">
        <v>386</v>
      </c>
      <c r="G2733">
        <v>4</v>
      </c>
      <c r="H2733" t="s">
        <v>630</v>
      </c>
      <c r="I2733" t="s">
        <v>265</v>
      </c>
      <c r="J2733" t="s">
        <v>401</v>
      </c>
      <c r="K2733" t="s">
        <v>51</v>
      </c>
      <c r="L2733" t="s">
        <v>585</v>
      </c>
      <c r="M2733">
        <v>169.53299474570548</v>
      </c>
    </row>
    <row r="2734" spans="1:13" x14ac:dyDescent="0.25">
      <c r="A2734" t="s">
        <v>402</v>
      </c>
      <c r="B2734" t="s">
        <v>797</v>
      </c>
      <c r="C2734" t="s">
        <v>300</v>
      </c>
      <c r="D2734" t="s">
        <v>534</v>
      </c>
      <c r="E2734" t="str">
        <f t="shared" si="42"/>
        <v>Consider your experiences with the first three weeks of your first term:I knew how to get in touch with my instructors outside of class</v>
      </c>
      <c r="F2734" t="s">
        <v>386</v>
      </c>
      <c r="G2734">
        <v>5</v>
      </c>
      <c r="H2734" t="s">
        <v>631</v>
      </c>
      <c r="I2734" t="s">
        <v>266</v>
      </c>
      <c r="J2734" t="s">
        <v>401</v>
      </c>
      <c r="K2734" t="s">
        <v>51</v>
      </c>
      <c r="L2734" t="s">
        <v>585</v>
      </c>
      <c r="M2734">
        <v>158.89467342298343</v>
      </c>
    </row>
    <row r="2735" spans="1:13" x14ac:dyDescent="0.25">
      <c r="A2735" t="s">
        <v>402</v>
      </c>
      <c r="B2735" t="s">
        <v>801</v>
      </c>
      <c r="C2735" t="s">
        <v>300</v>
      </c>
      <c r="D2735" t="s">
        <v>778</v>
      </c>
      <c r="E2735" t="str">
        <f t="shared" si="42"/>
        <v>Consider your experiences with the first three weeks of your first term, at least one:college staff member learned my name</v>
      </c>
      <c r="F2735" t="s">
        <v>403</v>
      </c>
      <c r="G2735">
        <v>1</v>
      </c>
      <c r="H2735" t="s">
        <v>627</v>
      </c>
      <c r="I2735" t="s">
        <v>262</v>
      </c>
      <c r="J2735" t="s">
        <v>401</v>
      </c>
      <c r="K2735" t="s">
        <v>52</v>
      </c>
      <c r="L2735" t="s">
        <v>585</v>
      </c>
      <c r="M2735">
        <v>51.592947560209822</v>
      </c>
    </row>
    <row r="2736" spans="1:13" x14ac:dyDescent="0.25">
      <c r="A2736" t="s">
        <v>402</v>
      </c>
      <c r="B2736" t="s">
        <v>801</v>
      </c>
      <c r="C2736" t="s">
        <v>300</v>
      </c>
      <c r="D2736" t="s">
        <v>778</v>
      </c>
      <c r="E2736" t="str">
        <f t="shared" si="42"/>
        <v>Consider your experiences with the first three weeks of your first term, at least one:college staff member learned my name</v>
      </c>
      <c r="F2736" t="s">
        <v>403</v>
      </c>
      <c r="G2736">
        <v>2</v>
      </c>
      <c r="H2736" t="s">
        <v>628</v>
      </c>
      <c r="I2736" t="s">
        <v>263</v>
      </c>
      <c r="J2736" t="s">
        <v>401</v>
      </c>
      <c r="K2736" t="s">
        <v>52</v>
      </c>
      <c r="L2736" t="s">
        <v>585</v>
      </c>
      <c r="M2736">
        <v>85.096837401469628</v>
      </c>
    </row>
    <row r="2737" spans="1:13" x14ac:dyDescent="0.25">
      <c r="A2737" t="s">
        <v>402</v>
      </c>
      <c r="B2737" t="s">
        <v>801</v>
      </c>
      <c r="C2737" t="s">
        <v>300</v>
      </c>
      <c r="D2737" t="s">
        <v>778</v>
      </c>
      <c r="E2737" t="str">
        <f t="shared" si="42"/>
        <v>Consider your experiences with the first three weeks of your first term, at least one:college staff member learned my name</v>
      </c>
      <c r="F2737" t="s">
        <v>403</v>
      </c>
      <c r="G2737">
        <v>3</v>
      </c>
      <c r="H2737" t="s">
        <v>629</v>
      </c>
      <c r="I2737" t="s">
        <v>264</v>
      </c>
      <c r="J2737" t="s">
        <v>401</v>
      </c>
      <c r="K2737" t="s">
        <v>52</v>
      </c>
      <c r="L2737" t="s">
        <v>585</v>
      </c>
      <c r="M2737">
        <v>70.751052363237605</v>
      </c>
    </row>
    <row r="2738" spans="1:13" x14ac:dyDescent="0.25">
      <c r="A2738" t="s">
        <v>402</v>
      </c>
      <c r="B2738" t="s">
        <v>801</v>
      </c>
      <c r="C2738" t="s">
        <v>300</v>
      </c>
      <c r="D2738" t="s">
        <v>778</v>
      </c>
      <c r="E2738" t="str">
        <f t="shared" si="42"/>
        <v>Consider your experiences with the first three weeks of your first term, at least one:college staff member learned my name</v>
      </c>
      <c r="F2738" t="s">
        <v>403</v>
      </c>
      <c r="G2738">
        <v>4</v>
      </c>
      <c r="H2738" t="s">
        <v>630</v>
      </c>
      <c r="I2738" t="s">
        <v>265</v>
      </c>
      <c r="J2738" t="s">
        <v>401</v>
      </c>
      <c r="K2738" t="s">
        <v>52</v>
      </c>
      <c r="L2738" t="s">
        <v>585</v>
      </c>
      <c r="M2738">
        <v>75.608691945640899</v>
      </c>
    </row>
    <row r="2739" spans="1:13" x14ac:dyDescent="0.25">
      <c r="A2739" t="s">
        <v>402</v>
      </c>
      <c r="B2739" t="s">
        <v>801</v>
      </c>
      <c r="C2739" t="s">
        <v>300</v>
      </c>
      <c r="D2739" t="s">
        <v>778</v>
      </c>
      <c r="E2739" t="str">
        <f t="shared" si="42"/>
        <v>Consider your experiences with the first three weeks of your first term, at least one:college staff member learned my name</v>
      </c>
      <c r="F2739" t="s">
        <v>403</v>
      </c>
      <c r="G2739">
        <v>5</v>
      </c>
      <c r="H2739" t="s">
        <v>631</v>
      </c>
      <c r="I2739" t="s">
        <v>266</v>
      </c>
      <c r="J2739" t="s">
        <v>401</v>
      </c>
      <c r="K2739" t="s">
        <v>52</v>
      </c>
      <c r="L2739" t="s">
        <v>585</v>
      </c>
      <c r="M2739">
        <v>77.830714346516601</v>
      </c>
    </row>
    <row r="2740" spans="1:13" x14ac:dyDescent="0.25">
      <c r="A2740" t="s">
        <v>402</v>
      </c>
      <c r="B2740" t="s">
        <v>801</v>
      </c>
      <c r="C2740" t="s">
        <v>300</v>
      </c>
      <c r="D2740" t="s">
        <v>779</v>
      </c>
      <c r="E2740" t="str">
        <f t="shared" si="42"/>
        <v>Consider your experiences with the first three weeks of your first term, at least one:other student whom I didn't previously know learned my name</v>
      </c>
      <c r="F2740" t="s">
        <v>403</v>
      </c>
      <c r="G2740">
        <v>1</v>
      </c>
      <c r="H2740" t="s">
        <v>627</v>
      </c>
      <c r="I2740" t="s">
        <v>262</v>
      </c>
      <c r="J2740" t="s">
        <v>401</v>
      </c>
      <c r="K2740" t="s">
        <v>53</v>
      </c>
      <c r="L2740" t="s">
        <v>585</v>
      </c>
      <c r="M2740">
        <v>9.7970638234565346</v>
      </c>
    </row>
    <row r="2741" spans="1:13" x14ac:dyDescent="0.25">
      <c r="A2741" t="s">
        <v>402</v>
      </c>
      <c r="B2741" t="s">
        <v>801</v>
      </c>
      <c r="C2741" t="s">
        <v>300</v>
      </c>
      <c r="D2741" t="s">
        <v>779</v>
      </c>
      <c r="E2741" t="str">
        <f t="shared" si="42"/>
        <v>Consider your experiences with the first three weeks of your first term, at least one:other student whom I didn't previously know learned my name</v>
      </c>
      <c r="F2741" t="s">
        <v>403</v>
      </c>
      <c r="G2741">
        <v>2</v>
      </c>
      <c r="H2741" t="s">
        <v>628</v>
      </c>
      <c r="I2741" t="s">
        <v>263</v>
      </c>
      <c r="J2741" t="s">
        <v>401</v>
      </c>
      <c r="K2741" t="s">
        <v>53</v>
      </c>
      <c r="L2741" t="s">
        <v>585</v>
      </c>
      <c r="M2741">
        <v>40.907187394269847</v>
      </c>
    </row>
    <row r="2742" spans="1:13" x14ac:dyDescent="0.25">
      <c r="A2742" t="s">
        <v>402</v>
      </c>
      <c r="B2742" t="s">
        <v>801</v>
      </c>
      <c r="C2742" t="s">
        <v>300</v>
      </c>
      <c r="D2742" t="s">
        <v>779</v>
      </c>
      <c r="E2742" t="str">
        <f t="shared" si="42"/>
        <v>Consider your experiences with the first three weeks of your first term, at least one:other student whom I didn't previously know learned my name</v>
      </c>
      <c r="F2742" t="s">
        <v>403</v>
      </c>
      <c r="G2742">
        <v>3</v>
      </c>
      <c r="H2742" t="s">
        <v>629</v>
      </c>
      <c r="I2742" t="s">
        <v>264</v>
      </c>
      <c r="J2742" t="s">
        <v>401</v>
      </c>
      <c r="K2742" t="s">
        <v>53</v>
      </c>
      <c r="L2742" t="s">
        <v>585</v>
      </c>
      <c r="M2742">
        <v>41.788018462775014</v>
      </c>
    </row>
    <row r="2743" spans="1:13" x14ac:dyDescent="0.25">
      <c r="A2743" t="s">
        <v>402</v>
      </c>
      <c r="B2743" t="s">
        <v>801</v>
      </c>
      <c r="C2743" t="s">
        <v>300</v>
      </c>
      <c r="D2743" t="s">
        <v>779</v>
      </c>
      <c r="E2743" t="str">
        <f t="shared" si="42"/>
        <v>Consider your experiences with the first three weeks of your first term, at least one:other student whom I didn't previously know learned my name</v>
      </c>
      <c r="F2743" t="s">
        <v>403</v>
      </c>
      <c r="G2743">
        <v>4</v>
      </c>
      <c r="H2743" t="s">
        <v>630</v>
      </c>
      <c r="I2743" t="s">
        <v>265</v>
      </c>
      <c r="J2743" t="s">
        <v>401</v>
      </c>
      <c r="K2743" t="s">
        <v>53</v>
      </c>
      <c r="L2743" t="s">
        <v>585</v>
      </c>
      <c r="M2743">
        <v>135.53185363888167</v>
      </c>
    </row>
    <row r="2744" spans="1:13" x14ac:dyDescent="0.25">
      <c r="A2744" t="s">
        <v>402</v>
      </c>
      <c r="B2744" t="s">
        <v>801</v>
      </c>
      <c r="C2744" t="s">
        <v>300</v>
      </c>
      <c r="D2744" t="s">
        <v>779</v>
      </c>
      <c r="E2744" t="str">
        <f t="shared" si="42"/>
        <v>Consider your experiences with the first three weeks of your first term, at least one:other student whom I didn't previously know learned my name</v>
      </c>
      <c r="F2744" t="s">
        <v>403</v>
      </c>
      <c r="G2744">
        <v>5</v>
      </c>
      <c r="H2744" t="s">
        <v>631</v>
      </c>
      <c r="I2744" t="s">
        <v>266</v>
      </c>
      <c r="J2744" t="s">
        <v>401</v>
      </c>
      <c r="K2744" t="s">
        <v>53</v>
      </c>
      <c r="L2744" t="s">
        <v>585</v>
      </c>
      <c r="M2744">
        <v>137.27284972084689</v>
      </c>
    </row>
    <row r="2745" spans="1:13" x14ac:dyDescent="0.25">
      <c r="A2745" t="s">
        <v>402</v>
      </c>
      <c r="B2745" t="s">
        <v>797</v>
      </c>
      <c r="C2745" t="s">
        <v>300</v>
      </c>
      <c r="D2745" t="s">
        <v>535</v>
      </c>
      <c r="E2745" t="str">
        <f t="shared" si="42"/>
        <v>Consider your experiences with the first three weeks of your first term:At least one instructor learned my name</v>
      </c>
      <c r="F2745" t="s">
        <v>386</v>
      </c>
      <c r="G2745">
        <v>1</v>
      </c>
      <c r="H2745" t="s">
        <v>627</v>
      </c>
      <c r="I2745" t="s">
        <v>262</v>
      </c>
      <c r="J2745" t="s">
        <v>401</v>
      </c>
      <c r="K2745" t="s">
        <v>54</v>
      </c>
      <c r="L2745" t="s">
        <v>585</v>
      </c>
      <c r="M2745">
        <v>6.5143540111781055</v>
      </c>
    </row>
    <row r="2746" spans="1:13" x14ac:dyDescent="0.25">
      <c r="A2746" t="s">
        <v>402</v>
      </c>
      <c r="B2746" t="s">
        <v>797</v>
      </c>
      <c r="C2746" t="s">
        <v>300</v>
      </c>
      <c r="D2746" t="s">
        <v>535</v>
      </c>
      <c r="E2746" t="str">
        <f t="shared" si="42"/>
        <v>Consider your experiences with the first three weeks of your first term:At least one instructor learned my name</v>
      </c>
      <c r="F2746" t="s">
        <v>386</v>
      </c>
      <c r="G2746">
        <v>2</v>
      </c>
      <c r="H2746" t="s">
        <v>628</v>
      </c>
      <c r="I2746" t="s">
        <v>263</v>
      </c>
      <c r="J2746" t="s">
        <v>401</v>
      </c>
      <c r="K2746" t="s">
        <v>54</v>
      </c>
      <c r="L2746" t="s">
        <v>585</v>
      </c>
      <c r="M2746">
        <v>14.844568144209138</v>
      </c>
    </row>
    <row r="2747" spans="1:13" x14ac:dyDescent="0.25">
      <c r="A2747" t="s">
        <v>402</v>
      </c>
      <c r="B2747" t="s">
        <v>797</v>
      </c>
      <c r="C2747" t="s">
        <v>300</v>
      </c>
      <c r="D2747" t="s">
        <v>535</v>
      </c>
      <c r="E2747" t="str">
        <f t="shared" si="42"/>
        <v>Consider your experiences with the first three weeks of your first term:At least one instructor learned my name</v>
      </c>
      <c r="F2747" t="s">
        <v>386</v>
      </c>
      <c r="G2747">
        <v>3</v>
      </c>
      <c r="H2747" t="s">
        <v>629</v>
      </c>
      <c r="I2747" t="s">
        <v>264</v>
      </c>
      <c r="J2747" t="s">
        <v>401</v>
      </c>
      <c r="K2747" t="s">
        <v>54</v>
      </c>
      <c r="L2747" t="s">
        <v>585</v>
      </c>
      <c r="M2747">
        <v>32.403381661268945</v>
      </c>
    </row>
    <row r="2748" spans="1:13" x14ac:dyDescent="0.25">
      <c r="A2748" t="s">
        <v>402</v>
      </c>
      <c r="B2748" t="s">
        <v>797</v>
      </c>
      <c r="C2748" t="s">
        <v>300</v>
      </c>
      <c r="D2748" t="s">
        <v>535</v>
      </c>
      <c r="E2748" t="str">
        <f t="shared" si="42"/>
        <v>Consider your experiences with the first three weeks of your first term:At least one instructor learned my name</v>
      </c>
      <c r="F2748" t="s">
        <v>386</v>
      </c>
      <c r="G2748">
        <v>4</v>
      </c>
      <c r="H2748" t="s">
        <v>630</v>
      </c>
      <c r="I2748" t="s">
        <v>265</v>
      </c>
      <c r="J2748" t="s">
        <v>401</v>
      </c>
      <c r="K2748" t="s">
        <v>54</v>
      </c>
      <c r="L2748" t="s">
        <v>585</v>
      </c>
      <c r="M2748">
        <v>156.77947055660542</v>
      </c>
    </row>
    <row r="2749" spans="1:13" x14ac:dyDescent="0.25">
      <c r="A2749" t="s">
        <v>402</v>
      </c>
      <c r="B2749" t="s">
        <v>797</v>
      </c>
      <c r="C2749" t="s">
        <v>300</v>
      </c>
      <c r="D2749" t="s">
        <v>535</v>
      </c>
      <c r="E2749" t="str">
        <f t="shared" si="42"/>
        <v>Consider your experiences with the first three weeks of your first term:At least one instructor learned my name</v>
      </c>
      <c r="F2749" t="s">
        <v>386</v>
      </c>
      <c r="G2749">
        <v>5</v>
      </c>
      <c r="H2749" t="s">
        <v>631</v>
      </c>
      <c r="I2749" t="s">
        <v>266</v>
      </c>
      <c r="J2749" t="s">
        <v>401</v>
      </c>
      <c r="K2749" t="s">
        <v>54</v>
      </c>
      <c r="L2749" t="s">
        <v>585</v>
      </c>
      <c r="M2749">
        <v>150.57254766741607</v>
      </c>
    </row>
    <row r="2750" spans="1:13" x14ac:dyDescent="0.25">
      <c r="A2750" t="s">
        <v>402</v>
      </c>
      <c r="B2750" t="s">
        <v>797</v>
      </c>
      <c r="C2750" t="s">
        <v>300</v>
      </c>
      <c r="D2750" t="s">
        <v>536</v>
      </c>
      <c r="E2750" t="str">
        <f t="shared" si="42"/>
        <v>Consider your experiences with the first three weeks of your first term:I learned the name of at least one other student in most of my classes</v>
      </c>
      <c r="F2750" t="s">
        <v>403</v>
      </c>
      <c r="G2750">
        <v>1</v>
      </c>
      <c r="H2750" t="s">
        <v>627</v>
      </c>
      <c r="I2750" t="s">
        <v>262</v>
      </c>
      <c r="J2750" t="s">
        <v>401</v>
      </c>
      <c r="K2750" t="s">
        <v>55</v>
      </c>
      <c r="L2750" t="s">
        <v>585</v>
      </c>
      <c r="M2750">
        <v>22.171401126280877</v>
      </c>
    </row>
    <row r="2751" spans="1:13" x14ac:dyDescent="0.25">
      <c r="A2751" t="s">
        <v>402</v>
      </c>
      <c r="B2751" t="s">
        <v>797</v>
      </c>
      <c r="C2751" t="s">
        <v>300</v>
      </c>
      <c r="D2751" t="s">
        <v>536</v>
      </c>
      <c r="E2751" t="str">
        <f t="shared" si="42"/>
        <v>Consider your experiences with the first three weeks of your first term:I learned the name of at least one other student in most of my classes</v>
      </c>
      <c r="F2751" t="s">
        <v>403</v>
      </c>
      <c r="G2751">
        <v>2</v>
      </c>
      <c r="H2751" t="s">
        <v>628</v>
      </c>
      <c r="I2751" t="s">
        <v>263</v>
      </c>
      <c r="J2751" t="s">
        <v>401</v>
      </c>
      <c r="K2751" t="s">
        <v>55</v>
      </c>
      <c r="L2751" t="s">
        <v>585</v>
      </c>
      <c r="M2751">
        <v>26.19929934942077</v>
      </c>
    </row>
    <row r="2752" spans="1:13" x14ac:dyDescent="0.25">
      <c r="A2752" t="s">
        <v>402</v>
      </c>
      <c r="B2752" t="s">
        <v>797</v>
      </c>
      <c r="C2752" t="s">
        <v>300</v>
      </c>
      <c r="D2752" t="s">
        <v>536</v>
      </c>
      <c r="E2752" t="str">
        <f t="shared" si="42"/>
        <v>Consider your experiences with the first three weeks of your first term:I learned the name of at least one other student in most of my classes</v>
      </c>
      <c r="F2752" t="s">
        <v>403</v>
      </c>
      <c r="G2752">
        <v>3</v>
      </c>
      <c r="H2752" t="s">
        <v>629</v>
      </c>
      <c r="I2752" t="s">
        <v>264</v>
      </c>
      <c r="J2752" t="s">
        <v>401</v>
      </c>
      <c r="K2752" t="s">
        <v>55</v>
      </c>
      <c r="L2752" t="s">
        <v>585</v>
      </c>
      <c r="M2752">
        <v>33.487912093954883</v>
      </c>
    </row>
    <row r="2753" spans="1:13" x14ac:dyDescent="0.25">
      <c r="A2753" t="s">
        <v>402</v>
      </c>
      <c r="B2753" t="s">
        <v>797</v>
      </c>
      <c r="C2753" t="s">
        <v>300</v>
      </c>
      <c r="D2753" t="s">
        <v>536</v>
      </c>
      <c r="E2753" t="str">
        <f t="shared" si="42"/>
        <v>Consider your experiences with the first three weeks of your first term:I learned the name of at least one other student in most of my classes</v>
      </c>
      <c r="F2753" t="s">
        <v>403</v>
      </c>
      <c r="G2753">
        <v>4</v>
      </c>
      <c r="H2753" t="s">
        <v>630</v>
      </c>
      <c r="I2753" t="s">
        <v>265</v>
      </c>
      <c r="J2753" t="s">
        <v>401</v>
      </c>
      <c r="K2753" t="s">
        <v>55</v>
      </c>
      <c r="L2753" t="s">
        <v>585</v>
      </c>
      <c r="M2753">
        <v>146.37236658123422</v>
      </c>
    </row>
    <row r="2754" spans="1:13" x14ac:dyDescent="0.25">
      <c r="A2754" t="s">
        <v>402</v>
      </c>
      <c r="B2754" t="s">
        <v>797</v>
      </c>
      <c r="C2754" t="s">
        <v>300</v>
      </c>
      <c r="D2754" t="s">
        <v>536</v>
      </c>
      <c r="E2754" t="str">
        <f t="shared" si="42"/>
        <v>Consider your experiences with the first three weeks of your first term:I learned the name of at least one other student in most of my classes</v>
      </c>
      <c r="F2754" t="s">
        <v>403</v>
      </c>
      <c r="G2754">
        <v>5</v>
      </c>
      <c r="H2754" t="s">
        <v>631</v>
      </c>
      <c r="I2754" t="s">
        <v>266</v>
      </c>
      <c r="J2754" t="s">
        <v>401</v>
      </c>
      <c r="K2754" t="s">
        <v>55</v>
      </c>
      <c r="L2754" t="s">
        <v>585</v>
      </c>
      <c r="M2754">
        <v>130.47021930122304</v>
      </c>
    </row>
    <row r="2755" spans="1:13" x14ac:dyDescent="0.25">
      <c r="A2755" t="s">
        <v>402</v>
      </c>
      <c r="B2755" t="s">
        <v>797</v>
      </c>
      <c r="C2755" t="s">
        <v>300</v>
      </c>
      <c r="D2755" t="s">
        <v>537</v>
      </c>
      <c r="E2755" t="str">
        <f t="shared" ref="E2755:E2818" si="43">_xlfn.CONCAT(B2755,D2755)</f>
        <v>Consider your experiences with the first three weeks of your first term:I have the motivation to do what it takes to succeed in college</v>
      </c>
      <c r="F2755" t="s">
        <v>403</v>
      </c>
      <c r="G2755">
        <v>1</v>
      </c>
      <c r="H2755" t="s">
        <v>627</v>
      </c>
      <c r="I2755" t="s">
        <v>262</v>
      </c>
      <c r="J2755" t="s">
        <v>401</v>
      </c>
      <c r="K2755" t="s">
        <v>56</v>
      </c>
      <c r="L2755" t="s">
        <v>585</v>
      </c>
      <c r="M2755">
        <v>0.92378420855722443</v>
      </c>
    </row>
    <row r="2756" spans="1:13" x14ac:dyDescent="0.25">
      <c r="A2756" t="s">
        <v>402</v>
      </c>
      <c r="B2756" t="s">
        <v>797</v>
      </c>
      <c r="C2756" t="s">
        <v>300</v>
      </c>
      <c r="D2756" t="s">
        <v>537</v>
      </c>
      <c r="E2756" t="str">
        <f t="shared" si="43"/>
        <v>Consider your experiences with the first three weeks of your first term:I have the motivation to do what it takes to succeed in college</v>
      </c>
      <c r="F2756" t="s">
        <v>403</v>
      </c>
      <c r="G2756">
        <v>2</v>
      </c>
      <c r="H2756" t="s">
        <v>628</v>
      </c>
      <c r="I2756" t="s">
        <v>263</v>
      </c>
      <c r="J2756" t="s">
        <v>401</v>
      </c>
      <c r="K2756" t="s">
        <v>56</v>
      </c>
      <c r="L2756" t="s">
        <v>585</v>
      </c>
      <c r="M2756">
        <v>9.2890862076620415</v>
      </c>
    </row>
    <row r="2757" spans="1:13" x14ac:dyDescent="0.25">
      <c r="A2757" t="s">
        <v>402</v>
      </c>
      <c r="B2757" t="s">
        <v>797</v>
      </c>
      <c r="C2757" t="s">
        <v>300</v>
      </c>
      <c r="D2757" t="s">
        <v>537</v>
      </c>
      <c r="E2757" t="str">
        <f t="shared" si="43"/>
        <v>Consider your experiences with the first three weeks of your first term:I have the motivation to do what it takes to succeed in college</v>
      </c>
      <c r="F2757" t="s">
        <v>403</v>
      </c>
      <c r="G2757">
        <v>3</v>
      </c>
      <c r="H2757" t="s">
        <v>629</v>
      </c>
      <c r="I2757" t="s">
        <v>264</v>
      </c>
      <c r="J2757" t="s">
        <v>401</v>
      </c>
      <c r="K2757" t="s">
        <v>56</v>
      </c>
      <c r="L2757" t="s">
        <v>585</v>
      </c>
      <c r="M2757">
        <v>65.544086459421081</v>
      </c>
    </row>
    <row r="2758" spans="1:13" x14ac:dyDescent="0.25">
      <c r="A2758" t="s">
        <v>402</v>
      </c>
      <c r="B2758" t="s">
        <v>797</v>
      </c>
      <c r="C2758" t="s">
        <v>300</v>
      </c>
      <c r="D2758" t="s">
        <v>537</v>
      </c>
      <c r="E2758" t="str">
        <f t="shared" si="43"/>
        <v>Consider your experiences with the first three weeks of your first term:I have the motivation to do what it takes to succeed in college</v>
      </c>
      <c r="F2758" t="s">
        <v>403</v>
      </c>
      <c r="G2758">
        <v>4</v>
      </c>
      <c r="H2758" t="s">
        <v>630</v>
      </c>
      <c r="I2758" t="s">
        <v>265</v>
      </c>
      <c r="J2758" t="s">
        <v>401</v>
      </c>
      <c r="K2758" t="s">
        <v>56</v>
      </c>
      <c r="L2758" t="s">
        <v>585</v>
      </c>
      <c r="M2758">
        <v>159.46834106775961</v>
      </c>
    </row>
    <row r="2759" spans="1:13" x14ac:dyDescent="0.25">
      <c r="A2759" t="s">
        <v>402</v>
      </c>
      <c r="B2759" t="s">
        <v>797</v>
      </c>
      <c r="C2759" t="s">
        <v>300</v>
      </c>
      <c r="D2759" t="s">
        <v>537</v>
      </c>
      <c r="E2759" t="str">
        <f t="shared" si="43"/>
        <v>Consider your experiences with the first three weeks of your first term:I have the motivation to do what it takes to succeed in college</v>
      </c>
      <c r="F2759" t="s">
        <v>403</v>
      </c>
      <c r="G2759">
        <v>5</v>
      </c>
      <c r="H2759" t="s">
        <v>631</v>
      </c>
      <c r="I2759" t="s">
        <v>266</v>
      </c>
      <c r="J2759" t="s">
        <v>401</v>
      </c>
      <c r="K2759" t="s">
        <v>56</v>
      </c>
      <c r="L2759" t="s">
        <v>585</v>
      </c>
      <c r="M2759">
        <v>129.55245263624505</v>
      </c>
    </row>
    <row r="2760" spans="1:13" x14ac:dyDescent="0.25">
      <c r="A2760" t="s">
        <v>402</v>
      </c>
      <c r="B2760" t="s">
        <v>797</v>
      </c>
      <c r="C2760" t="s">
        <v>300</v>
      </c>
      <c r="D2760" t="s">
        <v>538</v>
      </c>
      <c r="E2760" t="str">
        <f t="shared" si="43"/>
        <v>Consider your experiences with the first three weeks of your first term:I am prepared academically to succeed in college</v>
      </c>
      <c r="F2760" t="s">
        <v>403</v>
      </c>
      <c r="G2760">
        <v>1</v>
      </c>
      <c r="H2760" t="s">
        <v>627</v>
      </c>
      <c r="I2760" t="s">
        <v>262</v>
      </c>
      <c r="J2760" t="s">
        <v>401</v>
      </c>
      <c r="K2760" t="s">
        <v>57</v>
      </c>
      <c r="L2760" t="s">
        <v>585</v>
      </c>
      <c r="M2760">
        <v>0.73105839395552974</v>
      </c>
    </row>
    <row r="2761" spans="1:13" x14ac:dyDescent="0.25">
      <c r="A2761" t="s">
        <v>402</v>
      </c>
      <c r="B2761" t="s">
        <v>797</v>
      </c>
      <c r="C2761" t="s">
        <v>300</v>
      </c>
      <c r="D2761" t="s">
        <v>538</v>
      </c>
      <c r="E2761" t="str">
        <f t="shared" si="43"/>
        <v>Consider your experiences with the first three weeks of your first term:I am prepared academically to succeed in college</v>
      </c>
      <c r="F2761" t="s">
        <v>403</v>
      </c>
      <c r="G2761">
        <v>2</v>
      </c>
      <c r="H2761" t="s">
        <v>628</v>
      </c>
      <c r="I2761" t="s">
        <v>263</v>
      </c>
      <c r="J2761" t="s">
        <v>401</v>
      </c>
      <c r="K2761" t="s">
        <v>57</v>
      </c>
      <c r="L2761" t="s">
        <v>585</v>
      </c>
      <c r="M2761">
        <v>9.1010932955747847</v>
      </c>
    </row>
    <row r="2762" spans="1:13" x14ac:dyDescent="0.25">
      <c r="A2762" t="s">
        <v>402</v>
      </c>
      <c r="B2762" t="s">
        <v>797</v>
      </c>
      <c r="C2762" t="s">
        <v>300</v>
      </c>
      <c r="D2762" t="s">
        <v>538</v>
      </c>
      <c r="E2762" t="str">
        <f t="shared" si="43"/>
        <v>Consider your experiences with the first three weeks of your first term:I am prepared academically to succeed in college</v>
      </c>
      <c r="F2762" t="s">
        <v>403</v>
      </c>
      <c r="G2762">
        <v>3</v>
      </c>
      <c r="H2762" t="s">
        <v>629</v>
      </c>
      <c r="I2762" t="s">
        <v>264</v>
      </c>
      <c r="J2762" t="s">
        <v>401</v>
      </c>
      <c r="K2762" t="s">
        <v>57</v>
      </c>
      <c r="L2762" t="s">
        <v>585</v>
      </c>
      <c r="M2762">
        <v>60.627244694449324</v>
      </c>
    </row>
    <row r="2763" spans="1:13" x14ac:dyDescent="0.25">
      <c r="A2763" t="s">
        <v>402</v>
      </c>
      <c r="B2763" t="s">
        <v>797</v>
      </c>
      <c r="C2763" t="s">
        <v>300</v>
      </c>
      <c r="D2763" t="s">
        <v>538</v>
      </c>
      <c r="E2763" t="str">
        <f t="shared" si="43"/>
        <v>Consider your experiences with the first three weeks of your first term:I am prepared academically to succeed in college</v>
      </c>
      <c r="F2763" t="s">
        <v>403</v>
      </c>
      <c r="G2763">
        <v>4</v>
      </c>
      <c r="H2763" t="s">
        <v>630</v>
      </c>
      <c r="I2763" t="s">
        <v>265</v>
      </c>
      <c r="J2763" t="s">
        <v>401</v>
      </c>
      <c r="K2763" t="s">
        <v>57</v>
      </c>
      <c r="L2763" t="s">
        <v>585</v>
      </c>
      <c r="M2763">
        <v>166.04315780670805</v>
      </c>
    </row>
    <row r="2764" spans="1:13" x14ac:dyDescent="0.25">
      <c r="A2764" t="s">
        <v>402</v>
      </c>
      <c r="B2764" t="s">
        <v>797</v>
      </c>
      <c r="C2764" t="s">
        <v>300</v>
      </c>
      <c r="D2764" t="s">
        <v>538</v>
      </c>
      <c r="E2764" t="str">
        <f t="shared" si="43"/>
        <v>Consider your experiences with the first three weeks of your first term:I am prepared academically to succeed in college</v>
      </c>
      <c r="F2764" t="s">
        <v>403</v>
      </c>
      <c r="G2764">
        <v>5</v>
      </c>
      <c r="H2764" t="s">
        <v>631</v>
      </c>
      <c r="I2764" t="s">
        <v>266</v>
      </c>
      <c r="J2764" t="s">
        <v>401</v>
      </c>
      <c r="K2764" t="s">
        <v>57</v>
      </c>
      <c r="L2764" t="s">
        <v>585</v>
      </c>
      <c r="M2764">
        <v>128.52525255986555</v>
      </c>
    </row>
    <row r="2765" spans="1:13" x14ac:dyDescent="0.25">
      <c r="A2765" t="s">
        <v>360</v>
      </c>
      <c r="B2765" t="s">
        <v>807</v>
      </c>
      <c r="C2765" t="s">
        <v>300</v>
      </c>
      <c r="D2765" t="s">
        <v>346</v>
      </c>
      <c r="E2765" t="str">
        <f t="shared" si="43"/>
        <v>In first three weeks of first term at this college, how often did you:Ask questions in class or contribute to class discussions</v>
      </c>
      <c r="F2765" t="s">
        <v>386</v>
      </c>
      <c r="G2765">
        <v>1</v>
      </c>
      <c r="H2765" t="s">
        <v>632</v>
      </c>
      <c r="I2765" t="s">
        <v>267</v>
      </c>
      <c r="J2765" t="s">
        <v>405</v>
      </c>
      <c r="K2765" t="s">
        <v>58</v>
      </c>
      <c r="L2765" t="s">
        <v>585</v>
      </c>
      <c r="M2765">
        <v>41.399187262759362</v>
      </c>
    </row>
    <row r="2766" spans="1:13" x14ac:dyDescent="0.25">
      <c r="A2766" t="s">
        <v>360</v>
      </c>
      <c r="B2766" t="s">
        <v>807</v>
      </c>
      <c r="C2766" t="s">
        <v>300</v>
      </c>
      <c r="D2766" t="s">
        <v>346</v>
      </c>
      <c r="E2766" t="str">
        <f t="shared" si="43"/>
        <v>In first three weeks of first term at this college, how often did you:Ask questions in class or contribute to class discussions</v>
      </c>
      <c r="F2766" t="s">
        <v>386</v>
      </c>
      <c r="G2766">
        <v>2</v>
      </c>
      <c r="H2766" t="s">
        <v>633</v>
      </c>
      <c r="I2766" t="s">
        <v>268</v>
      </c>
      <c r="J2766" t="s">
        <v>405</v>
      </c>
      <c r="K2766" t="s">
        <v>58</v>
      </c>
      <c r="L2766" t="s">
        <v>585</v>
      </c>
      <c r="M2766">
        <v>83.967482002469566</v>
      </c>
    </row>
    <row r="2767" spans="1:13" x14ac:dyDescent="0.25">
      <c r="A2767" t="s">
        <v>360</v>
      </c>
      <c r="B2767" t="s">
        <v>807</v>
      </c>
      <c r="C2767" t="s">
        <v>300</v>
      </c>
      <c r="D2767" t="s">
        <v>346</v>
      </c>
      <c r="E2767" t="str">
        <f t="shared" si="43"/>
        <v>In first three weeks of first term at this college, how often did you:Ask questions in class or contribute to class discussions</v>
      </c>
      <c r="F2767" t="s">
        <v>386</v>
      </c>
      <c r="G2767">
        <v>3</v>
      </c>
      <c r="H2767" t="s">
        <v>634</v>
      </c>
      <c r="I2767" t="s">
        <v>269</v>
      </c>
      <c r="J2767" t="s">
        <v>405</v>
      </c>
      <c r="K2767" t="s">
        <v>58</v>
      </c>
      <c r="L2767" t="s">
        <v>585</v>
      </c>
      <c r="M2767">
        <v>180.93408275764446</v>
      </c>
    </row>
    <row r="2768" spans="1:13" x14ac:dyDescent="0.25">
      <c r="A2768" t="s">
        <v>360</v>
      </c>
      <c r="B2768" t="s">
        <v>807</v>
      </c>
      <c r="C2768" t="s">
        <v>300</v>
      </c>
      <c r="D2768" t="s">
        <v>346</v>
      </c>
      <c r="E2768" t="str">
        <f t="shared" si="43"/>
        <v>In first three weeks of first term at this college, how often did you:Ask questions in class or contribute to class discussions</v>
      </c>
      <c r="F2768" t="s">
        <v>386</v>
      </c>
      <c r="G2768">
        <v>4</v>
      </c>
      <c r="H2768" t="s">
        <v>635</v>
      </c>
      <c r="I2768" t="s">
        <v>270</v>
      </c>
      <c r="J2768" t="s">
        <v>405</v>
      </c>
      <c r="K2768" t="s">
        <v>58</v>
      </c>
      <c r="L2768" t="s">
        <v>585</v>
      </c>
      <c r="M2768">
        <v>69.916306806248315</v>
      </c>
    </row>
    <row r="2769" spans="1:13" x14ac:dyDescent="0.25">
      <c r="A2769" t="s">
        <v>360</v>
      </c>
      <c r="B2769" t="s">
        <v>807</v>
      </c>
      <c r="C2769" t="s">
        <v>300</v>
      </c>
      <c r="D2769" t="s">
        <v>347</v>
      </c>
      <c r="E2769" t="str">
        <f t="shared" si="43"/>
        <v>In first three weeks of first term at this college, how often did you:Prepare at least two drafts of a paper or assignment before turning it in</v>
      </c>
      <c r="F2769" t="s">
        <v>386</v>
      </c>
      <c r="G2769">
        <v>1</v>
      </c>
      <c r="H2769" t="s">
        <v>632</v>
      </c>
      <c r="I2769" t="s">
        <v>267</v>
      </c>
      <c r="J2769" t="s">
        <v>405</v>
      </c>
      <c r="K2769" t="s">
        <v>59</v>
      </c>
      <c r="L2769" t="s">
        <v>585</v>
      </c>
      <c r="M2769">
        <v>123.82046983174969</v>
      </c>
    </row>
    <row r="2770" spans="1:13" x14ac:dyDescent="0.25">
      <c r="A2770" t="s">
        <v>360</v>
      </c>
      <c r="B2770" t="s">
        <v>807</v>
      </c>
      <c r="C2770" t="s">
        <v>300</v>
      </c>
      <c r="D2770" t="s">
        <v>347</v>
      </c>
      <c r="E2770" t="str">
        <f t="shared" si="43"/>
        <v>In first three weeks of first term at this college, how often did you:Prepare at least two drafts of a paper or assignment before turning it in</v>
      </c>
      <c r="F2770" t="s">
        <v>386</v>
      </c>
      <c r="G2770">
        <v>2</v>
      </c>
      <c r="H2770" t="s">
        <v>633</v>
      </c>
      <c r="I2770" t="s">
        <v>268</v>
      </c>
      <c r="J2770" t="s">
        <v>405</v>
      </c>
      <c r="K2770" t="s">
        <v>59</v>
      </c>
      <c r="L2770" t="s">
        <v>585</v>
      </c>
      <c r="M2770">
        <v>129.69593647200401</v>
      </c>
    </row>
    <row r="2771" spans="1:13" x14ac:dyDescent="0.25">
      <c r="A2771" t="s">
        <v>360</v>
      </c>
      <c r="B2771" t="s">
        <v>807</v>
      </c>
      <c r="C2771" t="s">
        <v>300</v>
      </c>
      <c r="D2771" t="s">
        <v>347</v>
      </c>
      <c r="E2771" t="str">
        <f t="shared" si="43"/>
        <v>In first three weeks of first term at this college, how often did you:Prepare at least two drafts of a paper or assignment before turning it in</v>
      </c>
      <c r="F2771" t="s">
        <v>386</v>
      </c>
      <c r="G2771">
        <v>3</v>
      </c>
      <c r="H2771" t="s">
        <v>634</v>
      </c>
      <c r="I2771" t="s">
        <v>269</v>
      </c>
      <c r="J2771" t="s">
        <v>405</v>
      </c>
      <c r="K2771" t="s">
        <v>59</v>
      </c>
      <c r="L2771" t="s">
        <v>585</v>
      </c>
      <c r="M2771">
        <v>98.879117603225438</v>
      </c>
    </row>
    <row r="2772" spans="1:13" x14ac:dyDescent="0.25">
      <c r="A2772" t="s">
        <v>360</v>
      </c>
      <c r="B2772" t="s">
        <v>807</v>
      </c>
      <c r="C2772" t="s">
        <v>300</v>
      </c>
      <c r="D2772" t="s">
        <v>347</v>
      </c>
      <c r="E2772" t="str">
        <f t="shared" si="43"/>
        <v>In first three weeks of first term at this college, how often did you:Prepare at least two drafts of a paper or assignment before turning it in</v>
      </c>
      <c r="F2772" t="s">
        <v>386</v>
      </c>
      <c r="G2772">
        <v>4</v>
      </c>
      <c r="H2772" t="s">
        <v>635</v>
      </c>
      <c r="I2772" t="s">
        <v>270</v>
      </c>
      <c r="J2772" t="s">
        <v>405</v>
      </c>
      <c r="K2772" t="s">
        <v>59</v>
      </c>
      <c r="L2772" t="s">
        <v>585</v>
      </c>
      <c r="M2772">
        <v>18.084324816435515</v>
      </c>
    </row>
    <row r="2773" spans="1:13" x14ac:dyDescent="0.25">
      <c r="A2773" t="s">
        <v>360</v>
      </c>
      <c r="B2773" t="s">
        <v>807</v>
      </c>
      <c r="C2773" t="s">
        <v>300</v>
      </c>
      <c r="D2773" t="s">
        <v>348</v>
      </c>
      <c r="E2773" t="str">
        <f t="shared" si="43"/>
        <v>In first three weeks of first term at this college, how often did you:Turn in an assignment late</v>
      </c>
      <c r="F2773" t="s">
        <v>386</v>
      </c>
      <c r="G2773">
        <v>1</v>
      </c>
      <c r="H2773" t="s">
        <v>632</v>
      </c>
      <c r="I2773" t="s">
        <v>267</v>
      </c>
      <c r="J2773" t="s">
        <v>405</v>
      </c>
      <c r="K2773" t="s">
        <v>60</v>
      </c>
      <c r="L2773" t="s">
        <v>585</v>
      </c>
      <c r="M2773">
        <v>239.58442571503801</v>
      </c>
    </row>
    <row r="2774" spans="1:13" x14ac:dyDescent="0.25">
      <c r="A2774" t="s">
        <v>360</v>
      </c>
      <c r="B2774" t="s">
        <v>807</v>
      </c>
      <c r="C2774" t="s">
        <v>300</v>
      </c>
      <c r="D2774" t="s">
        <v>348</v>
      </c>
      <c r="E2774" t="str">
        <f t="shared" si="43"/>
        <v>In first three weeks of first term at this college, how often did you:Turn in an assignment late</v>
      </c>
      <c r="F2774" t="s">
        <v>386</v>
      </c>
      <c r="G2774">
        <v>2</v>
      </c>
      <c r="H2774" t="s">
        <v>633</v>
      </c>
      <c r="I2774" t="s">
        <v>268</v>
      </c>
      <c r="J2774" t="s">
        <v>405</v>
      </c>
      <c r="K2774" t="s">
        <v>60</v>
      </c>
      <c r="L2774" t="s">
        <v>585</v>
      </c>
      <c r="M2774">
        <v>106.10902256388792</v>
      </c>
    </row>
    <row r="2775" spans="1:13" x14ac:dyDescent="0.25">
      <c r="A2775" t="s">
        <v>360</v>
      </c>
      <c r="B2775" t="s">
        <v>807</v>
      </c>
      <c r="C2775" t="s">
        <v>300</v>
      </c>
      <c r="D2775" t="s">
        <v>348</v>
      </c>
      <c r="E2775" t="str">
        <f t="shared" si="43"/>
        <v>In first three weeks of first term at this college, how often did you:Turn in an assignment late</v>
      </c>
      <c r="F2775" t="s">
        <v>386</v>
      </c>
      <c r="G2775">
        <v>3</v>
      </c>
      <c r="H2775" t="s">
        <v>634</v>
      </c>
      <c r="I2775" t="s">
        <v>269</v>
      </c>
      <c r="J2775" t="s">
        <v>405</v>
      </c>
      <c r="K2775" t="s">
        <v>60</v>
      </c>
      <c r="L2775" t="s">
        <v>585</v>
      </c>
      <c r="M2775">
        <v>25.221317156020959</v>
      </c>
    </row>
    <row r="2776" spans="1:13" x14ac:dyDescent="0.25">
      <c r="A2776" t="s">
        <v>360</v>
      </c>
      <c r="B2776" t="s">
        <v>807</v>
      </c>
      <c r="C2776" t="s">
        <v>300</v>
      </c>
      <c r="D2776" t="s">
        <v>348</v>
      </c>
      <c r="E2776" t="str">
        <f t="shared" si="43"/>
        <v>In first three weeks of first term at this college, how often did you:Turn in an assignment late</v>
      </c>
      <c r="F2776" t="s">
        <v>386</v>
      </c>
      <c r="G2776">
        <v>4</v>
      </c>
      <c r="H2776" t="s">
        <v>635</v>
      </c>
      <c r="I2776" t="s">
        <v>270</v>
      </c>
      <c r="J2776" t="s">
        <v>405</v>
      </c>
      <c r="K2776" t="s">
        <v>60</v>
      </c>
      <c r="L2776" t="s">
        <v>585</v>
      </c>
      <c r="M2776">
        <v>5.5523495650832686</v>
      </c>
    </row>
    <row r="2777" spans="1:13" x14ac:dyDescent="0.25">
      <c r="A2777" t="s">
        <v>360</v>
      </c>
      <c r="B2777" t="s">
        <v>807</v>
      </c>
      <c r="C2777" t="s">
        <v>300</v>
      </c>
      <c r="D2777" t="s">
        <v>349</v>
      </c>
      <c r="E2777" t="str">
        <f t="shared" si="43"/>
        <v>In first three weeks of first term at this college, how often did you:Not turn in an assignment</v>
      </c>
      <c r="F2777" t="s">
        <v>386</v>
      </c>
      <c r="G2777">
        <v>1</v>
      </c>
      <c r="H2777" t="s">
        <v>632</v>
      </c>
      <c r="I2777" t="s">
        <v>267</v>
      </c>
      <c r="J2777" t="s">
        <v>405</v>
      </c>
      <c r="K2777" t="s">
        <v>61</v>
      </c>
      <c r="L2777" t="s">
        <v>585</v>
      </c>
      <c r="M2777">
        <v>254.13911691975085</v>
      </c>
    </row>
    <row r="2778" spans="1:13" x14ac:dyDescent="0.25">
      <c r="A2778" t="s">
        <v>360</v>
      </c>
      <c r="B2778" t="s">
        <v>807</v>
      </c>
      <c r="C2778" t="s">
        <v>300</v>
      </c>
      <c r="D2778" t="s">
        <v>349</v>
      </c>
      <c r="E2778" t="str">
        <f t="shared" si="43"/>
        <v>In first three weeks of first term at this college, how often did you:Not turn in an assignment</v>
      </c>
      <c r="F2778" t="s">
        <v>386</v>
      </c>
      <c r="G2778">
        <v>2</v>
      </c>
      <c r="H2778" t="s">
        <v>633</v>
      </c>
      <c r="I2778" t="s">
        <v>268</v>
      </c>
      <c r="J2778" t="s">
        <v>405</v>
      </c>
      <c r="K2778" t="s">
        <v>61</v>
      </c>
      <c r="L2778" t="s">
        <v>585</v>
      </c>
      <c r="M2778">
        <v>77.020059010159031</v>
      </c>
    </row>
    <row r="2779" spans="1:13" x14ac:dyDescent="0.25">
      <c r="A2779" t="s">
        <v>360</v>
      </c>
      <c r="B2779" t="s">
        <v>807</v>
      </c>
      <c r="C2779" t="s">
        <v>300</v>
      </c>
      <c r="D2779" t="s">
        <v>349</v>
      </c>
      <c r="E2779" t="str">
        <f t="shared" si="43"/>
        <v>In first three weeks of first term at this college, how often did you:Not turn in an assignment</v>
      </c>
      <c r="F2779" t="s">
        <v>386</v>
      </c>
      <c r="G2779">
        <v>3</v>
      </c>
      <c r="H2779" t="s">
        <v>634</v>
      </c>
      <c r="I2779" t="s">
        <v>269</v>
      </c>
      <c r="J2779" t="s">
        <v>405</v>
      </c>
      <c r="K2779" t="s">
        <v>61</v>
      </c>
      <c r="L2779" t="s">
        <v>585</v>
      </c>
      <c r="M2779">
        <v>27.620310727678817</v>
      </c>
    </row>
    <row r="2780" spans="1:13" x14ac:dyDescent="0.25">
      <c r="A2780" t="s">
        <v>360</v>
      </c>
      <c r="B2780" t="s">
        <v>807</v>
      </c>
      <c r="C2780" t="s">
        <v>300</v>
      </c>
      <c r="D2780" t="s">
        <v>349</v>
      </c>
      <c r="E2780" t="str">
        <f t="shared" si="43"/>
        <v>In first three weeks of first term at this college, how often did you:Not turn in an assignment</v>
      </c>
      <c r="F2780" t="s">
        <v>386</v>
      </c>
      <c r="G2780">
        <v>4</v>
      </c>
      <c r="H2780" t="s">
        <v>635</v>
      </c>
      <c r="I2780" t="s">
        <v>270</v>
      </c>
      <c r="J2780" t="s">
        <v>405</v>
      </c>
      <c r="K2780" t="s">
        <v>61</v>
      </c>
      <c r="L2780" t="s">
        <v>585</v>
      </c>
      <c r="M2780">
        <v>7.7185493542027794</v>
      </c>
    </row>
    <row r="2781" spans="1:13" x14ac:dyDescent="0.25">
      <c r="A2781" t="s">
        <v>360</v>
      </c>
      <c r="B2781" t="s">
        <v>807</v>
      </c>
      <c r="C2781" t="s">
        <v>300</v>
      </c>
      <c r="D2781" t="s">
        <v>571</v>
      </c>
      <c r="E2781" t="str">
        <f t="shared" si="43"/>
        <v xml:space="preserve">In first three weeks of first term at this college, how often did you:Participate in supplemental instruction  </v>
      </c>
      <c r="F2781" t="s">
        <v>386</v>
      </c>
      <c r="G2781">
        <v>1</v>
      </c>
      <c r="H2781" t="s">
        <v>632</v>
      </c>
      <c r="I2781" t="s">
        <v>267</v>
      </c>
      <c r="J2781" t="s">
        <v>405</v>
      </c>
      <c r="K2781" t="s">
        <v>62</v>
      </c>
      <c r="L2781" t="s">
        <v>585</v>
      </c>
      <c r="M2781">
        <v>229.77426931639161</v>
      </c>
    </row>
    <row r="2782" spans="1:13" x14ac:dyDescent="0.25">
      <c r="A2782" t="s">
        <v>360</v>
      </c>
      <c r="B2782" t="s">
        <v>807</v>
      </c>
      <c r="C2782" t="s">
        <v>300</v>
      </c>
      <c r="D2782" t="s">
        <v>571</v>
      </c>
      <c r="E2782" t="str">
        <f t="shared" si="43"/>
        <v xml:space="preserve">In first three weeks of first term at this college, how often did you:Participate in supplemental instruction  </v>
      </c>
      <c r="F2782" t="s">
        <v>386</v>
      </c>
      <c r="G2782">
        <v>2</v>
      </c>
      <c r="H2782" t="s">
        <v>633</v>
      </c>
      <c r="I2782" t="s">
        <v>268</v>
      </c>
      <c r="J2782" t="s">
        <v>405</v>
      </c>
      <c r="K2782" t="s">
        <v>62</v>
      </c>
      <c r="L2782" t="s">
        <v>585</v>
      </c>
      <c r="M2782">
        <v>72.174948913611047</v>
      </c>
    </row>
    <row r="2783" spans="1:13" x14ac:dyDescent="0.25">
      <c r="A2783" t="s">
        <v>360</v>
      </c>
      <c r="B2783" t="s">
        <v>807</v>
      </c>
      <c r="C2783" t="s">
        <v>300</v>
      </c>
      <c r="D2783" t="s">
        <v>571</v>
      </c>
      <c r="E2783" t="str">
        <f t="shared" si="43"/>
        <v xml:space="preserve">In first three weeks of first term at this college, how often did you:Participate in supplemental instruction  </v>
      </c>
      <c r="F2783" t="s">
        <v>386</v>
      </c>
      <c r="G2783">
        <v>3</v>
      </c>
      <c r="H2783" t="s">
        <v>634</v>
      </c>
      <c r="I2783" t="s">
        <v>269</v>
      </c>
      <c r="J2783" t="s">
        <v>405</v>
      </c>
      <c r="K2783" t="s">
        <v>62</v>
      </c>
      <c r="L2783" t="s">
        <v>585</v>
      </c>
      <c r="M2783">
        <v>42.480856619192934</v>
      </c>
    </row>
    <row r="2784" spans="1:13" x14ac:dyDescent="0.25">
      <c r="A2784" t="s">
        <v>360</v>
      </c>
      <c r="B2784" t="s">
        <v>807</v>
      </c>
      <c r="C2784" t="s">
        <v>300</v>
      </c>
      <c r="D2784" t="s">
        <v>571</v>
      </c>
      <c r="E2784" t="str">
        <f t="shared" si="43"/>
        <v xml:space="preserve">In first three weeks of first term at this college, how often did you:Participate in supplemental instruction  </v>
      </c>
      <c r="F2784" t="s">
        <v>386</v>
      </c>
      <c r="G2784">
        <v>4</v>
      </c>
      <c r="H2784" t="s">
        <v>635</v>
      </c>
      <c r="I2784" t="s">
        <v>270</v>
      </c>
      <c r="J2784" t="s">
        <v>405</v>
      </c>
      <c r="K2784" t="s">
        <v>62</v>
      </c>
      <c r="L2784" t="s">
        <v>585</v>
      </c>
      <c r="M2784">
        <v>27.639420846447628</v>
      </c>
    </row>
    <row r="2785" spans="1:13" x14ac:dyDescent="0.25">
      <c r="A2785" t="s">
        <v>360</v>
      </c>
      <c r="B2785" t="s">
        <v>807</v>
      </c>
      <c r="C2785" t="s">
        <v>300</v>
      </c>
      <c r="D2785" t="s">
        <v>350</v>
      </c>
      <c r="E2785" t="str">
        <f t="shared" si="43"/>
        <v>In first three weeks of first term at this college, how often did you:Come to class without completing readings or assignments</v>
      </c>
      <c r="F2785" t="s">
        <v>386</v>
      </c>
      <c r="G2785">
        <v>1</v>
      </c>
      <c r="H2785" t="s">
        <v>632</v>
      </c>
      <c r="I2785" t="s">
        <v>267</v>
      </c>
      <c r="J2785" t="s">
        <v>405</v>
      </c>
      <c r="K2785" t="s">
        <v>63</v>
      </c>
      <c r="L2785" t="s">
        <v>585</v>
      </c>
      <c r="M2785">
        <v>209.51117063020695</v>
      </c>
    </row>
    <row r="2786" spans="1:13" x14ac:dyDescent="0.25">
      <c r="A2786" t="s">
        <v>360</v>
      </c>
      <c r="B2786" t="s">
        <v>807</v>
      </c>
      <c r="C2786" t="s">
        <v>300</v>
      </c>
      <c r="D2786" t="s">
        <v>350</v>
      </c>
      <c r="E2786" t="str">
        <f t="shared" si="43"/>
        <v>In first three weeks of first term at this college, how often did you:Come to class without completing readings or assignments</v>
      </c>
      <c r="F2786" t="s">
        <v>386</v>
      </c>
      <c r="G2786">
        <v>2</v>
      </c>
      <c r="H2786" t="s">
        <v>633</v>
      </c>
      <c r="I2786" t="s">
        <v>268</v>
      </c>
      <c r="J2786" t="s">
        <v>405</v>
      </c>
      <c r="K2786" t="s">
        <v>63</v>
      </c>
      <c r="L2786" t="s">
        <v>585</v>
      </c>
      <c r="M2786">
        <v>101.8737500146805</v>
      </c>
    </row>
    <row r="2787" spans="1:13" x14ac:dyDescent="0.25">
      <c r="A2787" t="s">
        <v>360</v>
      </c>
      <c r="B2787" t="s">
        <v>807</v>
      </c>
      <c r="C2787" t="s">
        <v>300</v>
      </c>
      <c r="D2787" t="s">
        <v>350</v>
      </c>
      <c r="E2787" t="str">
        <f t="shared" si="43"/>
        <v>In first three weeks of first term at this college, how often did you:Come to class without completing readings or assignments</v>
      </c>
      <c r="F2787" t="s">
        <v>386</v>
      </c>
      <c r="G2787">
        <v>3</v>
      </c>
      <c r="H2787" t="s">
        <v>634</v>
      </c>
      <c r="I2787" t="s">
        <v>269</v>
      </c>
      <c r="J2787" t="s">
        <v>405</v>
      </c>
      <c r="K2787" t="s">
        <v>63</v>
      </c>
      <c r="L2787" t="s">
        <v>585</v>
      </c>
      <c r="M2787">
        <v>43.83457743741883</v>
      </c>
    </row>
    <row r="2788" spans="1:13" x14ac:dyDescent="0.25">
      <c r="A2788" t="s">
        <v>360</v>
      </c>
      <c r="B2788" t="s">
        <v>807</v>
      </c>
      <c r="C2788" t="s">
        <v>300</v>
      </c>
      <c r="D2788" t="s">
        <v>350</v>
      </c>
      <c r="E2788" t="str">
        <f t="shared" si="43"/>
        <v>In first three weeks of first term at this college, how often did you:Come to class without completing readings or assignments</v>
      </c>
      <c r="F2788" t="s">
        <v>386</v>
      </c>
      <c r="G2788">
        <v>4</v>
      </c>
      <c r="H2788" t="s">
        <v>635</v>
      </c>
      <c r="I2788" t="s">
        <v>270</v>
      </c>
      <c r="J2788" t="s">
        <v>405</v>
      </c>
      <c r="K2788" t="s">
        <v>63</v>
      </c>
      <c r="L2788" t="s">
        <v>585</v>
      </c>
      <c r="M2788">
        <v>13.398405007740028</v>
      </c>
    </row>
    <row r="2789" spans="1:13" x14ac:dyDescent="0.25">
      <c r="A2789" t="s">
        <v>360</v>
      </c>
      <c r="B2789" t="s">
        <v>807</v>
      </c>
      <c r="C2789" t="s">
        <v>300</v>
      </c>
      <c r="D2789" t="s">
        <v>351</v>
      </c>
      <c r="E2789" t="str">
        <f t="shared" si="43"/>
        <v>In first three weeks of first term at this college, how often did you:Work with other students on a project or assignment during class</v>
      </c>
      <c r="F2789" t="s">
        <v>386</v>
      </c>
      <c r="G2789">
        <v>1</v>
      </c>
      <c r="H2789" t="s">
        <v>632</v>
      </c>
      <c r="I2789" t="s">
        <v>267</v>
      </c>
      <c r="J2789" t="s">
        <v>405</v>
      </c>
      <c r="K2789" t="s">
        <v>64</v>
      </c>
      <c r="L2789" t="s">
        <v>585</v>
      </c>
      <c r="M2789">
        <v>105.58328816102679</v>
      </c>
    </row>
    <row r="2790" spans="1:13" x14ac:dyDescent="0.25">
      <c r="A2790" t="s">
        <v>360</v>
      </c>
      <c r="B2790" t="s">
        <v>807</v>
      </c>
      <c r="C2790" t="s">
        <v>300</v>
      </c>
      <c r="D2790" t="s">
        <v>351</v>
      </c>
      <c r="E2790" t="str">
        <f t="shared" si="43"/>
        <v>In first three weeks of first term at this college, how often did you:Work with other students on a project or assignment during class</v>
      </c>
      <c r="F2790" t="s">
        <v>386</v>
      </c>
      <c r="G2790">
        <v>2</v>
      </c>
      <c r="H2790" t="s">
        <v>633</v>
      </c>
      <c r="I2790" t="s">
        <v>268</v>
      </c>
      <c r="J2790" t="s">
        <v>405</v>
      </c>
      <c r="K2790" t="s">
        <v>64</v>
      </c>
      <c r="L2790" t="s">
        <v>585</v>
      </c>
      <c r="M2790">
        <v>87.383986741992658</v>
      </c>
    </row>
    <row r="2791" spans="1:13" x14ac:dyDescent="0.25">
      <c r="A2791" t="s">
        <v>360</v>
      </c>
      <c r="B2791" t="s">
        <v>807</v>
      </c>
      <c r="C2791" t="s">
        <v>300</v>
      </c>
      <c r="D2791" t="s">
        <v>351</v>
      </c>
      <c r="E2791" t="str">
        <f t="shared" si="43"/>
        <v>In first three weeks of first term at this college, how often did you:Work with other students on a project or assignment during class</v>
      </c>
      <c r="F2791" t="s">
        <v>386</v>
      </c>
      <c r="G2791">
        <v>3</v>
      </c>
      <c r="H2791" t="s">
        <v>634</v>
      </c>
      <c r="I2791" t="s">
        <v>269</v>
      </c>
      <c r="J2791" t="s">
        <v>405</v>
      </c>
      <c r="K2791" t="s">
        <v>64</v>
      </c>
      <c r="L2791" t="s">
        <v>585</v>
      </c>
      <c r="M2791">
        <v>127.97276586774272</v>
      </c>
    </row>
    <row r="2792" spans="1:13" x14ac:dyDescent="0.25">
      <c r="A2792" t="s">
        <v>360</v>
      </c>
      <c r="B2792" t="s">
        <v>807</v>
      </c>
      <c r="C2792" t="s">
        <v>300</v>
      </c>
      <c r="D2792" t="s">
        <v>351</v>
      </c>
      <c r="E2792" t="str">
        <f t="shared" si="43"/>
        <v>In first three weeks of first term at this college, how often did you:Work with other students on a project or assignment during class</v>
      </c>
      <c r="F2792" t="s">
        <v>386</v>
      </c>
      <c r="G2792">
        <v>4</v>
      </c>
      <c r="H2792" t="s">
        <v>635</v>
      </c>
      <c r="I2792" t="s">
        <v>270</v>
      </c>
      <c r="J2792" t="s">
        <v>405</v>
      </c>
      <c r="K2792" t="s">
        <v>64</v>
      </c>
      <c r="L2792" t="s">
        <v>585</v>
      </c>
      <c r="M2792">
        <v>49.50158771511493</v>
      </c>
    </row>
    <row r="2793" spans="1:13" x14ac:dyDescent="0.25">
      <c r="A2793" t="s">
        <v>360</v>
      </c>
      <c r="B2793" t="s">
        <v>807</v>
      </c>
      <c r="C2793" t="s">
        <v>300</v>
      </c>
      <c r="D2793" t="s">
        <v>352</v>
      </c>
      <c r="E2793" t="str">
        <f t="shared" si="43"/>
        <v>In first three weeks of first term at this college, how often did you:Work with classmates outside of class on class projects or assignments</v>
      </c>
      <c r="F2793" t="s">
        <v>386</v>
      </c>
      <c r="G2793">
        <v>1</v>
      </c>
      <c r="H2793" t="s">
        <v>632</v>
      </c>
      <c r="I2793" t="s">
        <v>267</v>
      </c>
      <c r="J2793" t="s">
        <v>405</v>
      </c>
      <c r="K2793" t="s">
        <v>65</v>
      </c>
      <c r="L2793" t="s">
        <v>585</v>
      </c>
      <c r="M2793">
        <v>268.33089077961569</v>
      </c>
    </row>
    <row r="2794" spans="1:13" x14ac:dyDescent="0.25">
      <c r="A2794" t="s">
        <v>360</v>
      </c>
      <c r="B2794" t="s">
        <v>807</v>
      </c>
      <c r="C2794" t="s">
        <v>300</v>
      </c>
      <c r="D2794" t="s">
        <v>352</v>
      </c>
      <c r="E2794" t="str">
        <f t="shared" si="43"/>
        <v>In first three weeks of first term at this college, how often did you:Work with classmates outside of class on class projects or assignments</v>
      </c>
      <c r="F2794" t="s">
        <v>386</v>
      </c>
      <c r="G2794">
        <v>2</v>
      </c>
      <c r="H2794" t="s">
        <v>633</v>
      </c>
      <c r="I2794" t="s">
        <v>268</v>
      </c>
      <c r="J2794" t="s">
        <v>405</v>
      </c>
      <c r="K2794" t="s">
        <v>65</v>
      </c>
      <c r="L2794" t="s">
        <v>585</v>
      </c>
      <c r="M2794">
        <v>52.794010531770667</v>
      </c>
    </row>
    <row r="2795" spans="1:13" x14ac:dyDescent="0.25">
      <c r="A2795" t="s">
        <v>360</v>
      </c>
      <c r="B2795" t="s">
        <v>807</v>
      </c>
      <c r="C2795" t="s">
        <v>300</v>
      </c>
      <c r="D2795" t="s">
        <v>352</v>
      </c>
      <c r="E2795" t="str">
        <f t="shared" si="43"/>
        <v>In first three weeks of first term at this college, how often did you:Work with classmates outside of class on class projects or assignments</v>
      </c>
      <c r="F2795" t="s">
        <v>386</v>
      </c>
      <c r="G2795">
        <v>3</v>
      </c>
      <c r="H2795" t="s">
        <v>634</v>
      </c>
      <c r="I2795" t="s">
        <v>269</v>
      </c>
      <c r="J2795" t="s">
        <v>405</v>
      </c>
      <c r="K2795" t="s">
        <v>65</v>
      </c>
      <c r="L2795" t="s">
        <v>585</v>
      </c>
      <c r="M2795">
        <v>28.343256648307641</v>
      </c>
    </row>
    <row r="2796" spans="1:13" x14ac:dyDescent="0.25">
      <c r="A2796" t="s">
        <v>360</v>
      </c>
      <c r="B2796" t="s">
        <v>807</v>
      </c>
      <c r="C2796" t="s">
        <v>300</v>
      </c>
      <c r="D2796" t="s">
        <v>352</v>
      </c>
      <c r="E2796" t="str">
        <f t="shared" si="43"/>
        <v>In first three weeks of first term at this college, how often did you:Work with classmates outside of class on class projects or assignments</v>
      </c>
      <c r="F2796" t="s">
        <v>386</v>
      </c>
      <c r="G2796">
        <v>4</v>
      </c>
      <c r="H2796" t="s">
        <v>635</v>
      </c>
      <c r="I2796" t="s">
        <v>270</v>
      </c>
      <c r="J2796" t="s">
        <v>405</v>
      </c>
      <c r="K2796" t="s">
        <v>65</v>
      </c>
      <c r="L2796" t="s">
        <v>585</v>
      </c>
      <c r="M2796">
        <v>17.956794632118509</v>
      </c>
    </row>
    <row r="2797" spans="1:13" x14ac:dyDescent="0.25">
      <c r="A2797" t="s">
        <v>360</v>
      </c>
      <c r="B2797" t="s">
        <v>807</v>
      </c>
      <c r="C2797" t="s">
        <v>300</v>
      </c>
      <c r="D2797" t="s">
        <v>353</v>
      </c>
      <c r="E2797" t="str">
        <f t="shared" si="43"/>
        <v>In first three weeks of first term at this college, how often did you:Participate in a required study group outside of class</v>
      </c>
      <c r="F2797" t="s">
        <v>386</v>
      </c>
      <c r="G2797">
        <v>1</v>
      </c>
      <c r="H2797" t="s">
        <v>632</v>
      </c>
      <c r="I2797" t="s">
        <v>267</v>
      </c>
      <c r="J2797" t="s">
        <v>405</v>
      </c>
      <c r="K2797" t="s">
        <v>66</v>
      </c>
      <c r="L2797" t="s">
        <v>585</v>
      </c>
      <c r="M2797">
        <v>312.00445069769421</v>
      </c>
    </row>
    <row r="2798" spans="1:13" x14ac:dyDescent="0.25">
      <c r="A2798" t="s">
        <v>360</v>
      </c>
      <c r="B2798" t="s">
        <v>807</v>
      </c>
      <c r="C2798" t="s">
        <v>300</v>
      </c>
      <c r="D2798" t="s">
        <v>353</v>
      </c>
      <c r="E2798" t="str">
        <f t="shared" si="43"/>
        <v>In first three weeks of first term at this college, how often did you:Participate in a required study group outside of class</v>
      </c>
      <c r="F2798" t="s">
        <v>386</v>
      </c>
      <c r="G2798">
        <v>2</v>
      </c>
      <c r="H2798" t="s">
        <v>633</v>
      </c>
      <c r="I2798" t="s">
        <v>268</v>
      </c>
      <c r="J2798" t="s">
        <v>405</v>
      </c>
      <c r="K2798" t="s">
        <v>66</v>
      </c>
      <c r="L2798" t="s">
        <v>585</v>
      </c>
      <c r="M2798">
        <v>32.784076292094866</v>
      </c>
    </row>
    <row r="2799" spans="1:13" x14ac:dyDescent="0.25">
      <c r="A2799" t="s">
        <v>360</v>
      </c>
      <c r="B2799" t="s">
        <v>807</v>
      </c>
      <c r="C2799" t="s">
        <v>300</v>
      </c>
      <c r="D2799" t="s">
        <v>353</v>
      </c>
      <c r="E2799" t="str">
        <f t="shared" si="43"/>
        <v>In first three weeks of first term at this college, how often did you:Participate in a required study group outside of class</v>
      </c>
      <c r="F2799" t="s">
        <v>386</v>
      </c>
      <c r="G2799">
        <v>3</v>
      </c>
      <c r="H2799" t="s">
        <v>634</v>
      </c>
      <c r="I2799" t="s">
        <v>269</v>
      </c>
      <c r="J2799" t="s">
        <v>405</v>
      </c>
      <c r="K2799" t="s">
        <v>66</v>
      </c>
      <c r="L2799" t="s">
        <v>585</v>
      </c>
      <c r="M2799">
        <v>9.3925020754843374</v>
      </c>
    </row>
    <row r="2800" spans="1:13" x14ac:dyDescent="0.25">
      <c r="A2800" t="s">
        <v>360</v>
      </c>
      <c r="B2800" t="s">
        <v>807</v>
      </c>
      <c r="C2800" t="s">
        <v>300</v>
      </c>
      <c r="D2800" t="s">
        <v>353</v>
      </c>
      <c r="E2800" t="str">
        <f t="shared" si="43"/>
        <v>In first three weeks of first term at this college, how often did you:Participate in a required study group outside of class</v>
      </c>
      <c r="F2800" t="s">
        <v>386</v>
      </c>
      <c r="G2800">
        <v>4</v>
      </c>
      <c r="H2800" t="s">
        <v>635</v>
      </c>
      <c r="I2800" t="s">
        <v>270</v>
      </c>
      <c r="J2800" t="s">
        <v>405</v>
      </c>
      <c r="K2800" t="s">
        <v>66</v>
      </c>
      <c r="L2800" t="s">
        <v>585</v>
      </c>
      <c r="M2800">
        <v>14.436874024773115</v>
      </c>
    </row>
    <row r="2801" spans="1:13" x14ac:dyDescent="0.25">
      <c r="A2801" t="s">
        <v>360</v>
      </c>
      <c r="B2801" t="s">
        <v>807</v>
      </c>
      <c r="C2801" t="s">
        <v>300</v>
      </c>
      <c r="D2801" t="s">
        <v>572</v>
      </c>
      <c r="E2801" t="str">
        <f t="shared" si="43"/>
        <v>In first three weeks of first term at this college, how often did you:Participate in a student-initiated   study group outside of class</v>
      </c>
      <c r="F2801" t="s">
        <v>386</v>
      </c>
      <c r="G2801">
        <v>1</v>
      </c>
      <c r="H2801" t="s">
        <v>632</v>
      </c>
      <c r="I2801" t="s">
        <v>267</v>
      </c>
      <c r="J2801" t="s">
        <v>405</v>
      </c>
      <c r="K2801" t="s">
        <v>67</v>
      </c>
      <c r="L2801" t="s">
        <v>585</v>
      </c>
      <c r="M2801">
        <v>300.79633569970537</v>
      </c>
    </row>
    <row r="2802" spans="1:13" x14ac:dyDescent="0.25">
      <c r="A2802" t="s">
        <v>360</v>
      </c>
      <c r="B2802" t="s">
        <v>807</v>
      </c>
      <c r="C2802" t="s">
        <v>300</v>
      </c>
      <c r="D2802" t="s">
        <v>572</v>
      </c>
      <c r="E2802" t="str">
        <f t="shared" si="43"/>
        <v>In first three weeks of first term at this college, how often did you:Participate in a student-initiated   study group outside of class</v>
      </c>
      <c r="F2802" t="s">
        <v>386</v>
      </c>
      <c r="G2802">
        <v>2</v>
      </c>
      <c r="H2802" t="s">
        <v>633</v>
      </c>
      <c r="I2802" t="s">
        <v>268</v>
      </c>
      <c r="J2802" t="s">
        <v>405</v>
      </c>
      <c r="K2802" t="s">
        <v>67</v>
      </c>
      <c r="L2802" t="s">
        <v>585</v>
      </c>
      <c r="M2802">
        <v>31.148096609002494</v>
      </c>
    </row>
    <row r="2803" spans="1:13" x14ac:dyDescent="0.25">
      <c r="A2803" t="s">
        <v>360</v>
      </c>
      <c r="B2803" t="s">
        <v>807</v>
      </c>
      <c r="C2803" t="s">
        <v>300</v>
      </c>
      <c r="D2803" t="s">
        <v>572</v>
      </c>
      <c r="E2803" t="str">
        <f t="shared" si="43"/>
        <v>In first three weeks of first term at this college, how often did you:Participate in a student-initiated   study group outside of class</v>
      </c>
      <c r="F2803" t="s">
        <v>386</v>
      </c>
      <c r="G2803">
        <v>3</v>
      </c>
      <c r="H2803" t="s">
        <v>634</v>
      </c>
      <c r="I2803" t="s">
        <v>269</v>
      </c>
      <c r="J2803" t="s">
        <v>405</v>
      </c>
      <c r="K2803" t="s">
        <v>67</v>
      </c>
      <c r="L2803" t="s">
        <v>585</v>
      </c>
      <c r="M2803">
        <v>22.674645839560931</v>
      </c>
    </row>
    <row r="2804" spans="1:13" x14ac:dyDescent="0.25">
      <c r="A2804" t="s">
        <v>360</v>
      </c>
      <c r="B2804" t="s">
        <v>807</v>
      </c>
      <c r="C2804" t="s">
        <v>300</v>
      </c>
      <c r="D2804" t="s">
        <v>572</v>
      </c>
      <c r="E2804" t="str">
        <f t="shared" si="43"/>
        <v>In first three weeks of first term at this college, how often did you:Participate in a student-initiated   study group outside of class</v>
      </c>
      <c r="F2804" t="s">
        <v>386</v>
      </c>
      <c r="G2804">
        <v>4</v>
      </c>
      <c r="H2804" t="s">
        <v>635</v>
      </c>
      <c r="I2804" t="s">
        <v>270</v>
      </c>
      <c r="J2804" t="s">
        <v>405</v>
      </c>
      <c r="K2804" t="s">
        <v>67</v>
      </c>
      <c r="L2804" t="s">
        <v>585</v>
      </c>
      <c r="M2804">
        <v>14.879656010282922</v>
      </c>
    </row>
    <row r="2805" spans="1:13" x14ac:dyDescent="0.25">
      <c r="A2805" t="s">
        <v>360</v>
      </c>
      <c r="B2805" t="s">
        <v>807</v>
      </c>
      <c r="C2805" t="s">
        <v>300</v>
      </c>
      <c r="D2805" t="s">
        <v>573</v>
      </c>
      <c r="E2805" t="str">
        <f t="shared" si="43"/>
        <v>In first three weeks of first term at this college, how often did you:Use an electronic tool   to communicate with another student about coursework</v>
      </c>
      <c r="F2805" t="s">
        <v>386</v>
      </c>
      <c r="G2805">
        <v>1</v>
      </c>
      <c r="H2805" t="s">
        <v>632</v>
      </c>
      <c r="I2805" t="s">
        <v>267</v>
      </c>
      <c r="J2805" t="s">
        <v>405</v>
      </c>
      <c r="K2805" t="s">
        <v>68</v>
      </c>
      <c r="L2805" t="s">
        <v>585</v>
      </c>
      <c r="M2805">
        <v>156.17305357789988</v>
      </c>
    </row>
    <row r="2806" spans="1:13" x14ac:dyDescent="0.25">
      <c r="A2806" t="s">
        <v>360</v>
      </c>
      <c r="B2806" t="s">
        <v>807</v>
      </c>
      <c r="C2806" t="s">
        <v>300</v>
      </c>
      <c r="D2806" t="s">
        <v>573</v>
      </c>
      <c r="E2806" t="str">
        <f t="shared" si="43"/>
        <v>In first three weeks of first term at this college, how often did you:Use an electronic tool   to communicate with another student about coursework</v>
      </c>
      <c r="F2806" t="s">
        <v>386</v>
      </c>
      <c r="G2806">
        <v>2</v>
      </c>
      <c r="H2806" t="s">
        <v>633</v>
      </c>
      <c r="I2806" t="s">
        <v>268</v>
      </c>
      <c r="J2806" t="s">
        <v>405</v>
      </c>
      <c r="K2806" t="s">
        <v>68</v>
      </c>
      <c r="L2806" t="s">
        <v>585</v>
      </c>
      <c r="M2806">
        <v>98.742145709742601</v>
      </c>
    </row>
    <row r="2807" spans="1:13" x14ac:dyDescent="0.25">
      <c r="A2807" t="s">
        <v>360</v>
      </c>
      <c r="B2807" t="s">
        <v>807</v>
      </c>
      <c r="C2807" t="s">
        <v>300</v>
      </c>
      <c r="D2807" t="s">
        <v>573</v>
      </c>
      <c r="E2807" t="str">
        <f t="shared" si="43"/>
        <v>In first three weeks of first term at this college, how often did you:Use an electronic tool   to communicate with another student about coursework</v>
      </c>
      <c r="F2807" t="s">
        <v>386</v>
      </c>
      <c r="G2807">
        <v>3</v>
      </c>
      <c r="H2807" t="s">
        <v>634</v>
      </c>
      <c r="I2807" t="s">
        <v>269</v>
      </c>
      <c r="J2807" t="s">
        <v>405</v>
      </c>
      <c r="K2807" t="s">
        <v>68</v>
      </c>
      <c r="L2807" t="s">
        <v>585</v>
      </c>
      <c r="M2807">
        <v>67.424895012210285</v>
      </c>
    </row>
    <row r="2808" spans="1:13" x14ac:dyDescent="0.25">
      <c r="A2808" t="s">
        <v>360</v>
      </c>
      <c r="B2808" t="s">
        <v>807</v>
      </c>
      <c r="C2808" t="s">
        <v>300</v>
      </c>
      <c r="D2808" t="s">
        <v>573</v>
      </c>
      <c r="E2808" t="str">
        <f t="shared" si="43"/>
        <v>In first three weeks of first term at this college, how often did you:Use an electronic tool   to communicate with another student about coursework</v>
      </c>
      <c r="F2808" t="s">
        <v>386</v>
      </c>
      <c r="G2808">
        <v>4</v>
      </c>
      <c r="H2808" t="s">
        <v>635</v>
      </c>
      <c r="I2808" t="s">
        <v>270</v>
      </c>
      <c r="J2808" t="s">
        <v>405</v>
      </c>
      <c r="K2808" t="s">
        <v>68</v>
      </c>
      <c r="L2808" t="s">
        <v>585</v>
      </c>
      <c r="M2808">
        <v>48.101534186024722</v>
      </c>
    </row>
    <row r="2809" spans="1:13" x14ac:dyDescent="0.25">
      <c r="A2809" t="s">
        <v>360</v>
      </c>
      <c r="B2809" t="s">
        <v>807</v>
      </c>
      <c r="C2809" t="s">
        <v>300</v>
      </c>
      <c r="D2809" t="s">
        <v>574</v>
      </c>
      <c r="E2809" t="str">
        <f t="shared" si="43"/>
        <v>In first three weeks of first term at this college, how often did you:Use an electronic tool   to communicate with an instructor about coursework</v>
      </c>
      <c r="F2809" t="s">
        <v>386</v>
      </c>
      <c r="G2809">
        <v>1</v>
      </c>
      <c r="H2809" t="s">
        <v>632</v>
      </c>
      <c r="I2809" t="s">
        <v>267</v>
      </c>
      <c r="J2809" t="s">
        <v>405</v>
      </c>
      <c r="K2809" t="s">
        <v>69</v>
      </c>
      <c r="L2809" t="s">
        <v>585</v>
      </c>
      <c r="M2809">
        <v>116.08098672424209</v>
      </c>
    </row>
    <row r="2810" spans="1:13" x14ac:dyDescent="0.25">
      <c r="A2810" t="s">
        <v>360</v>
      </c>
      <c r="B2810" t="s">
        <v>807</v>
      </c>
      <c r="C2810" t="s">
        <v>300</v>
      </c>
      <c r="D2810" t="s">
        <v>574</v>
      </c>
      <c r="E2810" t="str">
        <f t="shared" si="43"/>
        <v>In first three weeks of first term at this college, how often did you:Use an electronic tool   to communicate with an instructor about coursework</v>
      </c>
      <c r="F2810" t="s">
        <v>386</v>
      </c>
      <c r="G2810">
        <v>2</v>
      </c>
      <c r="H2810" t="s">
        <v>633</v>
      </c>
      <c r="I2810" t="s">
        <v>268</v>
      </c>
      <c r="J2810" t="s">
        <v>405</v>
      </c>
      <c r="K2810" t="s">
        <v>69</v>
      </c>
      <c r="L2810" t="s">
        <v>585</v>
      </c>
      <c r="M2810">
        <v>123.15647889434089</v>
      </c>
    </row>
    <row r="2811" spans="1:13" x14ac:dyDescent="0.25">
      <c r="A2811" t="s">
        <v>360</v>
      </c>
      <c r="B2811" t="s">
        <v>807</v>
      </c>
      <c r="C2811" t="s">
        <v>300</v>
      </c>
      <c r="D2811" t="s">
        <v>574</v>
      </c>
      <c r="E2811" t="str">
        <f t="shared" si="43"/>
        <v>In first three weeks of first term at this college, how often did you:Use an electronic tool   to communicate with an instructor about coursework</v>
      </c>
      <c r="F2811" t="s">
        <v>386</v>
      </c>
      <c r="G2811">
        <v>3</v>
      </c>
      <c r="H2811" t="s">
        <v>634</v>
      </c>
      <c r="I2811" t="s">
        <v>269</v>
      </c>
      <c r="J2811" t="s">
        <v>405</v>
      </c>
      <c r="K2811" t="s">
        <v>69</v>
      </c>
      <c r="L2811" t="s">
        <v>585</v>
      </c>
      <c r="M2811">
        <v>78.784582223421694</v>
      </c>
    </row>
    <row r="2812" spans="1:13" x14ac:dyDescent="0.25">
      <c r="A2812" t="s">
        <v>360</v>
      </c>
      <c r="B2812" t="s">
        <v>807</v>
      </c>
      <c r="C2812" t="s">
        <v>300</v>
      </c>
      <c r="D2812" t="s">
        <v>574</v>
      </c>
      <c r="E2812" t="str">
        <f t="shared" si="43"/>
        <v>In first three weeks of first term at this college, how often did you:Use an electronic tool   to communicate with an instructor about coursework</v>
      </c>
      <c r="F2812" t="s">
        <v>386</v>
      </c>
      <c r="G2812">
        <v>4</v>
      </c>
      <c r="H2812" t="s">
        <v>635</v>
      </c>
      <c r="I2812" t="s">
        <v>270</v>
      </c>
      <c r="J2812" t="s">
        <v>405</v>
      </c>
      <c r="K2812" t="s">
        <v>69</v>
      </c>
      <c r="L2812" t="s">
        <v>585</v>
      </c>
      <c r="M2812">
        <v>51.726742487454516</v>
      </c>
    </row>
    <row r="2813" spans="1:13" x14ac:dyDescent="0.25">
      <c r="A2813" t="s">
        <v>360</v>
      </c>
      <c r="B2813" t="s">
        <v>807</v>
      </c>
      <c r="C2813" t="s">
        <v>300</v>
      </c>
      <c r="D2813" t="s">
        <v>354</v>
      </c>
      <c r="E2813" t="str">
        <f t="shared" si="43"/>
        <v>In first three weeks of first term at this college, how often did you:Discuss an assignment or grade with an instructor</v>
      </c>
      <c r="F2813" t="s">
        <v>386</v>
      </c>
      <c r="G2813">
        <v>1</v>
      </c>
      <c r="H2813" t="s">
        <v>632</v>
      </c>
      <c r="I2813" t="s">
        <v>267</v>
      </c>
      <c r="J2813" t="s">
        <v>405</v>
      </c>
      <c r="K2813" t="s">
        <v>70</v>
      </c>
      <c r="L2813" t="s">
        <v>585</v>
      </c>
      <c r="M2813">
        <v>143.55152477737136</v>
      </c>
    </row>
    <row r="2814" spans="1:13" x14ac:dyDescent="0.25">
      <c r="A2814" t="s">
        <v>360</v>
      </c>
      <c r="B2814" t="s">
        <v>807</v>
      </c>
      <c r="C2814" t="s">
        <v>300</v>
      </c>
      <c r="D2814" t="s">
        <v>354</v>
      </c>
      <c r="E2814" t="str">
        <f t="shared" si="43"/>
        <v>In first three weeks of first term at this college, how often did you:Discuss an assignment or grade with an instructor</v>
      </c>
      <c r="F2814" t="s">
        <v>386</v>
      </c>
      <c r="G2814">
        <v>2</v>
      </c>
      <c r="H2814" t="s">
        <v>633</v>
      </c>
      <c r="I2814" t="s">
        <v>268</v>
      </c>
      <c r="J2814" t="s">
        <v>405</v>
      </c>
      <c r="K2814" t="s">
        <v>70</v>
      </c>
      <c r="L2814" t="s">
        <v>585</v>
      </c>
      <c r="M2814">
        <v>128.38704062009225</v>
      </c>
    </row>
    <row r="2815" spans="1:13" x14ac:dyDescent="0.25">
      <c r="A2815" t="s">
        <v>360</v>
      </c>
      <c r="B2815" t="s">
        <v>807</v>
      </c>
      <c r="C2815" t="s">
        <v>300</v>
      </c>
      <c r="D2815" t="s">
        <v>354</v>
      </c>
      <c r="E2815" t="str">
        <f t="shared" si="43"/>
        <v>In first three weeks of first term at this college, how often did you:Discuss an assignment or grade with an instructor</v>
      </c>
      <c r="F2815" t="s">
        <v>386</v>
      </c>
      <c r="G2815">
        <v>3</v>
      </c>
      <c r="H2815" t="s">
        <v>634</v>
      </c>
      <c r="I2815" t="s">
        <v>269</v>
      </c>
      <c r="J2815" t="s">
        <v>405</v>
      </c>
      <c r="K2815" t="s">
        <v>70</v>
      </c>
      <c r="L2815" t="s">
        <v>585</v>
      </c>
      <c r="M2815">
        <v>67.321455048524939</v>
      </c>
    </row>
    <row r="2816" spans="1:13" x14ac:dyDescent="0.25">
      <c r="A2816" t="s">
        <v>360</v>
      </c>
      <c r="B2816" t="s">
        <v>807</v>
      </c>
      <c r="C2816" t="s">
        <v>300</v>
      </c>
      <c r="D2816" t="s">
        <v>354</v>
      </c>
      <c r="E2816" t="str">
        <f t="shared" si="43"/>
        <v>In first three weeks of first term at this college, how often did you:Discuss an assignment or grade with an instructor</v>
      </c>
      <c r="F2816" t="s">
        <v>386</v>
      </c>
      <c r="G2816">
        <v>4</v>
      </c>
      <c r="H2816" t="s">
        <v>635</v>
      </c>
      <c r="I2816" t="s">
        <v>270</v>
      </c>
      <c r="J2816" t="s">
        <v>405</v>
      </c>
      <c r="K2816" t="s">
        <v>70</v>
      </c>
      <c r="L2816" t="s">
        <v>585</v>
      </c>
      <c r="M2816">
        <v>33.059531420562472</v>
      </c>
    </row>
    <row r="2817" spans="1:13" x14ac:dyDescent="0.25">
      <c r="A2817" t="s">
        <v>360</v>
      </c>
      <c r="B2817" t="s">
        <v>789</v>
      </c>
      <c r="C2817" t="s">
        <v>300</v>
      </c>
      <c r="D2817" t="s">
        <v>355</v>
      </c>
      <c r="E2817" t="str">
        <f t="shared" si="43"/>
        <v>During the first three weeks of first term at this college, about how often did you do the following?Ask for help from an instructor regarding questions or problems related to a class</v>
      </c>
      <c r="F2817" t="s">
        <v>386</v>
      </c>
      <c r="G2817">
        <v>1</v>
      </c>
      <c r="H2817" t="s">
        <v>632</v>
      </c>
      <c r="I2817" t="s">
        <v>267</v>
      </c>
      <c r="J2817" t="s">
        <v>405</v>
      </c>
      <c r="K2817" t="s">
        <v>71</v>
      </c>
      <c r="L2817" t="s">
        <v>585</v>
      </c>
      <c r="M2817">
        <v>108.73191125193777</v>
      </c>
    </row>
    <row r="2818" spans="1:13" x14ac:dyDescent="0.25">
      <c r="A2818" t="s">
        <v>360</v>
      </c>
      <c r="B2818" t="s">
        <v>789</v>
      </c>
      <c r="C2818" t="s">
        <v>300</v>
      </c>
      <c r="D2818" t="s">
        <v>355</v>
      </c>
      <c r="E2818" t="str">
        <f t="shared" si="43"/>
        <v>During the first three weeks of first term at this college, about how often did you do the following?Ask for help from an instructor regarding questions or problems related to a class</v>
      </c>
      <c r="F2818" t="s">
        <v>386</v>
      </c>
      <c r="G2818">
        <v>2</v>
      </c>
      <c r="H2818" t="s">
        <v>633</v>
      </c>
      <c r="I2818" t="s">
        <v>268</v>
      </c>
      <c r="J2818" t="s">
        <v>405</v>
      </c>
      <c r="K2818" t="s">
        <v>71</v>
      </c>
      <c r="L2818" t="s">
        <v>585</v>
      </c>
      <c r="M2818">
        <v>87.213795211746358</v>
      </c>
    </row>
    <row r="2819" spans="1:13" x14ac:dyDescent="0.25">
      <c r="A2819" t="s">
        <v>360</v>
      </c>
      <c r="B2819" t="s">
        <v>789</v>
      </c>
      <c r="C2819" t="s">
        <v>300</v>
      </c>
      <c r="D2819" t="s">
        <v>355</v>
      </c>
      <c r="E2819" t="str">
        <f t="shared" ref="E2819:E2882" si="44">_xlfn.CONCAT(B2819,D2819)</f>
        <v>During the first three weeks of first term at this college, about how often did you do the following?Ask for help from an instructor regarding questions or problems related to a class</v>
      </c>
      <c r="F2819" t="s">
        <v>386</v>
      </c>
      <c r="G2819">
        <v>3</v>
      </c>
      <c r="H2819" t="s">
        <v>634</v>
      </c>
      <c r="I2819" t="s">
        <v>269</v>
      </c>
      <c r="J2819" t="s">
        <v>405</v>
      </c>
      <c r="K2819" t="s">
        <v>71</v>
      </c>
      <c r="L2819" t="s">
        <v>585</v>
      </c>
      <c r="M2819">
        <v>131.37331695582392</v>
      </c>
    </row>
    <row r="2820" spans="1:13" x14ac:dyDescent="0.25">
      <c r="A2820" t="s">
        <v>360</v>
      </c>
      <c r="B2820" t="s">
        <v>789</v>
      </c>
      <c r="C2820" t="s">
        <v>300</v>
      </c>
      <c r="D2820" t="s">
        <v>355</v>
      </c>
      <c r="E2820" t="str">
        <f t="shared" si="44"/>
        <v>During the first three weeks of first term at this college, about how often did you do the following?Ask for help from an instructor regarding questions or problems related to a class</v>
      </c>
      <c r="F2820" t="s">
        <v>386</v>
      </c>
      <c r="G2820">
        <v>4</v>
      </c>
      <c r="H2820" t="s">
        <v>635</v>
      </c>
      <c r="I2820" t="s">
        <v>270</v>
      </c>
      <c r="J2820" t="s">
        <v>405</v>
      </c>
      <c r="K2820" t="s">
        <v>71</v>
      </c>
      <c r="L2820" t="s">
        <v>585</v>
      </c>
      <c r="M2820">
        <v>42.10640263543165</v>
      </c>
    </row>
    <row r="2821" spans="1:13" x14ac:dyDescent="0.25">
      <c r="A2821" t="s">
        <v>360</v>
      </c>
      <c r="B2821" t="s">
        <v>807</v>
      </c>
      <c r="C2821" t="s">
        <v>300</v>
      </c>
      <c r="D2821" t="s">
        <v>356</v>
      </c>
      <c r="E2821" t="str">
        <f t="shared" si="44"/>
        <v>In first three weeks of first term at this college, how often did you:Receive prompt written or oral feedback from instructors on your performance</v>
      </c>
      <c r="F2821" t="s">
        <v>386</v>
      </c>
      <c r="G2821">
        <v>1</v>
      </c>
      <c r="H2821" t="s">
        <v>632</v>
      </c>
      <c r="I2821" t="s">
        <v>267</v>
      </c>
      <c r="J2821" t="s">
        <v>405</v>
      </c>
      <c r="K2821" t="s">
        <v>72</v>
      </c>
      <c r="L2821" t="s">
        <v>585</v>
      </c>
      <c r="M2821">
        <v>124.51515571856666</v>
      </c>
    </row>
    <row r="2822" spans="1:13" x14ac:dyDescent="0.25">
      <c r="A2822" t="s">
        <v>360</v>
      </c>
      <c r="B2822" t="s">
        <v>807</v>
      </c>
      <c r="C2822" t="s">
        <v>300</v>
      </c>
      <c r="D2822" t="s">
        <v>356</v>
      </c>
      <c r="E2822" t="str">
        <f t="shared" si="44"/>
        <v>In first three weeks of first term at this college, how often did you:Receive prompt written or oral feedback from instructors on your performance</v>
      </c>
      <c r="F2822" t="s">
        <v>386</v>
      </c>
      <c r="G2822">
        <v>2</v>
      </c>
      <c r="H2822" t="s">
        <v>633</v>
      </c>
      <c r="I2822" t="s">
        <v>268</v>
      </c>
      <c r="J2822" t="s">
        <v>405</v>
      </c>
      <c r="K2822" t="s">
        <v>72</v>
      </c>
      <c r="L2822" t="s">
        <v>585</v>
      </c>
      <c r="M2822">
        <v>80.858387886024062</v>
      </c>
    </row>
    <row r="2823" spans="1:13" x14ac:dyDescent="0.25">
      <c r="A2823" t="s">
        <v>360</v>
      </c>
      <c r="B2823" t="s">
        <v>807</v>
      </c>
      <c r="C2823" t="s">
        <v>300</v>
      </c>
      <c r="D2823" t="s">
        <v>356</v>
      </c>
      <c r="E2823" t="str">
        <f t="shared" si="44"/>
        <v>In first three weeks of first term at this college, how often did you:Receive prompt written or oral feedback from instructors on your performance</v>
      </c>
      <c r="F2823" t="s">
        <v>386</v>
      </c>
      <c r="G2823">
        <v>3</v>
      </c>
      <c r="H2823" t="s">
        <v>634</v>
      </c>
      <c r="I2823" t="s">
        <v>269</v>
      </c>
      <c r="J2823" t="s">
        <v>405</v>
      </c>
      <c r="K2823" t="s">
        <v>72</v>
      </c>
      <c r="L2823" t="s">
        <v>585</v>
      </c>
      <c r="M2823">
        <v>127.38650004647398</v>
      </c>
    </row>
    <row r="2824" spans="1:13" x14ac:dyDescent="0.25">
      <c r="A2824" t="s">
        <v>360</v>
      </c>
      <c r="B2824" t="s">
        <v>807</v>
      </c>
      <c r="C2824" t="s">
        <v>300</v>
      </c>
      <c r="D2824" t="s">
        <v>356</v>
      </c>
      <c r="E2824" t="str">
        <f t="shared" si="44"/>
        <v>In first three weeks of first term at this college, how often did you:Receive prompt written or oral feedback from instructors on your performance</v>
      </c>
      <c r="F2824" t="s">
        <v>386</v>
      </c>
      <c r="G2824">
        <v>4</v>
      </c>
      <c r="H2824" t="s">
        <v>635</v>
      </c>
      <c r="I2824" t="s">
        <v>270</v>
      </c>
      <c r="J2824" t="s">
        <v>405</v>
      </c>
      <c r="K2824" t="s">
        <v>72</v>
      </c>
      <c r="L2824" t="s">
        <v>585</v>
      </c>
      <c r="M2824">
        <v>35.62691338684192</v>
      </c>
    </row>
    <row r="2825" spans="1:13" x14ac:dyDescent="0.25">
      <c r="A2825" t="s">
        <v>360</v>
      </c>
      <c r="B2825" t="s">
        <v>807</v>
      </c>
      <c r="C2825" t="s">
        <v>300</v>
      </c>
      <c r="D2825" t="s">
        <v>357</v>
      </c>
      <c r="E2825" t="str">
        <f t="shared" si="44"/>
        <v>In first three weeks of first term at this college, how often did you:Receive grades or points on assignments, quizzes, tests, or papers, etc.</v>
      </c>
      <c r="F2825" t="s">
        <v>386</v>
      </c>
      <c r="G2825">
        <v>1</v>
      </c>
      <c r="H2825" t="s">
        <v>632</v>
      </c>
      <c r="I2825" t="s">
        <v>267</v>
      </c>
      <c r="J2825" t="s">
        <v>405</v>
      </c>
      <c r="K2825" t="s">
        <v>73</v>
      </c>
      <c r="L2825" t="s">
        <v>585</v>
      </c>
      <c r="M2825">
        <v>14.952964113894314</v>
      </c>
    </row>
    <row r="2826" spans="1:13" x14ac:dyDescent="0.25">
      <c r="A2826" t="s">
        <v>360</v>
      </c>
      <c r="B2826" t="s">
        <v>807</v>
      </c>
      <c r="C2826" t="s">
        <v>300</v>
      </c>
      <c r="D2826" t="s">
        <v>357</v>
      </c>
      <c r="E2826" t="str">
        <f t="shared" si="44"/>
        <v>In first three weeks of first term at this college, how often did you:Receive grades or points on assignments, quizzes, tests, or papers, etc.</v>
      </c>
      <c r="F2826" t="s">
        <v>386</v>
      </c>
      <c r="G2826">
        <v>2</v>
      </c>
      <c r="H2826" t="s">
        <v>633</v>
      </c>
      <c r="I2826" t="s">
        <v>268</v>
      </c>
      <c r="J2826" t="s">
        <v>405</v>
      </c>
      <c r="K2826" t="s">
        <v>73</v>
      </c>
      <c r="L2826" t="s">
        <v>585</v>
      </c>
      <c r="M2826">
        <v>30.367820332067236</v>
      </c>
    </row>
    <row r="2827" spans="1:13" x14ac:dyDescent="0.25">
      <c r="A2827" t="s">
        <v>360</v>
      </c>
      <c r="B2827" t="s">
        <v>807</v>
      </c>
      <c r="C2827" t="s">
        <v>300</v>
      </c>
      <c r="D2827" t="s">
        <v>357</v>
      </c>
      <c r="E2827" t="str">
        <f t="shared" si="44"/>
        <v>In first three weeks of first term at this college, how often did you:Receive grades or points on assignments, quizzes, tests, or papers, etc.</v>
      </c>
      <c r="F2827" t="s">
        <v>386</v>
      </c>
      <c r="G2827">
        <v>3</v>
      </c>
      <c r="H2827" t="s">
        <v>634</v>
      </c>
      <c r="I2827" t="s">
        <v>269</v>
      </c>
      <c r="J2827" t="s">
        <v>405</v>
      </c>
      <c r="K2827" t="s">
        <v>73</v>
      </c>
      <c r="L2827" t="s">
        <v>585</v>
      </c>
      <c r="M2827">
        <v>92.129084637393632</v>
      </c>
    </row>
    <row r="2828" spans="1:13" x14ac:dyDescent="0.25">
      <c r="A2828" t="s">
        <v>360</v>
      </c>
      <c r="B2828" t="s">
        <v>807</v>
      </c>
      <c r="C2828" t="s">
        <v>300</v>
      </c>
      <c r="D2828" t="s">
        <v>357</v>
      </c>
      <c r="E2828" t="str">
        <f t="shared" si="44"/>
        <v>In first three weeks of first term at this college, how often did you:Receive grades or points on assignments, quizzes, tests, or papers, etc.</v>
      </c>
      <c r="F2828" t="s">
        <v>386</v>
      </c>
      <c r="G2828">
        <v>4</v>
      </c>
      <c r="H2828" t="s">
        <v>635</v>
      </c>
      <c r="I2828" t="s">
        <v>270</v>
      </c>
      <c r="J2828" t="s">
        <v>405</v>
      </c>
      <c r="K2828" t="s">
        <v>73</v>
      </c>
      <c r="L2828" t="s">
        <v>585</v>
      </c>
      <c r="M2828">
        <v>225.75421227136712</v>
      </c>
    </row>
    <row r="2829" spans="1:13" x14ac:dyDescent="0.25">
      <c r="A2829" t="s">
        <v>360</v>
      </c>
      <c r="B2829" t="s">
        <v>807</v>
      </c>
      <c r="C2829" t="s">
        <v>300</v>
      </c>
      <c r="D2829" t="s">
        <v>358</v>
      </c>
      <c r="E2829" t="str">
        <f t="shared" si="44"/>
        <v>In first three weeks of first term at this college, how often did you:Discuss ideas from your readings or classes with instructors outside of class</v>
      </c>
      <c r="F2829" t="s">
        <v>386</v>
      </c>
      <c r="G2829">
        <v>1</v>
      </c>
      <c r="H2829" t="s">
        <v>632</v>
      </c>
      <c r="I2829" t="s">
        <v>267</v>
      </c>
      <c r="J2829" t="s">
        <v>405</v>
      </c>
      <c r="K2829" t="s">
        <v>74</v>
      </c>
      <c r="L2829" t="s">
        <v>585</v>
      </c>
      <c r="M2829">
        <v>243.41646575211234</v>
      </c>
    </row>
    <row r="2830" spans="1:13" x14ac:dyDescent="0.25">
      <c r="A2830" t="s">
        <v>360</v>
      </c>
      <c r="B2830" t="s">
        <v>807</v>
      </c>
      <c r="C2830" t="s">
        <v>300</v>
      </c>
      <c r="D2830" t="s">
        <v>358</v>
      </c>
      <c r="E2830" t="str">
        <f t="shared" si="44"/>
        <v>In first three weeks of first term at this college, how often did you:Discuss ideas from your readings or classes with instructors outside of class</v>
      </c>
      <c r="F2830" t="s">
        <v>386</v>
      </c>
      <c r="G2830">
        <v>2</v>
      </c>
      <c r="H2830" t="s">
        <v>633</v>
      </c>
      <c r="I2830" t="s">
        <v>268</v>
      </c>
      <c r="J2830" t="s">
        <v>405</v>
      </c>
      <c r="K2830" t="s">
        <v>74</v>
      </c>
      <c r="L2830" t="s">
        <v>585</v>
      </c>
      <c r="M2830">
        <v>66.813477432730437</v>
      </c>
    </row>
    <row r="2831" spans="1:13" x14ac:dyDescent="0.25">
      <c r="A2831" t="s">
        <v>360</v>
      </c>
      <c r="B2831" t="s">
        <v>807</v>
      </c>
      <c r="C2831" t="s">
        <v>300</v>
      </c>
      <c r="D2831" t="s">
        <v>358</v>
      </c>
      <c r="E2831" t="str">
        <f t="shared" si="44"/>
        <v>In first three weeks of first term at this college, how often did you:Discuss ideas from your readings or classes with instructors outside of class</v>
      </c>
      <c r="F2831" t="s">
        <v>386</v>
      </c>
      <c r="G2831">
        <v>3</v>
      </c>
      <c r="H2831" t="s">
        <v>634</v>
      </c>
      <c r="I2831" t="s">
        <v>269</v>
      </c>
      <c r="J2831" t="s">
        <v>405</v>
      </c>
      <c r="K2831" t="s">
        <v>74</v>
      </c>
      <c r="L2831" t="s">
        <v>585</v>
      </c>
      <c r="M2831">
        <v>43.915998014356909</v>
      </c>
    </row>
    <row r="2832" spans="1:13" x14ac:dyDescent="0.25">
      <c r="A2832" t="s">
        <v>360</v>
      </c>
      <c r="B2832" t="s">
        <v>807</v>
      </c>
      <c r="C2832" t="s">
        <v>300</v>
      </c>
      <c r="D2832" t="s">
        <v>358</v>
      </c>
      <c r="E2832" t="str">
        <f t="shared" si="44"/>
        <v>In first three weeks of first term at this college, how often did you:Discuss ideas from your readings or classes with instructors outside of class</v>
      </c>
      <c r="F2832" t="s">
        <v>386</v>
      </c>
      <c r="G2832">
        <v>4</v>
      </c>
      <c r="H2832" t="s">
        <v>635</v>
      </c>
      <c r="I2832" t="s">
        <v>270</v>
      </c>
      <c r="J2832" t="s">
        <v>405</v>
      </c>
      <c r="K2832" t="s">
        <v>74</v>
      </c>
      <c r="L2832" t="s">
        <v>585</v>
      </c>
      <c r="M2832">
        <v>16.510655591512428</v>
      </c>
    </row>
    <row r="2833" spans="1:13" x14ac:dyDescent="0.25">
      <c r="A2833" t="s">
        <v>360</v>
      </c>
      <c r="B2833" t="s">
        <v>807</v>
      </c>
      <c r="C2833" t="s">
        <v>300</v>
      </c>
      <c r="D2833" t="s">
        <v>575</v>
      </c>
      <c r="E2833" t="str">
        <f t="shared" si="44"/>
        <v>In first three weeks of first term at this college, how often did you:Discuss ideas from your readings or classes with others   outside of class</v>
      </c>
      <c r="F2833" t="s">
        <v>386</v>
      </c>
      <c r="G2833">
        <v>1</v>
      </c>
      <c r="H2833" t="s">
        <v>632</v>
      </c>
      <c r="I2833" t="s">
        <v>267</v>
      </c>
      <c r="J2833" t="s">
        <v>405</v>
      </c>
      <c r="K2833" t="s">
        <v>75</v>
      </c>
      <c r="L2833" t="s">
        <v>585</v>
      </c>
      <c r="M2833">
        <v>170.31196228571295</v>
      </c>
    </row>
    <row r="2834" spans="1:13" x14ac:dyDescent="0.25">
      <c r="A2834" t="s">
        <v>360</v>
      </c>
      <c r="B2834" t="s">
        <v>807</v>
      </c>
      <c r="C2834" t="s">
        <v>300</v>
      </c>
      <c r="D2834" t="s">
        <v>575</v>
      </c>
      <c r="E2834" t="str">
        <f t="shared" si="44"/>
        <v>In first three weeks of first term at this college, how often did you:Discuss ideas from your readings or classes with others   outside of class</v>
      </c>
      <c r="F2834" t="s">
        <v>386</v>
      </c>
      <c r="G2834">
        <v>2</v>
      </c>
      <c r="H2834" t="s">
        <v>633</v>
      </c>
      <c r="I2834" t="s">
        <v>268</v>
      </c>
      <c r="J2834" t="s">
        <v>405</v>
      </c>
      <c r="K2834" t="s">
        <v>75</v>
      </c>
      <c r="L2834" t="s">
        <v>585</v>
      </c>
      <c r="M2834">
        <v>77.458083997291311</v>
      </c>
    </row>
    <row r="2835" spans="1:13" x14ac:dyDescent="0.25">
      <c r="A2835" t="s">
        <v>360</v>
      </c>
      <c r="B2835" t="s">
        <v>807</v>
      </c>
      <c r="C2835" t="s">
        <v>300</v>
      </c>
      <c r="D2835" t="s">
        <v>575</v>
      </c>
      <c r="E2835" t="str">
        <f t="shared" si="44"/>
        <v>In first three weeks of first term at this college, how often did you:Discuss ideas from your readings or classes with others   outside of class</v>
      </c>
      <c r="F2835" t="s">
        <v>386</v>
      </c>
      <c r="G2835">
        <v>3</v>
      </c>
      <c r="H2835" t="s">
        <v>634</v>
      </c>
      <c r="I2835" t="s">
        <v>269</v>
      </c>
      <c r="J2835" t="s">
        <v>405</v>
      </c>
      <c r="K2835" t="s">
        <v>75</v>
      </c>
      <c r="L2835" t="s">
        <v>585</v>
      </c>
      <c r="M2835">
        <v>63.858641694000589</v>
      </c>
    </row>
    <row r="2836" spans="1:13" x14ac:dyDescent="0.25">
      <c r="A2836" t="s">
        <v>360</v>
      </c>
      <c r="B2836" t="s">
        <v>807</v>
      </c>
      <c r="C2836" t="s">
        <v>300</v>
      </c>
      <c r="D2836" t="s">
        <v>575</v>
      </c>
      <c r="E2836" t="str">
        <f t="shared" si="44"/>
        <v>In first three weeks of first term at this college, how often did you:Discuss ideas from your readings or classes with others   outside of class</v>
      </c>
      <c r="F2836" t="s">
        <v>386</v>
      </c>
      <c r="G2836">
        <v>4</v>
      </c>
      <c r="H2836" t="s">
        <v>635</v>
      </c>
      <c r="I2836" t="s">
        <v>270</v>
      </c>
      <c r="J2836" t="s">
        <v>405</v>
      </c>
      <c r="K2836" t="s">
        <v>75</v>
      </c>
      <c r="L2836" t="s">
        <v>585</v>
      </c>
      <c r="M2836">
        <v>56.704071076059535</v>
      </c>
    </row>
    <row r="2837" spans="1:13" x14ac:dyDescent="0.25">
      <c r="A2837" t="s">
        <v>360</v>
      </c>
      <c r="B2837" t="s">
        <v>807</v>
      </c>
      <c r="C2837" t="s">
        <v>300</v>
      </c>
      <c r="D2837" t="s">
        <v>359</v>
      </c>
      <c r="E2837" t="str">
        <f t="shared" si="44"/>
        <v>In first three weeks of first term at this college, how often did you:Skip class</v>
      </c>
      <c r="F2837" t="s">
        <v>386</v>
      </c>
      <c r="G2837">
        <v>1</v>
      </c>
      <c r="H2837" t="s">
        <v>632</v>
      </c>
      <c r="I2837" t="s">
        <v>267</v>
      </c>
      <c r="J2837" t="s">
        <v>405</v>
      </c>
      <c r="K2837" t="s">
        <v>76</v>
      </c>
      <c r="L2837" t="s">
        <v>585</v>
      </c>
      <c r="M2837">
        <v>319.89213004456383</v>
      </c>
    </row>
    <row r="2838" spans="1:13" x14ac:dyDescent="0.25">
      <c r="A2838" t="s">
        <v>360</v>
      </c>
      <c r="B2838" t="s">
        <v>807</v>
      </c>
      <c r="C2838" t="s">
        <v>300</v>
      </c>
      <c r="D2838" t="s">
        <v>359</v>
      </c>
      <c r="E2838" t="str">
        <f t="shared" si="44"/>
        <v>In first three weeks of first term at this college, how often did you:Skip class</v>
      </c>
      <c r="F2838" t="s">
        <v>386</v>
      </c>
      <c r="G2838">
        <v>2</v>
      </c>
      <c r="H2838" t="s">
        <v>633</v>
      </c>
      <c r="I2838" t="s">
        <v>268</v>
      </c>
      <c r="J2838" t="s">
        <v>405</v>
      </c>
      <c r="K2838" t="s">
        <v>76</v>
      </c>
      <c r="L2838" t="s">
        <v>585</v>
      </c>
      <c r="M2838">
        <v>42.614380251226144</v>
      </c>
    </row>
    <row r="2839" spans="1:13" x14ac:dyDescent="0.25">
      <c r="A2839" t="s">
        <v>360</v>
      </c>
      <c r="B2839" t="s">
        <v>807</v>
      </c>
      <c r="C2839" t="s">
        <v>300</v>
      </c>
      <c r="D2839" t="s">
        <v>359</v>
      </c>
      <c r="E2839" t="str">
        <f t="shared" si="44"/>
        <v>In first three weeks of first term at this college, how often did you:Skip class</v>
      </c>
      <c r="F2839" t="s">
        <v>386</v>
      </c>
      <c r="G2839">
        <v>3</v>
      </c>
      <c r="H2839" t="s">
        <v>634</v>
      </c>
      <c r="I2839" t="s">
        <v>269</v>
      </c>
      <c r="J2839" t="s">
        <v>405</v>
      </c>
      <c r="K2839" t="s">
        <v>76</v>
      </c>
      <c r="L2839" t="s">
        <v>585</v>
      </c>
      <c r="M2839">
        <v>11.639899338056541</v>
      </c>
    </row>
    <row r="2840" spans="1:13" x14ac:dyDescent="0.25">
      <c r="A2840" t="s">
        <v>360</v>
      </c>
      <c r="B2840" t="s">
        <v>807</v>
      </c>
      <c r="C2840" t="s">
        <v>300</v>
      </c>
      <c r="D2840" t="s">
        <v>359</v>
      </c>
      <c r="E2840" t="str">
        <f t="shared" si="44"/>
        <v>In first three weeks of first term at this college, how often did you:Skip class</v>
      </c>
      <c r="F2840" t="s">
        <v>386</v>
      </c>
      <c r="G2840">
        <v>4</v>
      </c>
      <c r="H2840" t="s">
        <v>635</v>
      </c>
      <c r="I2840" t="s">
        <v>270</v>
      </c>
      <c r="J2840" t="s">
        <v>405</v>
      </c>
      <c r="K2840" t="s">
        <v>76</v>
      </c>
      <c r="L2840" t="s">
        <v>585</v>
      </c>
      <c r="M2840">
        <v>0.69283815641791835</v>
      </c>
    </row>
    <row r="2841" spans="1:13" x14ac:dyDescent="0.25">
      <c r="A2841" t="s">
        <v>407</v>
      </c>
      <c r="B2841" t="s">
        <v>802</v>
      </c>
      <c r="C2841" t="s">
        <v>300</v>
      </c>
      <c r="D2841" t="s">
        <v>539</v>
      </c>
      <c r="E2841" t="str">
        <f t="shared" si="44"/>
        <v>Consider your experiences with the first three weeks of your first term: Did you know about the following services?Academic advising/planning</v>
      </c>
      <c r="F2841" t="s">
        <v>813</v>
      </c>
      <c r="G2841">
        <v>1</v>
      </c>
      <c r="H2841" t="s">
        <v>588</v>
      </c>
      <c r="I2841" t="s">
        <v>185</v>
      </c>
      <c r="J2841" t="s">
        <v>406</v>
      </c>
      <c r="K2841" t="s">
        <v>77</v>
      </c>
      <c r="L2841" t="s">
        <v>585</v>
      </c>
      <c r="M2841">
        <v>346.29515285402834</v>
      </c>
    </row>
    <row r="2842" spans="1:13" x14ac:dyDescent="0.25">
      <c r="A2842" t="s">
        <v>407</v>
      </c>
      <c r="B2842" t="s">
        <v>802</v>
      </c>
      <c r="C2842" t="s">
        <v>300</v>
      </c>
      <c r="D2842" t="s">
        <v>539</v>
      </c>
      <c r="E2842" t="str">
        <f t="shared" si="44"/>
        <v>Consider your experiences with the first three weeks of your first term: Did you know about the following services?Academic advising/planning</v>
      </c>
      <c r="F2842" t="s">
        <v>813</v>
      </c>
      <c r="G2842">
        <v>2</v>
      </c>
      <c r="H2842" t="s">
        <v>589</v>
      </c>
      <c r="I2842" t="s">
        <v>186</v>
      </c>
      <c r="J2842" t="s">
        <v>406</v>
      </c>
      <c r="K2842" t="s">
        <v>77</v>
      </c>
      <c r="L2842" t="s">
        <v>585</v>
      </c>
      <c r="M2842">
        <v>17.643119266113295</v>
      </c>
    </row>
    <row r="2843" spans="1:13" x14ac:dyDescent="0.25">
      <c r="A2843" t="s">
        <v>407</v>
      </c>
      <c r="B2843" t="s">
        <v>802</v>
      </c>
      <c r="C2843" t="s">
        <v>300</v>
      </c>
      <c r="D2843" t="s">
        <v>540</v>
      </c>
      <c r="E2843" t="str">
        <f t="shared" si="44"/>
        <v>Consider your experiences with the first three weeks of your first term: Did you know about the following services?Career counseling</v>
      </c>
      <c r="F2843" t="s">
        <v>813</v>
      </c>
      <c r="G2843">
        <v>1</v>
      </c>
      <c r="H2843" t="s">
        <v>588</v>
      </c>
      <c r="I2843" t="s">
        <v>185</v>
      </c>
      <c r="J2843" t="s">
        <v>406</v>
      </c>
      <c r="K2843" t="s">
        <v>78</v>
      </c>
      <c r="L2843" t="s">
        <v>585</v>
      </c>
      <c r="M2843">
        <v>227.6578059048118</v>
      </c>
    </row>
    <row r="2844" spans="1:13" x14ac:dyDescent="0.25">
      <c r="A2844" t="s">
        <v>407</v>
      </c>
      <c r="B2844" t="s">
        <v>802</v>
      </c>
      <c r="C2844" t="s">
        <v>300</v>
      </c>
      <c r="D2844" t="s">
        <v>540</v>
      </c>
      <c r="E2844" t="str">
        <f t="shared" si="44"/>
        <v>Consider your experiences with the first three weeks of your first term: Did you know about the following services?Career counseling</v>
      </c>
      <c r="F2844" t="s">
        <v>813</v>
      </c>
      <c r="G2844">
        <v>2</v>
      </c>
      <c r="H2844" t="s">
        <v>589</v>
      </c>
      <c r="I2844" t="s">
        <v>186</v>
      </c>
      <c r="J2844" t="s">
        <v>406</v>
      </c>
      <c r="K2844" t="s">
        <v>78</v>
      </c>
      <c r="L2844" t="s">
        <v>585</v>
      </c>
      <c r="M2844">
        <v>137.67738737295608</v>
      </c>
    </row>
    <row r="2845" spans="1:13" x14ac:dyDescent="0.25">
      <c r="A2845" t="s">
        <v>407</v>
      </c>
      <c r="B2845" t="s">
        <v>802</v>
      </c>
      <c r="C2845" t="s">
        <v>300</v>
      </c>
      <c r="D2845" t="s">
        <v>541</v>
      </c>
      <c r="E2845" t="str">
        <f t="shared" si="44"/>
        <v>Consider your experiences with the first three weeks of your first term: Did you know about the following services?Job placement assistance</v>
      </c>
      <c r="F2845" t="s">
        <v>813</v>
      </c>
      <c r="G2845">
        <v>1</v>
      </c>
      <c r="H2845" t="s">
        <v>588</v>
      </c>
      <c r="I2845" t="s">
        <v>185</v>
      </c>
      <c r="J2845" t="s">
        <v>406</v>
      </c>
      <c r="K2845" t="s">
        <v>79</v>
      </c>
      <c r="L2845" t="s">
        <v>585</v>
      </c>
      <c r="M2845">
        <v>154.62276066837771</v>
      </c>
    </row>
    <row r="2846" spans="1:13" x14ac:dyDescent="0.25">
      <c r="A2846" t="s">
        <v>407</v>
      </c>
      <c r="B2846" t="s">
        <v>802</v>
      </c>
      <c r="C2846" t="s">
        <v>300</v>
      </c>
      <c r="D2846" t="s">
        <v>541</v>
      </c>
      <c r="E2846" t="str">
        <f t="shared" si="44"/>
        <v>Consider your experiences with the first three weeks of your first term: Did you know about the following services?Job placement assistance</v>
      </c>
      <c r="F2846" t="s">
        <v>813</v>
      </c>
      <c r="G2846">
        <v>2</v>
      </c>
      <c r="H2846" t="s">
        <v>589</v>
      </c>
      <c r="I2846" t="s">
        <v>186</v>
      </c>
      <c r="J2846" t="s">
        <v>406</v>
      </c>
      <c r="K2846" t="s">
        <v>79</v>
      </c>
      <c r="L2846" t="s">
        <v>585</v>
      </c>
      <c r="M2846">
        <v>207.12233626989729</v>
      </c>
    </row>
    <row r="2847" spans="1:13" x14ac:dyDescent="0.25">
      <c r="A2847" t="s">
        <v>407</v>
      </c>
      <c r="B2847" t="s">
        <v>802</v>
      </c>
      <c r="C2847" t="s">
        <v>300</v>
      </c>
      <c r="D2847" t="s">
        <v>542</v>
      </c>
      <c r="E2847" t="str">
        <f t="shared" si="44"/>
        <v>Consider your experiences with the first three weeks of your first term: Did you know about the following services?Face-to-face tutoring</v>
      </c>
      <c r="F2847" t="s">
        <v>813</v>
      </c>
      <c r="G2847">
        <v>1</v>
      </c>
      <c r="H2847" t="s">
        <v>588</v>
      </c>
      <c r="I2847" t="s">
        <v>185</v>
      </c>
      <c r="J2847" t="s">
        <v>406</v>
      </c>
      <c r="K2847" t="s">
        <v>80</v>
      </c>
      <c r="L2847" t="s">
        <v>585</v>
      </c>
      <c r="M2847">
        <v>304.85145651494071</v>
      </c>
    </row>
    <row r="2848" spans="1:13" x14ac:dyDescent="0.25">
      <c r="A2848" t="s">
        <v>407</v>
      </c>
      <c r="B2848" t="s">
        <v>802</v>
      </c>
      <c r="C2848" t="s">
        <v>300</v>
      </c>
      <c r="D2848" t="s">
        <v>542</v>
      </c>
      <c r="E2848" t="str">
        <f t="shared" si="44"/>
        <v>Consider your experiences with the first three weeks of your first term: Did you know about the following services?Face-to-face tutoring</v>
      </c>
      <c r="F2848" t="s">
        <v>813</v>
      </c>
      <c r="G2848">
        <v>2</v>
      </c>
      <c r="H2848" t="s">
        <v>589</v>
      </c>
      <c r="I2848" t="s">
        <v>186</v>
      </c>
      <c r="J2848" t="s">
        <v>406</v>
      </c>
      <c r="K2848" t="s">
        <v>80</v>
      </c>
      <c r="L2848" t="s">
        <v>585</v>
      </c>
      <c r="M2848">
        <v>60.483736762827327</v>
      </c>
    </row>
    <row r="2849" spans="1:13" x14ac:dyDescent="0.25">
      <c r="A2849" t="s">
        <v>407</v>
      </c>
      <c r="B2849" t="s">
        <v>802</v>
      </c>
      <c r="C2849" t="s">
        <v>300</v>
      </c>
      <c r="D2849" t="s">
        <v>543</v>
      </c>
      <c r="E2849" t="str">
        <f t="shared" si="44"/>
        <v>Consider your experiences with the first three weeks of your first term: Did you know about the following services?Online tutoring</v>
      </c>
      <c r="F2849" t="s">
        <v>813</v>
      </c>
      <c r="G2849">
        <v>1</v>
      </c>
      <c r="H2849" t="s">
        <v>588</v>
      </c>
      <c r="I2849" t="s">
        <v>185</v>
      </c>
      <c r="J2849" t="s">
        <v>406</v>
      </c>
      <c r="K2849" t="s">
        <v>81</v>
      </c>
      <c r="L2849" t="s">
        <v>585</v>
      </c>
      <c r="M2849">
        <v>248.78760564259582</v>
      </c>
    </row>
    <row r="2850" spans="1:13" x14ac:dyDescent="0.25">
      <c r="A2850" t="s">
        <v>407</v>
      </c>
      <c r="B2850" t="s">
        <v>802</v>
      </c>
      <c r="C2850" t="s">
        <v>300</v>
      </c>
      <c r="D2850" t="s">
        <v>543</v>
      </c>
      <c r="E2850" t="str">
        <f t="shared" si="44"/>
        <v>Consider your experiences with the first three weeks of your first term: Did you know about the following services?Online tutoring</v>
      </c>
      <c r="F2850" t="s">
        <v>813</v>
      </c>
      <c r="G2850">
        <v>2</v>
      </c>
      <c r="H2850" t="s">
        <v>589</v>
      </c>
      <c r="I2850" t="s">
        <v>186</v>
      </c>
      <c r="J2850" t="s">
        <v>406</v>
      </c>
      <c r="K2850" t="s">
        <v>81</v>
      </c>
      <c r="L2850" t="s">
        <v>585</v>
      </c>
      <c r="M2850">
        <v>111.64985598896915</v>
      </c>
    </row>
    <row r="2851" spans="1:13" x14ac:dyDescent="0.25">
      <c r="A2851" t="s">
        <v>407</v>
      </c>
      <c r="B2851" t="s">
        <v>802</v>
      </c>
      <c r="C2851" t="s">
        <v>300</v>
      </c>
      <c r="D2851" t="s">
        <v>544</v>
      </c>
      <c r="E2851" t="str">
        <f t="shared" si="44"/>
        <v>Consider your experiences with the first three weeks of your first term: Did you know about the following services?Writing, math, or other skill lab</v>
      </c>
      <c r="F2851" t="s">
        <v>813</v>
      </c>
      <c r="G2851">
        <v>1</v>
      </c>
      <c r="H2851" t="s">
        <v>588</v>
      </c>
      <c r="I2851" t="s">
        <v>185</v>
      </c>
      <c r="J2851" t="s">
        <v>406</v>
      </c>
      <c r="K2851" t="s">
        <v>82</v>
      </c>
      <c r="L2851" t="s">
        <v>585</v>
      </c>
      <c r="M2851">
        <v>304.74779344776999</v>
      </c>
    </row>
    <row r="2852" spans="1:13" x14ac:dyDescent="0.25">
      <c r="A2852" t="s">
        <v>407</v>
      </c>
      <c r="B2852" t="s">
        <v>802</v>
      </c>
      <c r="C2852" t="s">
        <v>300</v>
      </c>
      <c r="D2852" t="s">
        <v>544</v>
      </c>
      <c r="E2852" t="str">
        <f t="shared" si="44"/>
        <v>Consider your experiences with the first three weeks of your first term: Did you know about the following services?Writing, math, or other skill lab</v>
      </c>
      <c r="F2852" t="s">
        <v>813</v>
      </c>
      <c r="G2852">
        <v>2</v>
      </c>
      <c r="H2852" t="s">
        <v>589</v>
      </c>
      <c r="I2852" t="s">
        <v>186</v>
      </c>
      <c r="J2852" t="s">
        <v>406</v>
      </c>
      <c r="K2852" t="s">
        <v>82</v>
      </c>
      <c r="L2852" t="s">
        <v>585</v>
      </c>
      <c r="M2852">
        <v>56.939949038335662</v>
      </c>
    </row>
    <row r="2853" spans="1:13" x14ac:dyDescent="0.25">
      <c r="A2853" t="s">
        <v>407</v>
      </c>
      <c r="B2853" t="s">
        <v>802</v>
      </c>
      <c r="C2853" t="s">
        <v>300</v>
      </c>
      <c r="D2853" t="s">
        <v>545</v>
      </c>
      <c r="E2853" t="str">
        <f t="shared" si="44"/>
        <v>Consider your experiences with the first three weeks of your first term: Did you know about the following services?Financial assistance advising</v>
      </c>
      <c r="F2853" t="s">
        <v>813</v>
      </c>
      <c r="G2853">
        <v>1</v>
      </c>
      <c r="H2853" t="s">
        <v>588</v>
      </c>
      <c r="I2853" t="s">
        <v>185</v>
      </c>
      <c r="J2853" t="s">
        <v>406</v>
      </c>
      <c r="K2853" t="s">
        <v>83</v>
      </c>
      <c r="L2853" t="s">
        <v>585</v>
      </c>
      <c r="M2853">
        <v>293.67951501646797</v>
      </c>
    </row>
    <row r="2854" spans="1:13" x14ac:dyDescent="0.25">
      <c r="A2854" t="s">
        <v>407</v>
      </c>
      <c r="B2854" t="s">
        <v>802</v>
      </c>
      <c r="C2854" t="s">
        <v>300</v>
      </c>
      <c r="D2854" t="s">
        <v>545</v>
      </c>
      <c r="E2854" t="str">
        <f t="shared" si="44"/>
        <v>Consider your experiences with the first three weeks of your first term: Did you know about the following services?Financial assistance advising</v>
      </c>
      <c r="F2854" t="s">
        <v>813</v>
      </c>
      <c r="G2854">
        <v>2</v>
      </c>
      <c r="H2854" t="s">
        <v>589</v>
      </c>
      <c r="I2854" t="s">
        <v>186</v>
      </c>
      <c r="J2854" t="s">
        <v>406</v>
      </c>
      <c r="K2854" t="s">
        <v>83</v>
      </c>
      <c r="L2854" t="s">
        <v>585</v>
      </c>
      <c r="M2854">
        <v>69.277642538809943</v>
      </c>
    </row>
    <row r="2855" spans="1:13" x14ac:dyDescent="0.25">
      <c r="A2855" t="s">
        <v>407</v>
      </c>
      <c r="B2855" t="s">
        <v>802</v>
      </c>
      <c r="C2855" t="s">
        <v>300</v>
      </c>
      <c r="D2855" t="s">
        <v>546</v>
      </c>
      <c r="E2855" t="str">
        <f t="shared" si="44"/>
        <v>Consider your experiences with the first three weeks of your first term: Did you know about the following services?Computer lab</v>
      </c>
      <c r="F2855" t="s">
        <v>813</v>
      </c>
      <c r="G2855">
        <v>1</v>
      </c>
      <c r="H2855" t="s">
        <v>588</v>
      </c>
      <c r="I2855" t="s">
        <v>185</v>
      </c>
      <c r="J2855" t="s">
        <v>406</v>
      </c>
      <c r="K2855" t="s">
        <v>84</v>
      </c>
      <c r="L2855" t="s">
        <v>585</v>
      </c>
      <c r="M2855">
        <v>266.22204544266543</v>
      </c>
    </row>
    <row r="2856" spans="1:13" x14ac:dyDescent="0.25">
      <c r="A2856" t="s">
        <v>407</v>
      </c>
      <c r="B2856" t="s">
        <v>802</v>
      </c>
      <c r="C2856" t="s">
        <v>300</v>
      </c>
      <c r="D2856" t="s">
        <v>546</v>
      </c>
      <c r="E2856" t="str">
        <f t="shared" si="44"/>
        <v>Consider your experiences with the first three weeks of your first term: Did you know about the following services?Computer lab</v>
      </c>
      <c r="F2856" t="s">
        <v>813</v>
      </c>
      <c r="G2856">
        <v>2</v>
      </c>
      <c r="H2856" t="s">
        <v>589</v>
      </c>
      <c r="I2856" t="s">
        <v>186</v>
      </c>
      <c r="J2856" t="s">
        <v>406</v>
      </c>
      <c r="K2856" t="s">
        <v>84</v>
      </c>
      <c r="L2856" t="s">
        <v>585</v>
      </c>
      <c r="M2856">
        <v>97.270312320502498</v>
      </c>
    </row>
    <row r="2857" spans="1:13" x14ac:dyDescent="0.25">
      <c r="A2857" t="s">
        <v>407</v>
      </c>
      <c r="B2857" t="s">
        <v>802</v>
      </c>
      <c r="C2857" t="s">
        <v>300</v>
      </c>
      <c r="D2857" t="s">
        <v>547</v>
      </c>
      <c r="E2857" t="str">
        <f t="shared" si="44"/>
        <v>Consider your experiences with the first three weeks of your first term: Did you know about the following services?Student organizations</v>
      </c>
      <c r="F2857" t="s">
        <v>403</v>
      </c>
      <c r="G2857">
        <v>1</v>
      </c>
      <c r="H2857" t="s">
        <v>588</v>
      </c>
      <c r="I2857" t="s">
        <v>185</v>
      </c>
      <c r="J2857" t="s">
        <v>406</v>
      </c>
      <c r="K2857" t="s">
        <v>85</v>
      </c>
      <c r="L2857" t="s">
        <v>585</v>
      </c>
      <c r="M2857">
        <v>274.79891207992927</v>
      </c>
    </row>
    <row r="2858" spans="1:13" x14ac:dyDescent="0.25">
      <c r="A2858" t="s">
        <v>407</v>
      </c>
      <c r="B2858" t="s">
        <v>802</v>
      </c>
      <c r="C2858" t="s">
        <v>300</v>
      </c>
      <c r="D2858" t="s">
        <v>547</v>
      </c>
      <c r="E2858" t="str">
        <f t="shared" si="44"/>
        <v>Consider your experiences with the first three weeks of your first term: Did you know about the following services?Student organizations</v>
      </c>
      <c r="F2858" t="s">
        <v>403</v>
      </c>
      <c r="G2858">
        <v>2</v>
      </c>
      <c r="H2858" t="s">
        <v>589</v>
      </c>
      <c r="I2858" t="s">
        <v>186</v>
      </c>
      <c r="J2858" t="s">
        <v>406</v>
      </c>
      <c r="K2858" t="s">
        <v>85</v>
      </c>
      <c r="L2858" t="s">
        <v>585</v>
      </c>
      <c r="M2858">
        <v>86.334520079517517</v>
      </c>
    </row>
    <row r="2859" spans="1:13" x14ac:dyDescent="0.25">
      <c r="A2859" t="s">
        <v>407</v>
      </c>
      <c r="B2859" t="s">
        <v>802</v>
      </c>
      <c r="C2859" t="s">
        <v>300</v>
      </c>
      <c r="D2859" t="s">
        <v>548</v>
      </c>
      <c r="E2859" t="str">
        <f t="shared" si="44"/>
        <v>Consider your experiences with the first three weeks of your first term: Did you know about the following services?Transfer credit assistance</v>
      </c>
      <c r="F2859" t="s">
        <v>813</v>
      </c>
      <c r="G2859">
        <v>1</v>
      </c>
      <c r="H2859" t="s">
        <v>588</v>
      </c>
      <c r="I2859" t="s">
        <v>185</v>
      </c>
      <c r="J2859" t="s">
        <v>406</v>
      </c>
      <c r="K2859" t="s">
        <v>86</v>
      </c>
      <c r="L2859" t="s">
        <v>585</v>
      </c>
      <c r="M2859">
        <v>220.06469180517848</v>
      </c>
    </row>
    <row r="2860" spans="1:13" x14ac:dyDescent="0.25">
      <c r="A2860" t="s">
        <v>407</v>
      </c>
      <c r="B2860" t="s">
        <v>802</v>
      </c>
      <c r="C2860" t="s">
        <v>300</v>
      </c>
      <c r="D2860" t="s">
        <v>548</v>
      </c>
      <c r="E2860" t="str">
        <f t="shared" si="44"/>
        <v>Consider your experiences with the first three weeks of your first term: Did you know about the following services?Transfer credit assistance</v>
      </c>
      <c r="F2860" t="s">
        <v>813</v>
      </c>
      <c r="G2860">
        <v>2</v>
      </c>
      <c r="H2860" t="s">
        <v>589</v>
      </c>
      <c r="I2860" t="s">
        <v>186</v>
      </c>
      <c r="J2860" t="s">
        <v>406</v>
      </c>
      <c r="K2860" t="s">
        <v>86</v>
      </c>
      <c r="L2860" t="s">
        <v>585</v>
      </c>
      <c r="M2860">
        <v>141.54974257731556</v>
      </c>
    </row>
    <row r="2861" spans="1:13" x14ac:dyDescent="0.25">
      <c r="A2861" t="s">
        <v>407</v>
      </c>
      <c r="B2861" t="s">
        <v>802</v>
      </c>
      <c r="C2861" t="s">
        <v>300</v>
      </c>
      <c r="D2861" t="s">
        <v>549</v>
      </c>
      <c r="E2861" t="str">
        <f t="shared" si="44"/>
        <v>Consider your experiences with the first three weeks of your first term: Did you know about the following services?Services to students with disabilities</v>
      </c>
      <c r="F2861" t="s">
        <v>813</v>
      </c>
      <c r="G2861">
        <v>1</v>
      </c>
      <c r="H2861" t="s">
        <v>588</v>
      </c>
      <c r="I2861" t="s">
        <v>185</v>
      </c>
      <c r="J2861" t="s">
        <v>406</v>
      </c>
      <c r="K2861" t="s">
        <v>87</v>
      </c>
      <c r="L2861" t="s">
        <v>585</v>
      </c>
      <c r="M2861">
        <v>206.55500565563779</v>
      </c>
    </row>
    <row r="2862" spans="1:13" x14ac:dyDescent="0.25">
      <c r="A2862" t="s">
        <v>407</v>
      </c>
      <c r="B2862" t="s">
        <v>802</v>
      </c>
      <c r="C2862" t="s">
        <v>300</v>
      </c>
      <c r="D2862" t="s">
        <v>549</v>
      </c>
      <c r="E2862" t="str">
        <f t="shared" si="44"/>
        <v>Consider your experiences with the first three weeks of your first term: Did you know about the following services?Services to students with disabilities</v>
      </c>
      <c r="F2862" t="s">
        <v>813</v>
      </c>
      <c r="G2862">
        <v>2</v>
      </c>
      <c r="H2862" t="s">
        <v>589</v>
      </c>
      <c r="I2862" t="s">
        <v>186</v>
      </c>
      <c r="J2862" t="s">
        <v>406</v>
      </c>
      <c r="K2862" t="s">
        <v>87</v>
      </c>
      <c r="L2862" t="s">
        <v>585</v>
      </c>
      <c r="M2862">
        <v>156.68729593662187</v>
      </c>
    </row>
    <row r="2863" spans="1:13" x14ac:dyDescent="0.25">
      <c r="A2863" t="s">
        <v>409</v>
      </c>
      <c r="B2863" t="s">
        <v>804</v>
      </c>
      <c r="C2863" t="s">
        <v>300</v>
      </c>
      <c r="D2863" t="s">
        <v>539</v>
      </c>
      <c r="E2863" t="str">
        <f t="shared" si="44"/>
        <v>If aware of these services, how often did you use the following services in the first three weeks of your first term?Academic advising/planning</v>
      </c>
      <c r="F2863" t="s">
        <v>813</v>
      </c>
      <c r="G2863">
        <v>1</v>
      </c>
      <c r="H2863" t="s">
        <v>632</v>
      </c>
      <c r="I2863" t="s">
        <v>267</v>
      </c>
      <c r="J2863" t="s">
        <v>408</v>
      </c>
      <c r="K2863" t="s">
        <v>88</v>
      </c>
      <c r="L2863" t="s">
        <v>585</v>
      </c>
      <c r="M2863">
        <v>40.825989920817143</v>
      </c>
    </row>
    <row r="2864" spans="1:13" x14ac:dyDescent="0.25">
      <c r="A2864" t="s">
        <v>409</v>
      </c>
      <c r="B2864" t="s">
        <v>804</v>
      </c>
      <c r="C2864" t="s">
        <v>300</v>
      </c>
      <c r="D2864" t="s">
        <v>539</v>
      </c>
      <c r="E2864" t="str">
        <f t="shared" si="44"/>
        <v>If aware of these services, how often did you use the following services in the first three weeks of your first term?Academic advising/planning</v>
      </c>
      <c r="F2864" t="s">
        <v>813</v>
      </c>
      <c r="G2864">
        <v>2</v>
      </c>
      <c r="H2864" t="s">
        <v>633</v>
      </c>
      <c r="I2864" t="s">
        <v>268</v>
      </c>
      <c r="J2864" t="s">
        <v>408</v>
      </c>
      <c r="K2864" t="s">
        <v>88</v>
      </c>
      <c r="L2864" t="s">
        <v>585</v>
      </c>
      <c r="M2864">
        <v>146.95491284584185</v>
      </c>
    </row>
    <row r="2865" spans="1:13" x14ac:dyDescent="0.25">
      <c r="A2865" t="s">
        <v>409</v>
      </c>
      <c r="B2865" t="s">
        <v>804</v>
      </c>
      <c r="C2865" t="s">
        <v>300</v>
      </c>
      <c r="D2865" t="s">
        <v>539</v>
      </c>
      <c r="E2865" t="str">
        <f t="shared" si="44"/>
        <v>If aware of these services, how often did you use the following services in the first three weeks of your first term?Academic advising/planning</v>
      </c>
      <c r="F2865" t="s">
        <v>813</v>
      </c>
      <c r="G2865">
        <v>3</v>
      </c>
      <c r="H2865" t="s">
        <v>634</v>
      </c>
      <c r="I2865" t="s">
        <v>269</v>
      </c>
      <c r="J2865" t="s">
        <v>408</v>
      </c>
      <c r="K2865" t="s">
        <v>88</v>
      </c>
      <c r="L2865" t="s">
        <v>585</v>
      </c>
      <c r="M2865">
        <v>128.91570838679485</v>
      </c>
    </row>
    <row r="2866" spans="1:13" x14ac:dyDescent="0.25">
      <c r="A2866" t="s">
        <v>409</v>
      </c>
      <c r="B2866" t="s">
        <v>804</v>
      </c>
      <c r="C2866" t="s">
        <v>300</v>
      </c>
      <c r="D2866" t="s">
        <v>539</v>
      </c>
      <c r="E2866" t="str">
        <f t="shared" si="44"/>
        <v>If aware of these services, how often did you use the following services in the first three weeks of your first term?Academic advising/planning</v>
      </c>
      <c r="F2866" t="s">
        <v>813</v>
      </c>
      <c r="G2866">
        <v>4</v>
      </c>
      <c r="H2866" t="s">
        <v>635</v>
      </c>
      <c r="I2866" t="s">
        <v>270</v>
      </c>
      <c r="J2866" t="s">
        <v>408</v>
      </c>
      <c r="K2866" t="s">
        <v>88</v>
      </c>
      <c r="L2866" t="s">
        <v>585</v>
      </c>
      <c r="M2866">
        <v>22.861106911234955</v>
      </c>
    </row>
    <row r="2867" spans="1:13" x14ac:dyDescent="0.25">
      <c r="A2867" t="s">
        <v>409</v>
      </c>
      <c r="B2867" t="s">
        <v>804</v>
      </c>
      <c r="C2867" t="s">
        <v>300</v>
      </c>
      <c r="D2867" t="s">
        <v>540</v>
      </c>
      <c r="E2867" t="str">
        <f t="shared" si="44"/>
        <v>If aware of these services, how often did you use the following services in the first three weeks of your first term?Career counseling</v>
      </c>
      <c r="F2867" t="s">
        <v>813</v>
      </c>
      <c r="G2867">
        <v>1</v>
      </c>
      <c r="H2867" t="s">
        <v>632</v>
      </c>
      <c r="I2867" t="s">
        <v>267</v>
      </c>
      <c r="J2867" t="s">
        <v>408</v>
      </c>
      <c r="K2867" t="s">
        <v>89</v>
      </c>
      <c r="L2867" t="s">
        <v>585</v>
      </c>
      <c r="M2867">
        <v>142.18658321021792</v>
      </c>
    </row>
    <row r="2868" spans="1:13" x14ac:dyDescent="0.25">
      <c r="A2868" t="s">
        <v>409</v>
      </c>
      <c r="B2868" t="s">
        <v>804</v>
      </c>
      <c r="C2868" t="s">
        <v>300</v>
      </c>
      <c r="D2868" t="s">
        <v>540</v>
      </c>
      <c r="E2868" t="str">
        <f t="shared" si="44"/>
        <v>If aware of these services, how often did you use the following services in the first three weeks of your first term?Career counseling</v>
      </c>
      <c r="F2868" t="s">
        <v>813</v>
      </c>
      <c r="G2868">
        <v>2</v>
      </c>
      <c r="H2868" t="s">
        <v>633</v>
      </c>
      <c r="I2868" t="s">
        <v>268</v>
      </c>
      <c r="J2868" t="s">
        <v>408</v>
      </c>
      <c r="K2868" t="s">
        <v>89</v>
      </c>
      <c r="L2868" t="s">
        <v>585</v>
      </c>
      <c r="M2868">
        <v>51.260093384798417</v>
      </c>
    </row>
    <row r="2869" spans="1:13" x14ac:dyDescent="0.25">
      <c r="A2869" t="s">
        <v>409</v>
      </c>
      <c r="B2869" t="s">
        <v>804</v>
      </c>
      <c r="C2869" t="s">
        <v>300</v>
      </c>
      <c r="D2869" t="s">
        <v>540</v>
      </c>
      <c r="E2869" t="str">
        <f t="shared" si="44"/>
        <v>If aware of these services, how often did you use the following services in the first three weeks of your first term?Career counseling</v>
      </c>
      <c r="F2869" t="s">
        <v>813</v>
      </c>
      <c r="G2869">
        <v>3</v>
      </c>
      <c r="H2869" t="s">
        <v>634</v>
      </c>
      <c r="I2869" t="s">
        <v>269</v>
      </c>
      <c r="J2869" t="s">
        <v>408</v>
      </c>
      <c r="K2869" t="s">
        <v>89</v>
      </c>
      <c r="L2869" t="s">
        <v>585</v>
      </c>
      <c r="M2869">
        <v>24.421930760316897</v>
      </c>
    </row>
    <row r="2870" spans="1:13" x14ac:dyDescent="0.25">
      <c r="A2870" t="s">
        <v>409</v>
      </c>
      <c r="B2870" t="s">
        <v>804</v>
      </c>
      <c r="C2870" t="s">
        <v>300</v>
      </c>
      <c r="D2870" t="s">
        <v>540</v>
      </c>
      <c r="E2870" t="str">
        <f t="shared" si="44"/>
        <v>If aware of these services, how often did you use the following services in the first three weeks of your first term?Career counseling</v>
      </c>
      <c r="F2870" t="s">
        <v>813</v>
      </c>
      <c r="G2870">
        <v>4</v>
      </c>
      <c r="H2870" t="s">
        <v>635</v>
      </c>
      <c r="I2870" t="s">
        <v>270</v>
      </c>
      <c r="J2870" t="s">
        <v>408</v>
      </c>
      <c r="K2870" t="s">
        <v>89</v>
      </c>
      <c r="L2870" t="s">
        <v>585</v>
      </c>
      <c r="M2870">
        <v>2.5707615370917072</v>
      </c>
    </row>
    <row r="2871" spans="1:13" x14ac:dyDescent="0.25">
      <c r="A2871" t="s">
        <v>409</v>
      </c>
      <c r="B2871" t="s">
        <v>804</v>
      </c>
      <c r="C2871" t="s">
        <v>300</v>
      </c>
      <c r="D2871" t="s">
        <v>541</v>
      </c>
      <c r="E2871" t="str">
        <f t="shared" si="44"/>
        <v>If aware of these services, how often did you use the following services in the first three weeks of your first term?Job placement assistance</v>
      </c>
      <c r="F2871" t="s">
        <v>813</v>
      </c>
      <c r="G2871">
        <v>1</v>
      </c>
      <c r="H2871" t="s">
        <v>632</v>
      </c>
      <c r="I2871" t="s">
        <v>267</v>
      </c>
      <c r="J2871" t="s">
        <v>408</v>
      </c>
      <c r="K2871" t="s">
        <v>90</v>
      </c>
      <c r="L2871" t="s">
        <v>585</v>
      </c>
      <c r="M2871">
        <v>133.2478607656854</v>
      </c>
    </row>
    <row r="2872" spans="1:13" x14ac:dyDescent="0.25">
      <c r="A2872" t="s">
        <v>409</v>
      </c>
      <c r="B2872" t="s">
        <v>804</v>
      </c>
      <c r="C2872" t="s">
        <v>300</v>
      </c>
      <c r="D2872" t="s">
        <v>541</v>
      </c>
      <c r="E2872" t="str">
        <f t="shared" si="44"/>
        <v>If aware of these services, how often did you use the following services in the first three weeks of your first term?Job placement assistance</v>
      </c>
      <c r="F2872" t="s">
        <v>813</v>
      </c>
      <c r="G2872">
        <v>2</v>
      </c>
      <c r="H2872" t="s">
        <v>633</v>
      </c>
      <c r="I2872" t="s">
        <v>268</v>
      </c>
      <c r="J2872" t="s">
        <v>408</v>
      </c>
      <c r="K2872" t="s">
        <v>90</v>
      </c>
      <c r="L2872" t="s">
        <v>585</v>
      </c>
      <c r="M2872">
        <v>10.908840944101014</v>
      </c>
    </row>
    <row r="2873" spans="1:13" x14ac:dyDescent="0.25">
      <c r="A2873" t="s">
        <v>409</v>
      </c>
      <c r="B2873" t="s">
        <v>804</v>
      </c>
      <c r="C2873" t="s">
        <v>300</v>
      </c>
      <c r="D2873" t="s">
        <v>541</v>
      </c>
      <c r="E2873" t="str">
        <f t="shared" si="44"/>
        <v>If aware of these services, how often did you use the following services in the first three weeks of your first term?Job placement assistance</v>
      </c>
      <c r="F2873" t="s">
        <v>813</v>
      </c>
      <c r="G2873">
        <v>3</v>
      </c>
      <c r="H2873" t="s">
        <v>634</v>
      </c>
      <c r="I2873" t="s">
        <v>269</v>
      </c>
      <c r="J2873" t="s">
        <v>408</v>
      </c>
      <c r="K2873" t="s">
        <v>90</v>
      </c>
      <c r="L2873" t="s">
        <v>585</v>
      </c>
      <c r="M2873">
        <v>3.0357860128341492</v>
      </c>
    </row>
    <row r="2874" spans="1:13" x14ac:dyDescent="0.25">
      <c r="A2874" t="s">
        <v>409</v>
      </c>
      <c r="B2874" t="s">
        <v>804</v>
      </c>
      <c r="C2874" t="s">
        <v>300</v>
      </c>
      <c r="D2874" t="s">
        <v>541</v>
      </c>
      <c r="E2874" t="str">
        <f t="shared" si="44"/>
        <v>If aware of these services, how often did you use the following services in the first three weeks of your first term?Job placement assistance</v>
      </c>
      <c r="F2874" t="s">
        <v>813</v>
      </c>
      <c r="G2874">
        <v>4</v>
      </c>
      <c r="H2874" t="s">
        <v>635</v>
      </c>
      <c r="I2874" t="s">
        <v>270</v>
      </c>
      <c r="J2874" t="s">
        <v>408</v>
      </c>
      <c r="K2874" t="s">
        <v>90</v>
      </c>
      <c r="L2874" t="s">
        <v>585</v>
      </c>
      <c r="M2874">
        <v>0.23094605213930611</v>
      </c>
    </row>
    <row r="2875" spans="1:13" x14ac:dyDescent="0.25">
      <c r="A2875" t="s">
        <v>409</v>
      </c>
      <c r="B2875" t="s">
        <v>804</v>
      </c>
      <c r="C2875" t="s">
        <v>300</v>
      </c>
      <c r="D2875" t="s">
        <v>542</v>
      </c>
      <c r="E2875" t="str">
        <f t="shared" si="44"/>
        <v>If aware of these services, how often did you use the following services in the first three weeks of your first term?Face-to-face tutoring</v>
      </c>
      <c r="F2875" t="s">
        <v>813</v>
      </c>
      <c r="G2875">
        <v>1</v>
      </c>
      <c r="H2875" t="s">
        <v>632</v>
      </c>
      <c r="I2875" t="s">
        <v>267</v>
      </c>
      <c r="J2875" t="s">
        <v>408</v>
      </c>
      <c r="K2875" t="s">
        <v>91</v>
      </c>
      <c r="L2875" t="s">
        <v>585</v>
      </c>
      <c r="M2875">
        <v>215.87284269885697</v>
      </c>
    </row>
    <row r="2876" spans="1:13" x14ac:dyDescent="0.25">
      <c r="A2876" t="s">
        <v>409</v>
      </c>
      <c r="B2876" t="s">
        <v>804</v>
      </c>
      <c r="C2876" t="s">
        <v>300</v>
      </c>
      <c r="D2876" t="s">
        <v>542</v>
      </c>
      <c r="E2876" t="str">
        <f t="shared" si="44"/>
        <v>If aware of these services, how often did you use the following services in the first three weeks of your first term?Face-to-face tutoring</v>
      </c>
      <c r="F2876" t="s">
        <v>813</v>
      </c>
      <c r="G2876">
        <v>2</v>
      </c>
      <c r="H2876" t="s">
        <v>633</v>
      </c>
      <c r="I2876" t="s">
        <v>268</v>
      </c>
      <c r="J2876" t="s">
        <v>408</v>
      </c>
      <c r="K2876" t="s">
        <v>91</v>
      </c>
      <c r="L2876" t="s">
        <v>585</v>
      </c>
      <c r="M2876">
        <v>45.160014125969816</v>
      </c>
    </row>
    <row r="2877" spans="1:13" x14ac:dyDescent="0.25">
      <c r="A2877" t="s">
        <v>409</v>
      </c>
      <c r="B2877" t="s">
        <v>804</v>
      </c>
      <c r="C2877" t="s">
        <v>300</v>
      </c>
      <c r="D2877" t="s">
        <v>542</v>
      </c>
      <c r="E2877" t="str">
        <f t="shared" si="44"/>
        <v>If aware of these services, how often did you use the following services in the first three weeks of your first term?Face-to-face tutoring</v>
      </c>
      <c r="F2877" t="s">
        <v>813</v>
      </c>
      <c r="G2877">
        <v>3</v>
      </c>
      <c r="H2877" t="s">
        <v>634</v>
      </c>
      <c r="I2877" t="s">
        <v>269</v>
      </c>
      <c r="J2877" t="s">
        <v>408</v>
      </c>
      <c r="K2877" t="s">
        <v>91</v>
      </c>
      <c r="L2877" t="s">
        <v>585</v>
      </c>
      <c r="M2877">
        <v>23.70998248513018</v>
      </c>
    </row>
    <row r="2878" spans="1:13" x14ac:dyDescent="0.25">
      <c r="A2878" t="s">
        <v>409</v>
      </c>
      <c r="B2878" t="s">
        <v>804</v>
      </c>
      <c r="C2878" t="s">
        <v>300</v>
      </c>
      <c r="D2878" t="s">
        <v>542</v>
      </c>
      <c r="E2878" t="str">
        <f t="shared" si="44"/>
        <v>If aware of these services, how often did you use the following services in the first three weeks of your first term?Face-to-face tutoring</v>
      </c>
      <c r="F2878" t="s">
        <v>813</v>
      </c>
      <c r="G2878">
        <v>4</v>
      </c>
      <c r="H2878" t="s">
        <v>635</v>
      </c>
      <c r="I2878" t="s">
        <v>270</v>
      </c>
      <c r="J2878" t="s">
        <v>408</v>
      </c>
      <c r="K2878" t="s">
        <v>91</v>
      </c>
      <c r="L2878" t="s">
        <v>585</v>
      </c>
      <c r="M2878">
        <v>12.659234140457793</v>
      </c>
    </row>
    <row r="2879" spans="1:13" x14ac:dyDescent="0.25">
      <c r="A2879" t="s">
        <v>409</v>
      </c>
      <c r="B2879" t="s">
        <v>804</v>
      </c>
      <c r="C2879" t="s">
        <v>300</v>
      </c>
      <c r="D2879" t="s">
        <v>543</v>
      </c>
      <c r="E2879" t="str">
        <f t="shared" si="44"/>
        <v>If aware of these services, how often did you use the following services in the first three weeks of your first term?Online tutoring</v>
      </c>
      <c r="F2879" t="s">
        <v>813</v>
      </c>
      <c r="G2879">
        <v>1</v>
      </c>
      <c r="H2879" t="s">
        <v>632</v>
      </c>
      <c r="I2879" t="s">
        <v>267</v>
      </c>
      <c r="J2879" t="s">
        <v>408</v>
      </c>
      <c r="K2879" t="s">
        <v>92</v>
      </c>
      <c r="L2879" t="s">
        <v>585</v>
      </c>
      <c r="M2879">
        <v>223.0962839089695</v>
      </c>
    </row>
    <row r="2880" spans="1:13" x14ac:dyDescent="0.25">
      <c r="A2880" t="s">
        <v>409</v>
      </c>
      <c r="B2880" t="s">
        <v>804</v>
      </c>
      <c r="C2880" t="s">
        <v>300</v>
      </c>
      <c r="D2880" t="s">
        <v>543</v>
      </c>
      <c r="E2880" t="str">
        <f t="shared" si="44"/>
        <v>If aware of these services, how often did you use the following services in the first three weeks of your first term?Online tutoring</v>
      </c>
      <c r="F2880" t="s">
        <v>813</v>
      </c>
      <c r="G2880">
        <v>2</v>
      </c>
      <c r="H2880" t="s">
        <v>633</v>
      </c>
      <c r="I2880" t="s">
        <v>268</v>
      </c>
      <c r="J2880" t="s">
        <v>408</v>
      </c>
      <c r="K2880" t="s">
        <v>92</v>
      </c>
      <c r="L2880" t="s">
        <v>585</v>
      </c>
      <c r="M2880">
        <v>14.975206604126948</v>
      </c>
    </row>
    <row r="2881" spans="1:13" x14ac:dyDescent="0.25">
      <c r="A2881" t="s">
        <v>409</v>
      </c>
      <c r="B2881" t="s">
        <v>804</v>
      </c>
      <c r="C2881" t="s">
        <v>300</v>
      </c>
      <c r="D2881" t="s">
        <v>543</v>
      </c>
      <c r="E2881" t="str">
        <f t="shared" si="44"/>
        <v>If aware of these services, how often did you use the following services in the first three weeks of your first term?Online tutoring</v>
      </c>
      <c r="F2881" t="s">
        <v>813</v>
      </c>
      <c r="G2881">
        <v>3</v>
      </c>
      <c r="H2881" t="s">
        <v>634</v>
      </c>
      <c r="I2881" t="s">
        <v>269</v>
      </c>
      <c r="J2881" t="s">
        <v>408</v>
      </c>
      <c r="K2881" t="s">
        <v>92</v>
      </c>
      <c r="L2881" t="s">
        <v>585</v>
      </c>
      <c r="M2881">
        <v>2.7857298419260372</v>
      </c>
    </row>
    <row r="2882" spans="1:13" x14ac:dyDescent="0.25">
      <c r="A2882" t="s">
        <v>409</v>
      </c>
      <c r="B2882" t="s">
        <v>804</v>
      </c>
      <c r="C2882" t="s">
        <v>300</v>
      </c>
      <c r="D2882" t="s">
        <v>543</v>
      </c>
      <c r="E2882" t="str">
        <f t="shared" si="44"/>
        <v>If aware of these services, how often did you use the following services in the first three weeks of your first term?Online tutoring</v>
      </c>
      <c r="F2882" t="s">
        <v>813</v>
      </c>
      <c r="G2882">
        <v>4</v>
      </c>
      <c r="H2882" t="s">
        <v>635</v>
      </c>
      <c r="I2882" t="s">
        <v>270</v>
      </c>
      <c r="J2882" t="s">
        <v>408</v>
      </c>
      <c r="K2882" t="s">
        <v>92</v>
      </c>
      <c r="L2882" t="s">
        <v>585</v>
      </c>
      <c r="M2882">
        <v>0.48100222304741791</v>
      </c>
    </row>
    <row r="2883" spans="1:13" x14ac:dyDescent="0.25">
      <c r="A2883" t="s">
        <v>409</v>
      </c>
      <c r="B2883" t="s">
        <v>804</v>
      </c>
      <c r="C2883" t="s">
        <v>300</v>
      </c>
      <c r="D2883" t="s">
        <v>544</v>
      </c>
      <c r="E2883" t="str">
        <f t="shared" ref="E2883:E2946" si="45">_xlfn.CONCAT(B2883,D2883)</f>
        <v>If aware of these services, how often did you use the following services in the first three weeks of your first term?Writing, math, or other skill lab</v>
      </c>
      <c r="F2883" t="s">
        <v>813</v>
      </c>
      <c r="G2883">
        <v>1</v>
      </c>
      <c r="H2883" t="s">
        <v>632</v>
      </c>
      <c r="I2883" t="s">
        <v>267</v>
      </c>
      <c r="J2883" t="s">
        <v>408</v>
      </c>
      <c r="K2883" t="s">
        <v>93</v>
      </c>
      <c r="L2883" t="s">
        <v>585</v>
      </c>
      <c r="M2883">
        <v>144.06135012356484</v>
      </c>
    </row>
    <row r="2884" spans="1:13" x14ac:dyDescent="0.25">
      <c r="A2884" t="s">
        <v>409</v>
      </c>
      <c r="B2884" t="s">
        <v>804</v>
      </c>
      <c r="C2884" t="s">
        <v>300</v>
      </c>
      <c r="D2884" t="s">
        <v>544</v>
      </c>
      <c r="E2884" t="str">
        <f t="shared" si="45"/>
        <v>If aware of these services, how often did you use the following services in the first three weeks of your first term?Writing, math, or other skill lab</v>
      </c>
      <c r="F2884" t="s">
        <v>813</v>
      </c>
      <c r="G2884">
        <v>2</v>
      </c>
      <c r="H2884" t="s">
        <v>633</v>
      </c>
      <c r="I2884" t="s">
        <v>268</v>
      </c>
      <c r="J2884" t="s">
        <v>408</v>
      </c>
      <c r="K2884" t="s">
        <v>93</v>
      </c>
      <c r="L2884" t="s">
        <v>585</v>
      </c>
      <c r="M2884">
        <v>75.046585035641186</v>
      </c>
    </row>
    <row r="2885" spans="1:13" x14ac:dyDescent="0.25">
      <c r="A2885" t="s">
        <v>409</v>
      </c>
      <c r="B2885" t="s">
        <v>804</v>
      </c>
      <c r="C2885" t="s">
        <v>300</v>
      </c>
      <c r="D2885" t="s">
        <v>544</v>
      </c>
      <c r="E2885" t="str">
        <f t="shared" si="45"/>
        <v>If aware of these services, how often did you use the following services in the first three weeks of your first term?Writing, math, or other skill lab</v>
      </c>
      <c r="F2885" t="s">
        <v>813</v>
      </c>
      <c r="G2885">
        <v>3</v>
      </c>
      <c r="H2885" t="s">
        <v>634</v>
      </c>
      <c r="I2885" t="s">
        <v>269</v>
      </c>
      <c r="J2885" t="s">
        <v>408</v>
      </c>
      <c r="K2885" t="s">
        <v>93</v>
      </c>
      <c r="L2885" t="s">
        <v>585</v>
      </c>
      <c r="M2885">
        <v>43.229177401518228</v>
      </c>
    </row>
    <row r="2886" spans="1:13" x14ac:dyDescent="0.25">
      <c r="A2886" t="s">
        <v>409</v>
      </c>
      <c r="B2886" t="s">
        <v>804</v>
      </c>
      <c r="C2886" t="s">
        <v>300</v>
      </c>
      <c r="D2886" t="s">
        <v>544</v>
      </c>
      <c r="E2886" t="str">
        <f t="shared" si="45"/>
        <v>If aware of these services, how often did you use the following services in the first three weeks of your first term?Writing, math, or other skill lab</v>
      </c>
      <c r="F2886" t="s">
        <v>813</v>
      </c>
      <c r="G2886">
        <v>4</v>
      </c>
      <c r="H2886" t="s">
        <v>635</v>
      </c>
      <c r="I2886" t="s">
        <v>270</v>
      </c>
      <c r="J2886" t="s">
        <v>408</v>
      </c>
      <c r="K2886" t="s">
        <v>93</v>
      </c>
      <c r="L2886" t="s">
        <v>585</v>
      </c>
      <c r="M2886">
        <v>34.249349547332777</v>
      </c>
    </row>
    <row r="2887" spans="1:13" x14ac:dyDescent="0.25">
      <c r="A2887" t="s">
        <v>409</v>
      </c>
      <c r="B2887" t="s">
        <v>804</v>
      </c>
      <c r="C2887" t="s">
        <v>300</v>
      </c>
      <c r="D2887" t="s">
        <v>545</v>
      </c>
      <c r="E2887" t="str">
        <f t="shared" si="45"/>
        <v>If aware of these services, how often did you use the following services in the first three weeks of your first term?Financial assistance advising</v>
      </c>
      <c r="F2887" t="s">
        <v>813</v>
      </c>
      <c r="G2887">
        <v>1</v>
      </c>
      <c r="H2887" t="s">
        <v>632</v>
      </c>
      <c r="I2887" t="s">
        <v>267</v>
      </c>
      <c r="J2887" t="s">
        <v>408</v>
      </c>
      <c r="K2887" t="s">
        <v>94</v>
      </c>
      <c r="L2887" t="s">
        <v>585</v>
      </c>
      <c r="M2887">
        <v>171.79819339011863</v>
      </c>
    </row>
    <row r="2888" spans="1:13" x14ac:dyDescent="0.25">
      <c r="A2888" t="s">
        <v>409</v>
      </c>
      <c r="B2888" t="s">
        <v>804</v>
      </c>
      <c r="C2888" t="s">
        <v>300</v>
      </c>
      <c r="D2888" t="s">
        <v>545</v>
      </c>
      <c r="E2888" t="str">
        <f t="shared" si="45"/>
        <v>If aware of these services, how often did you use the following services in the first three weeks of your first term?Financial assistance advising</v>
      </c>
      <c r="F2888" t="s">
        <v>813</v>
      </c>
      <c r="G2888">
        <v>2</v>
      </c>
      <c r="H2888" t="s">
        <v>633</v>
      </c>
      <c r="I2888" t="s">
        <v>268</v>
      </c>
      <c r="J2888" t="s">
        <v>408</v>
      </c>
      <c r="K2888" t="s">
        <v>94</v>
      </c>
      <c r="L2888" t="s">
        <v>585</v>
      </c>
      <c r="M2888">
        <v>65.107322017490517</v>
      </c>
    </row>
    <row r="2889" spans="1:13" x14ac:dyDescent="0.25">
      <c r="A2889" t="s">
        <v>409</v>
      </c>
      <c r="B2889" t="s">
        <v>804</v>
      </c>
      <c r="C2889" t="s">
        <v>300</v>
      </c>
      <c r="D2889" t="s">
        <v>545</v>
      </c>
      <c r="E2889" t="str">
        <f t="shared" si="45"/>
        <v>If aware of these services, how often did you use the following services in the first three weeks of your first term?Financial assistance advising</v>
      </c>
      <c r="F2889" t="s">
        <v>813</v>
      </c>
      <c r="G2889">
        <v>3</v>
      </c>
      <c r="H2889" t="s">
        <v>634</v>
      </c>
      <c r="I2889" t="s">
        <v>269</v>
      </c>
      <c r="J2889" t="s">
        <v>408</v>
      </c>
      <c r="K2889" t="s">
        <v>94</v>
      </c>
      <c r="L2889" t="s">
        <v>585</v>
      </c>
      <c r="M2889">
        <v>37.738915191118835</v>
      </c>
    </row>
    <row r="2890" spans="1:13" x14ac:dyDescent="0.25">
      <c r="A2890" t="s">
        <v>409</v>
      </c>
      <c r="B2890" t="s">
        <v>804</v>
      </c>
      <c r="C2890" t="s">
        <v>300</v>
      </c>
      <c r="D2890" t="s">
        <v>545</v>
      </c>
      <c r="E2890" t="str">
        <f t="shared" si="45"/>
        <v>If aware of these services, how often did you use the following services in the first three weeks of your first term?Financial assistance advising</v>
      </c>
      <c r="F2890" t="s">
        <v>813</v>
      </c>
      <c r="G2890">
        <v>4</v>
      </c>
      <c r="H2890" t="s">
        <v>635</v>
      </c>
      <c r="I2890" t="s">
        <v>270</v>
      </c>
      <c r="J2890" t="s">
        <v>408</v>
      </c>
      <c r="K2890" t="s">
        <v>94</v>
      </c>
      <c r="L2890" t="s">
        <v>585</v>
      </c>
      <c r="M2890">
        <v>9.8161739422253387</v>
      </c>
    </row>
    <row r="2891" spans="1:13" x14ac:dyDescent="0.25">
      <c r="A2891" t="s">
        <v>409</v>
      </c>
      <c r="B2891" t="s">
        <v>804</v>
      </c>
      <c r="C2891" t="s">
        <v>300</v>
      </c>
      <c r="D2891" t="s">
        <v>546</v>
      </c>
      <c r="E2891" t="str">
        <f t="shared" si="45"/>
        <v>If aware of these services, how often did you use the following services in the first three weeks of your first term?Computer lab</v>
      </c>
      <c r="F2891" t="s">
        <v>813</v>
      </c>
      <c r="G2891">
        <v>1</v>
      </c>
      <c r="H2891" t="s">
        <v>632</v>
      </c>
      <c r="I2891" t="s">
        <v>267</v>
      </c>
      <c r="J2891" t="s">
        <v>408</v>
      </c>
      <c r="K2891" t="s">
        <v>95</v>
      </c>
      <c r="L2891" t="s">
        <v>585</v>
      </c>
      <c r="M2891">
        <v>184.40453828266166</v>
      </c>
    </row>
    <row r="2892" spans="1:13" x14ac:dyDescent="0.25">
      <c r="A2892" t="s">
        <v>409</v>
      </c>
      <c r="B2892" t="s">
        <v>804</v>
      </c>
      <c r="C2892" t="s">
        <v>300</v>
      </c>
      <c r="D2892" t="s">
        <v>546</v>
      </c>
      <c r="E2892" t="str">
        <f t="shared" si="45"/>
        <v>If aware of these services, how often did you use the following services in the first three weeks of your first term?Computer lab</v>
      </c>
      <c r="F2892" t="s">
        <v>813</v>
      </c>
      <c r="G2892">
        <v>2</v>
      </c>
      <c r="H2892" t="s">
        <v>633</v>
      </c>
      <c r="I2892" t="s">
        <v>268</v>
      </c>
      <c r="J2892" t="s">
        <v>408</v>
      </c>
      <c r="K2892" t="s">
        <v>95</v>
      </c>
      <c r="L2892" t="s">
        <v>585</v>
      </c>
      <c r="M2892">
        <v>37.012812803163158</v>
      </c>
    </row>
    <row r="2893" spans="1:13" x14ac:dyDescent="0.25">
      <c r="A2893" t="s">
        <v>409</v>
      </c>
      <c r="B2893" t="s">
        <v>804</v>
      </c>
      <c r="C2893" t="s">
        <v>300</v>
      </c>
      <c r="D2893" t="s">
        <v>546</v>
      </c>
      <c r="E2893" t="str">
        <f t="shared" si="45"/>
        <v>If aware of these services, how often did you use the following services in the first three weeks of your first term?Computer lab</v>
      </c>
      <c r="F2893" t="s">
        <v>813</v>
      </c>
      <c r="G2893">
        <v>3</v>
      </c>
      <c r="H2893" t="s">
        <v>634</v>
      </c>
      <c r="I2893" t="s">
        <v>269</v>
      </c>
      <c r="J2893" t="s">
        <v>408</v>
      </c>
      <c r="K2893" t="s">
        <v>95</v>
      </c>
      <c r="L2893" t="s">
        <v>585</v>
      </c>
      <c r="M2893">
        <v>27.030912534946225</v>
      </c>
    </row>
    <row r="2894" spans="1:13" x14ac:dyDescent="0.25">
      <c r="A2894" t="s">
        <v>409</v>
      </c>
      <c r="B2894" t="s">
        <v>804</v>
      </c>
      <c r="C2894" t="s">
        <v>300</v>
      </c>
      <c r="D2894" t="s">
        <v>546</v>
      </c>
      <c r="E2894" t="str">
        <f t="shared" si="45"/>
        <v>If aware of these services, how often did you use the following services in the first three weeks of your first term?Computer lab</v>
      </c>
      <c r="F2894" t="s">
        <v>813</v>
      </c>
      <c r="G2894">
        <v>4</v>
      </c>
      <c r="H2894" t="s">
        <v>635</v>
      </c>
      <c r="I2894" t="s">
        <v>270</v>
      </c>
      <c r="J2894" t="s">
        <v>408</v>
      </c>
      <c r="K2894" t="s">
        <v>95</v>
      </c>
      <c r="L2894" t="s">
        <v>585</v>
      </c>
      <c r="M2894">
        <v>10.289310891294488</v>
      </c>
    </row>
    <row r="2895" spans="1:13" x14ac:dyDescent="0.25">
      <c r="A2895" t="s">
        <v>409</v>
      </c>
      <c r="B2895" t="s">
        <v>804</v>
      </c>
      <c r="C2895" t="s">
        <v>300</v>
      </c>
      <c r="D2895" t="s">
        <v>547</v>
      </c>
      <c r="E2895" t="str">
        <f t="shared" si="45"/>
        <v>If aware of these services, how often did you use the following services in the first three weeks of your first term?Student organizations</v>
      </c>
      <c r="F2895" t="s">
        <v>403</v>
      </c>
      <c r="G2895">
        <v>1</v>
      </c>
      <c r="H2895" t="s">
        <v>632</v>
      </c>
      <c r="I2895" t="s">
        <v>267</v>
      </c>
      <c r="J2895" t="s">
        <v>408</v>
      </c>
      <c r="K2895" t="s">
        <v>96</v>
      </c>
      <c r="L2895" t="s">
        <v>585</v>
      </c>
      <c r="M2895">
        <v>219.23384071660971</v>
      </c>
    </row>
    <row r="2896" spans="1:13" x14ac:dyDescent="0.25">
      <c r="A2896" t="s">
        <v>409</v>
      </c>
      <c r="B2896" t="s">
        <v>804</v>
      </c>
      <c r="C2896" t="s">
        <v>300</v>
      </c>
      <c r="D2896" t="s">
        <v>547</v>
      </c>
      <c r="E2896" t="str">
        <f t="shared" si="45"/>
        <v>If aware of these services, how often did you use the following services in the first three weeks of your first term?Student organizations</v>
      </c>
      <c r="F2896" t="s">
        <v>403</v>
      </c>
      <c r="G2896">
        <v>2</v>
      </c>
      <c r="H2896" t="s">
        <v>633</v>
      </c>
      <c r="I2896" t="s">
        <v>268</v>
      </c>
      <c r="J2896" t="s">
        <v>408</v>
      </c>
      <c r="K2896" t="s">
        <v>96</v>
      </c>
      <c r="L2896" t="s">
        <v>585</v>
      </c>
      <c r="M2896">
        <v>27.715638218037434</v>
      </c>
    </row>
    <row r="2897" spans="1:13" x14ac:dyDescent="0.25">
      <c r="A2897" t="s">
        <v>409</v>
      </c>
      <c r="B2897" t="s">
        <v>804</v>
      </c>
      <c r="C2897" t="s">
        <v>300</v>
      </c>
      <c r="D2897" t="s">
        <v>547</v>
      </c>
      <c r="E2897" t="str">
        <f t="shared" si="45"/>
        <v>If aware of these services, how often did you use the following services in the first three weeks of your first term?Student organizations</v>
      </c>
      <c r="F2897" t="s">
        <v>403</v>
      </c>
      <c r="G2897">
        <v>3</v>
      </c>
      <c r="H2897" t="s">
        <v>634</v>
      </c>
      <c r="I2897" t="s">
        <v>269</v>
      </c>
      <c r="J2897" t="s">
        <v>408</v>
      </c>
      <c r="K2897" t="s">
        <v>96</v>
      </c>
      <c r="L2897" t="s">
        <v>585</v>
      </c>
      <c r="M2897">
        <v>7.4142951984520824</v>
      </c>
    </row>
    <row r="2898" spans="1:13" x14ac:dyDescent="0.25">
      <c r="A2898" t="s">
        <v>409</v>
      </c>
      <c r="B2898" t="s">
        <v>804</v>
      </c>
      <c r="C2898" t="s">
        <v>300</v>
      </c>
      <c r="D2898" t="s">
        <v>547</v>
      </c>
      <c r="E2898" t="str">
        <f t="shared" si="45"/>
        <v>If aware of these services, how often did you use the following services in the first three weeks of your first term?Student organizations</v>
      </c>
      <c r="F2898" t="s">
        <v>403</v>
      </c>
      <c r="G2898">
        <v>4</v>
      </c>
      <c r="H2898" t="s">
        <v>635</v>
      </c>
      <c r="I2898" t="s">
        <v>270</v>
      </c>
      <c r="J2898" t="s">
        <v>408</v>
      </c>
      <c r="K2898" t="s">
        <v>96</v>
      </c>
      <c r="L2898" t="s">
        <v>585</v>
      </c>
      <c r="M2898">
        <v>13.882563698114302</v>
      </c>
    </row>
    <row r="2899" spans="1:13" x14ac:dyDescent="0.25">
      <c r="A2899" t="s">
        <v>409</v>
      </c>
      <c r="B2899" t="s">
        <v>804</v>
      </c>
      <c r="C2899" t="s">
        <v>300</v>
      </c>
      <c r="D2899" t="s">
        <v>548</v>
      </c>
      <c r="E2899" t="str">
        <f t="shared" si="45"/>
        <v>If aware of these services, how often did you use the following services in the first three weeks of your first term?Transfer credit assistance</v>
      </c>
      <c r="F2899" t="s">
        <v>813</v>
      </c>
      <c r="G2899">
        <v>1</v>
      </c>
      <c r="H2899" t="s">
        <v>632</v>
      </c>
      <c r="I2899" t="s">
        <v>267</v>
      </c>
      <c r="J2899" t="s">
        <v>408</v>
      </c>
      <c r="K2899" t="s">
        <v>97</v>
      </c>
      <c r="L2899" t="s">
        <v>585</v>
      </c>
      <c r="M2899">
        <v>185.26127913053517</v>
      </c>
    </row>
    <row r="2900" spans="1:13" x14ac:dyDescent="0.25">
      <c r="A2900" t="s">
        <v>409</v>
      </c>
      <c r="B2900" t="s">
        <v>804</v>
      </c>
      <c r="C2900" t="s">
        <v>300</v>
      </c>
      <c r="D2900" t="s">
        <v>548</v>
      </c>
      <c r="E2900" t="str">
        <f t="shared" si="45"/>
        <v>If aware of these services, how often did you use the following services in the first three weeks of your first term?Transfer credit assistance</v>
      </c>
      <c r="F2900" t="s">
        <v>813</v>
      </c>
      <c r="G2900">
        <v>2</v>
      </c>
      <c r="H2900" t="s">
        <v>633</v>
      </c>
      <c r="I2900" t="s">
        <v>268</v>
      </c>
      <c r="J2900" t="s">
        <v>408</v>
      </c>
      <c r="K2900" t="s">
        <v>97</v>
      </c>
      <c r="L2900" t="s">
        <v>585</v>
      </c>
      <c r="M2900">
        <v>22.013515978404531</v>
      </c>
    </row>
    <row r="2901" spans="1:13" x14ac:dyDescent="0.25">
      <c r="A2901" t="s">
        <v>409</v>
      </c>
      <c r="B2901" t="s">
        <v>804</v>
      </c>
      <c r="C2901" t="s">
        <v>300</v>
      </c>
      <c r="D2901" t="s">
        <v>548</v>
      </c>
      <c r="E2901" t="str">
        <f t="shared" si="45"/>
        <v>If aware of these services, how often did you use the following services in the first three weeks of your first term?Transfer credit assistance</v>
      </c>
      <c r="F2901" t="s">
        <v>813</v>
      </c>
      <c r="G2901">
        <v>3</v>
      </c>
      <c r="H2901" t="s">
        <v>634</v>
      </c>
      <c r="I2901" t="s">
        <v>269</v>
      </c>
      <c r="J2901" t="s">
        <v>408</v>
      </c>
      <c r="K2901" t="s">
        <v>97</v>
      </c>
      <c r="L2901" t="s">
        <v>585</v>
      </c>
      <c r="M2901">
        <v>6.9874909602472517</v>
      </c>
    </row>
    <row r="2902" spans="1:13" x14ac:dyDescent="0.25">
      <c r="A2902" t="s">
        <v>409</v>
      </c>
      <c r="B2902" t="s">
        <v>804</v>
      </c>
      <c r="C2902" t="s">
        <v>300</v>
      </c>
      <c r="D2902" t="s">
        <v>548</v>
      </c>
      <c r="E2902" t="str">
        <f t="shared" si="45"/>
        <v>If aware of these services, how often did you use the following services in the first three weeks of your first term?Transfer credit assistance</v>
      </c>
      <c r="F2902" t="s">
        <v>813</v>
      </c>
      <c r="G2902">
        <v>4</v>
      </c>
      <c r="H2902" t="s">
        <v>635</v>
      </c>
      <c r="I2902" t="s">
        <v>270</v>
      </c>
      <c r="J2902" t="s">
        <v>408</v>
      </c>
      <c r="K2902" t="s">
        <v>97</v>
      </c>
      <c r="L2902" t="s">
        <v>585</v>
      </c>
      <c r="M2902">
        <v>2.5547837897867312</v>
      </c>
    </row>
    <row r="2903" spans="1:13" x14ac:dyDescent="0.25">
      <c r="A2903" t="s">
        <v>409</v>
      </c>
      <c r="B2903" t="s">
        <v>804</v>
      </c>
      <c r="C2903" t="s">
        <v>300</v>
      </c>
      <c r="D2903" t="s">
        <v>549</v>
      </c>
      <c r="E2903" t="str">
        <f t="shared" si="45"/>
        <v>If aware of these services, how often did you use the following services in the first three weeks of your first term?Services to students with disabilities</v>
      </c>
      <c r="F2903" t="s">
        <v>813</v>
      </c>
      <c r="G2903">
        <v>1</v>
      </c>
      <c r="H2903" t="s">
        <v>632</v>
      </c>
      <c r="I2903" t="s">
        <v>267</v>
      </c>
      <c r="J2903" t="s">
        <v>408</v>
      </c>
      <c r="K2903" t="s">
        <v>98</v>
      </c>
      <c r="L2903" t="s">
        <v>585</v>
      </c>
      <c r="M2903">
        <v>170.65867877977041</v>
      </c>
    </row>
    <row r="2904" spans="1:13" x14ac:dyDescent="0.25">
      <c r="A2904" t="s">
        <v>409</v>
      </c>
      <c r="B2904" t="s">
        <v>804</v>
      </c>
      <c r="C2904" t="s">
        <v>300</v>
      </c>
      <c r="D2904" t="s">
        <v>549</v>
      </c>
      <c r="E2904" t="str">
        <f t="shared" si="45"/>
        <v>If aware of these services, how often did you use the following services in the first three weeks of your first term?Services to students with disabilities</v>
      </c>
      <c r="F2904" t="s">
        <v>813</v>
      </c>
      <c r="G2904">
        <v>2</v>
      </c>
      <c r="H2904" t="s">
        <v>633</v>
      </c>
      <c r="I2904" t="s">
        <v>268</v>
      </c>
      <c r="J2904" t="s">
        <v>408</v>
      </c>
      <c r="K2904" t="s">
        <v>98</v>
      </c>
      <c r="L2904" t="s">
        <v>585</v>
      </c>
      <c r="M2904">
        <v>5.6256576686946618</v>
      </c>
    </row>
    <row r="2905" spans="1:13" x14ac:dyDescent="0.25">
      <c r="A2905" t="s">
        <v>409</v>
      </c>
      <c r="B2905" t="s">
        <v>804</v>
      </c>
      <c r="C2905" t="s">
        <v>300</v>
      </c>
      <c r="D2905" t="s">
        <v>549</v>
      </c>
      <c r="E2905" t="str">
        <f t="shared" si="45"/>
        <v>If aware of these services, how often did you use the following services in the first three weeks of your first term?Services to students with disabilities</v>
      </c>
      <c r="F2905" t="s">
        <v>813</v>
      </c>
      <c r="G2905">
        <v>3</v>
      </c>
      <c r="H2905" t="s">
        <v>634</v>
      </c>
      <c r="I2905" t="s">
        <v>269</v>
      </c>
      <c r="J2905" t="s">
        <v>408</v>
      </c>
      <c r="K2905" t="s">
        <v>98</v>
      </c>
      <c r="L2905" t="s">
        <v>585</v>
      </c>
      <c r="M2905">
        <v>13.509957444752057</v>
      </c>
    </row>
    <row r="2906" spans="1:13" x14ac:dyDescent="0.25">
      <c r="A2906" t="s">
        <v>409</v>
      </c>
      <c r="B2906" t="s">
        <v>804</v>
      </c>
      <c r="C2906" t="s">
        <v>300</v>
      </c>
      <c r="D2906" t="s">
        <v>549</v>
      </c>
      <c r="E2906" t="str">
        <f t="shared" si="45"/>
        <v>If aware of these services, how often did you use the following services in the first three weeks of your first term?Services to students with disabilities</v>
      </c>
      <c r="F2906" t="s">
        <v>813</v>
      </c>
      <c r="G2906">
        <v>4</v>
      </c>
      <c r="H2906" t="s">
        <v>635</v>
      </c>
      <c r="I2906" t="s">
        <v>270</v>
      </c>
      <c r="J2906" t="s">
        <v>408</v>
      </c>
      <c r="K2906" t="s">
        <v>98</v>
      </c>
      <c r="L2906" t="s">
        <v>585</v>
      </c>
      <c r="M2906">
        <v>11.135054093725877</v>
      </c>
    </row>
    <row r="2907" spans="1:13" x14ac:dyDescent="0.25">
      <c r="A2907" t="s">
        <v>411</v>
      </c>
      <c r="B2907" t="s">
        <v>805</v>
      </c>
      <c r="C2907" t="s">
        <v>300</v>
      </c>
      <c r="D2907" t="s">
        <v>539</v>
      </c>
      <c r="E2907" t="str">
        <f t="shared" si="45"/>
        <v>If you used these services in the first three weeks of your first term, how satisfied were you with the following services?Academic advising/planning</v>
      </c>
      <c r="F2907" t="s">
        <v>813</v>
      </c>
      <c r="G2907">
        <v>0</v>
      </c>
      <c r="H2907" t="s">
        <v>636</v>
      </c>
      <c r="I2907" t="s">
        <v>188</v>
      </c>
      <c r="J2907" t="s">
        <v>410</v>
      </c>
      <c r="K2907" t="s">
        <v>99</v>
      </c>
      <c r="L2907" t="s">
        <v>585</v>
      </c>
      <c r="M2907">
        <v>11.686232048920857</v>
      </c>
    </row>
    <row r="2908" spans="1:13" x14ac:dyDescent="0.25">
      <c r="A2908" t="s">
        <v>411</v>
      </c>
      <c r="B2908" t="s">
        <v>805</v>
      </c>
      <c r="C2908" t="s">
        <v>300</v>
      </c>
      <c r="D2908" t="s">
        <v>539</v>
      </c>
      <c r="E2908" t="str">
        <f t="shared" si="45"/>
        <v>If you used these services in the first three weeks of your first term, how satisfied were you with the following services?Academic advising/planning</v>
      </c>
      <c r="F2908" t="s">
        <v>813</v>
      </c>
      <c r="G2908">
        <v>1</v>
      </c>
      <c r="H2908" t="s">
        <v>637</v>
      </c>
      <c r="I2908" t="s">
        <v>271</v>
      </c>
      <c r="J2908" t="s">
        <v>410</v>
      </c>
      <c r="K2908" t="s">
        <v>99</v>
      </c>
      <c r="L2908" t="s">
        <v>585</v>
      </c>
      <c r="M2908">
        <v>7.1880820488272184</v>
      </c>
    </row>
    <row r="2909" spans="1:13" x14ac:dyDescent="0.25">
      <c r="A2909" t="s">
        <v>411</v>
      </c>
      <c r="B2909" t="s">
        <v>805</v>
      </c>
      <c r="C2909" t="s">
        <v>300</v>
      </c>
      <c r="D2909" t="s">
        <v>539</v>
      </c>
      <c r="E2909" t="str">
        <f t="shared" si="45"/>
        <v>If you used these services in the first three weeks of your first term, how satisfied were you with the following services?Academic advising/planning</v>
      </c>
      <c r="F2909" t="s">
        <v>813</v>
      </c>
      <c r="G2909">
        <v>2</v>
      </c>
      <c r="H2909" t="s">
        <v>638</v>
      </c>
      <c r="I2909" t="s">
        <v>272</v>
      </c>
      <c r="J2909" t="s">
        <v>410</v>
      </c>
      <c r="K2909" t="s">
        <v>99</v>
      </c>
      <c r="L2909" t="s">
        <v>585</v>
      </c>
      <c r="M2909">
        <v>136.50825939709389</v>
      </c>
    </row>
    <row r="2910" spans="1:13" x14ac:dyDescent="0.25">
      <c r="A2910" t="s">
        <v>411</v>
      </c>
      <c r="B2910" t="s">
        <v>805</v>
      </c>
      <c r="C2910" t="s">
        <v>300</v>
      </c>
      <c r="D2910" t="s">
        <v>539</v>
      </c>
      <c r="E2910" t="str">
        <f t="shared" si="45"/>
        <v>If you used these services in the first three weeks of your first term, how satisfied were you with the following services?Academic advising/planning</v>
      </c>
      <c r="F2910" t="s">
        <v>813</v>
      </c>
      <c r="G2910">
        <v>3</v>
      </c>
      <c r="H2910" t="s">
        <v>639</v>
      </c>
      <c r="I2910" t="s">
        <v>273</v>
      </c>
      <c r="J2910" t="s">
        <v>410</v>
      </c>
      <c r="K2910" t="s">
        <v>99</v>
      </c>
      <c r="L2910" t="s">
        <v>585</v>
      </c>
      <c r="M2910">
        <v>137.99266327001195</v>
      </c>
    </row>
    <row r="2911" spans="1:13" x14ac:dyDescent="0.25">
      <c r="A2911" t="s">
        <v>411</v>
      </c>
      <c r="B2911" t="s">
        <v>805</v>
      </c>
      <c r="C2911" t="s">
        <v>300</v>
      </c>
      <c r="D2911" t="s">
        <v>540</v>
      </c>
      <c r="E2911" t="str">
        <f t="shared" si="45"/>
        <v>If you used these services in the first three weeks of your first term, how satisfied were you with the following services?Career counseling</v>
      </c>
      <c r="F2911" t="s">
        <v>813</v>
      </c>
      <c r="G2911">
        <v>0</v>
      </c>
      <c r="H2911" t="s">
        <v>636</v>
      </c>
      <c r="I2911" t="s">
        <v>188</v>
      </c>
      <c r="J2911" t="s">
        <v>410</v>
      </c>
      <c r="K2911" t="s">
        <v>100</v>
      </c>
      <c r="L2911" t="s">
        <v>585</v>
      </c>
      <c r="M2911">
        <v>8.9164799542997972</v>
      </c>
    </row>
    <row r="2912" spans="1:13" x14ac:dyDescent="0.25">
      <c r="A2912" t="s">
        <v>411</v>
      </c>
      <c r="B2912" t="s">
        <v>805</v>
      </c>
      <c r="C2912" t="s">
        <v>300</v>
      </c>
      <c r="D2912" t="s">
        <v>540</v>
      </c>
      <c r="E2912" t="str">
        <f t="shared" si="45"/>
        <v>If you used these services in the first three weeks of your first term, how satisfied were you with the following services?Career counseling</v>
      </c>
      <c r="F2912" t="s">
        <v>813</v>
      </c>
      <c r="G2912">
        <v>1</v>
      </c>
      <c r="H2912" t="s">
        <v>637</v>
      </c>
      <c r="I2912" t="s">
        <v>271</v>
      </c>
      <c r="J2912" t="s">
        <v>410</v>
      </c>
      <c r="K2912" t="s">
        <v>100</v>
      </c>
      <c r="L2912" t="s">
        <v>585</v>
      </c>
      <c r="M2912">
        <v>0.92378420855722443</v>
      </c>
    </row>
    <row r="2913" spans="1:13" x14ac:dyDescent="0.25">
      <c r="A2913" t="s">
        <v>411</v>
      </c>
      <c r="B2913" t="s">
        <v>805</v>
      </c>
      <c r="C2913" t="s">
        <v>300</v>
      </c>
      <c r="D2913" t="s">
        <v>540</v>
      </c>
      <c r="E2913" t="str">
        <f t="shared" si="45"/>
        <v>If you used these services in the first three weeks of your first term, how satisfied were you with the following services?Career counseling</v>
      </c>
      <c r="F2913" t="s">
        <v>813</v>
      </c>
      <c r="G2913">
        <v>2</v>
      </c>
      <c r="H2913" t="s">
        <v>638</v>
      </c>
      <c r="I2913" t="s">
        <v>272</v>
      </c>
      <c r="J2913" t="s">
        <v>410</v>
      </c>
      <c r="K2913" t="s">
        <v>100</v>
      </c>
      <c r="L2913" t="s">
        <v>585</v>
      </c>
      <c r="M2913">
        <v>30.108051156781816</v>
      </c>
    </row>
    <row r="2914" spans="1:13" x14ac:dyDescent="0.25">
      <c r="A2914" t="s">
        <v>411</v>
      </c>
      <c r="B2914" t="s">
        <v>805</v>
      </c>
      <c r="C2914" t="s">
        <v>300</v>
      </c>
      <c r="D2914" t="s">
        <v>540</v>
      </c>
      <c r="E2914" t="str">
        <f t="shared" si="45"/>
        <v>If you used these services in the first three weeks of your first term, how satisfied were you with the following services?Career counseling</v>
      </c>
      <c r="F2914" t="s">
        <v>813</v>
      </c>
      <c r="G2914">
        <v>3</v>
      </c>
      <c r="H2914" t="s">
        <v>639</v>
      </c>
      <c r="I2914" t="s">
        <v>273</v>
      </c>
      <c r="J2914" t="s">
        <v>410</v>
      </c>
      <c r="K2914" t="s">
        <v>100</v>
      </c>
      <c r="L2914" t="s">
        <v>585</v>
      </c>
      <c r="M2914">
        <v>36.230688795828897</v>
      </c>
    </row>
    <row r="2915" spans="1:13" x14ac:dyDescent="0.25">
      <c r="A2915" t="s">
        <v>411</v>
      </c>
      <c r="B2915" t="s">
        <v>805</v>
      </c>
      <c r="C2915" t="s">
        <v>300</v>
      </c>
      <c r="D2915" t="s">
        <v>541</v>
      </c>
      <c r="E2915" t="str">
        <f t="shared" si="45"/>
        <v>If you used these services in the first three weeks of your first term, how satisfied were you with the following services?Job placement assistance</v>
      </c>
      <c r="F2915" t="s">
        <v>813</v>
      </c>
      <c r="G2915">
        <v>0</v>
      </c>
      <c r="H2915" t="s">
        <v>636</v>
      </c>
      <c r="I2915" t="s">
        <v>188</v>
      </c>
      <c r="J2915" t="s">
        <v>410</v>
      </c>
      <c r="K2915" t="s">
        <v>101</v>
      </c>
      <c r="L2915" t="s">
        <v>585</v>
      </c>
      <c r="M2915">
        <v>4.4135970516917142</v>
      </c>
    </row>
    <row r="2916" spans="1:13" x14ac:dyDescent="0.25">
      <c r="A2916" t="s">
        <v>411</v>
      </c>
      <c r="B2916" t="s">
        <v>805</v>
      </c>
      <c r="C2916" t="s">
        <v>300</v>
      </c>
      <c r="D2916" t="s">
        <v>541</v>
      </c>
      <c r="E2916" t="str">
        <f t="shared" si="45"/>
        <v>If you used these services in the first three weeks of your first term, how satisfied were you with the following services?Job placement assistance</v>
      </c>
      <c r="F2916" t="s">
        <v>813</v>
      </c>
      <c r="G2916">
        <v>1</v>
      </c>
      <c r="H2916" t="s">
        <v>637</v>
      </c>
      <c r="I2916" t="s">
        <v>271</v>
      </c>
      <c r="J2916" t="s">
        <v>410</v>
      </c>
      <c r="K2916" t="s">
        <v>101</v>
      </c>
      <c r="L2916" t="s">
        <v>585</v>
      </c>
      <c r="M2916">
        <v>3.054896131602955</v>
      </c>
    </row>
    <row r="2917" spans="1:13" x14ac:dyDescent="0.25">
      <c r="A2917" t="s">
        <v>411</v>
      </c>
      <c r="B2917" t="s">
        <v>805</v>
      </c>
      <c r="C2917" t="s">
        <v>300</v>
      </c>
      <c r="D2917" t="s">
        <v>541</v>
      </c>
      <c r="E2917" t="str">
        <f t="shared" si="45"/>
        <v>If you used these services in the first three weeks of your first term, how satisfied were you with the following services?Job placement assistance</v>
      </c>
      <c r="F2917" t="s">
        <v>813</v>
      </c>
      <c r="G2917">
        <v>2</v>
      </c>
      <c r="H2917" t="s">
        <v>638</v>
      </c>
      <c r="I2917" t="s">
        <v>272</v>
      </c>
      <c r="J2917" t="s">
        <v>410</v>
      </c>
      <c r="K2917" t="s">
        <v>101</v>
      </c>
      <c r="L2917" t="s">
        <v>585</v>
      </c>
      <c r="M2917">
        <v>3.0166758940653433</v>
      </c>
    </row>
    <row r="2918" spans="1:13" x14ac:dyDescent="0.25">
      <c r="A2918" t="s">
        <v>411</v>
      </c>
      <c r="B2918" t="s">
        <v>805</v>
      </c>
      <c r="C2918" t="s">
        <v>300</v>
      </c>
      <c r="D2918" t="s">
        <v>541</v>
      </c>
      <c r="E2918" t="str">
        <f t="shared" si="45"/>
        <v>If you used these services in the first three weeks of your first term, how satisfied were you with the following services?Job placement assistance</v>
      </c>
      <c r="F2918" t="s">
        <v>813</v>
      </c>
      <c r="G2918">
        <v>3</v>
      </c>
      <c r="H2918" t="s">
        <v>639</v>
      </c>
      <c r="I2918" t="s">
        <v>273</v>
      </c>
      <c r="J2918" t="s">
        <v>410</v>
      </c>
      <c r="K2918" t="s">
        <v>101</v>
      </c>
      <c r="L2918" t="s">
        <v>585</v>
      </c>
      <c r="M2918">
        <v>3.2285118274358435</v>
      </c>
    </row>
    <row r="2919" spans="1:13" x14ac:dyDescent="0.25">
      <c r="A2919" t="s">
        <v>411</v>
      </c>
      <c r="B2919" t="s">
        <v>805</v>
      </c>
      <c r="C2919" t="s">
        <v>300</v>
      </c>
      <c r="D2919" t="s">
        <v>542</v>
      </c>
      <c r="E2919" t="str">
        <f t="shared" si="45"/>
        <v>If you used these services in the first three weeks of your first term, how satisfied were you with the following services?Face-to-face tutoring</v>
      </c>
      <c r="F2919" t="s">
        <v>813</v>
      </c>
      <c r="G2919">
        <v>0</v>
      </c>
      <c r="H2919" t="s">
        <v>636</v>
      </c>
      <c r="I2919" t="s">
        <v>188</v>
      </c>
      <c r="J2919" t="s">
        <v>410</v>
      </c>
      <c r="K2919" t="s">
        <v>102</v>
      </c>
      <c r="L2919" t="s">
        <v>585</v>
      </c>
      <c r="M2919">
        <v>2.358925603721207</v>
      </c>
    </row>
    <row r="2920" spans="1:13" x14ac:dyDescent="0.25">
      <c r="A2920" t="s">
        <v>411</v>
      </c>
      <c r="B2920" t="s">
        <v>805</v>
      </c>
      <c r="C2920" t="s">
        <v>300</v>
      </c>
      <c r="D2920" t="s">
        <v>542</v>
      </c>
      <c r="E2920" t="str">
        <f t="shared" si="45"/>
        <v>If you used these services in the first three weeks of your first term, how satisfied were you with the following services?Face-to-face tutoring</v>
      </c>
      <c r="F2920" t="s">
        <v>813</v>
      </c>
      <c r="G2920">
        <v>1</v>
      </c>
      <c r="H2920" t="s">
        <v>637</v>
      </c>
      <c r="I2920" t="s">
        <v>271</v>
      </c>
      <c r="J2920" t="s">
        <v>410</v>
      </c>
      <c r="K2920" t="s">
        <v>102</v>
      </c>
      <c r="L2920" t="s">
        <v>585</v>
      </c>
      <c r="M2920">
        <v>0.23094605213930611</v>
      </c>
    </row>
    <row r="2921" spans="1:13" x14ac:dyDescent="0.25">
      <c r="A2921" t="s">
        <v>411</v>
      </c>
      <c r="B2921" t="s">
        <v>805</v>
      </c>
      <c r="C2921" t="s">
        <v>300</v>
      </c>
      <c r="D2921" t="s">
        <v>542</v>
      </c>
      <c r="E2921" t="str">
        <f t="shared" si="45"/>
        <v>If you used these services in the first three weeks of your first term, how satisfied were you with the following services?Face-to-face tutoring</v>
      </c>
      <c r="F2921" t="s">
        <v>813</v>
      </c>
      <c r="G2921">
        <v>2</v>
      </c>
      <c r="H2921" t="s">
        <v>638</v>
      </c>
      <c r="I2921" t="s">
        <v>272</v>
      </c>
      <c r="J2921" t="s">
        <v>410</v>
      </c>
      <c r="K2921" t="s">
        <v>102</v>
      </c>
      <c r="L2921" t="s">
        <v>585</v>
      </c>
      <c r="M2921">
        <v>24.103522491797253</v>
      </c>
    </row>
    <row r="2922" spans="1:13" x14ac:dyDescent="0.25">
      <c r="A2922" t="s">
        <v>411</v>
      </c>
      <c r="B2922" t="s">
        <v>805</v>
      </c>
      <c r="C2922" t="s">
        <v>300</v>
      </c>
      <c r="D2922" t="s">
        <v>542</v>
      </c>
      <c r="E2922" t="str">
        <f t="shared" si="45"/>
        <v>If you used these services in the first three weeks of your first term, how satisfied were you with the following services?Face-to-face tutoring</v>
      </c>
      <c r="F2922" t="s">
        <v>813</v>
      </c>
      <c r="G2922">
        <v>3</v>
      </c>
      <c r="H2922" t="s">
        <v>639</v>
      </c>
      <c r="I2922" t="s">
        <v>273</v>
      </c>
      <c r="J2922" t="s">
        <v>410</v>
      </c>
      <c r="K2922" t="s">
        <v>102</v>
      </c>
      <c r="L2922" t="s">
        <v>585</v>
      </c>
      <c r="M2922">
        <v>54.585780432991939</v>
      </c>
    </row>
    <row r="2923" spans="1:13" x14ac:dyDescent="0.25">
      <c r="A2923" t="s">
        <v>411</v>
      </c>
      <c r="B2923" t="s">
        <v>805</v>
      </c>
      <c r="C2923" t="s">
        <v>300</v>
      </c>
      <c r="D2923" t="s">
        <v>543</v>
      </c>
      <c r="E2923" t="str">
        <f t="shared" si="45"/>
        <v>If you used these services in the first three weeks of your first term, how satisfied were you with the following services?Online tutoring</v>
      </c>
      <c r="F2923" t="s">
        <v>813</v>
      </c>
      <c r="G2923">
        <v>0</v>
      </c>
      <c r="H2923" t="s">
        <v>636</v>
      </c>
      <c r="I2923" t="s">
        <v>188</v>
      </c>
      <c r="J2923" t="s">
        <v>410</v>
      </c>
      <c r="K2923" t="s">
        <v>103</v>
      </c>
      <c r="L2923" t="s">
        <v>585</v>
      </c>
      <c r="M2923">
        <v>2.108869432813095</v>
      </c>
    </row>
    <row r="2924" spans="1:13" x14ac:dyDescent="0.25">
      <c r="A2924" t="s">
        <v>411</v>
      </c>
      <c r="B2924" t="s">
        <v>805</v>
      </c>
      <c r="C2924" t="s">
        <v>300</v>
      </c>
      <c r="D2924" t="s">
        <v>543</v>
      </c>
      <c r="E2924" t="str">
        <f t="shared" si="45"/>
        <v>If you used these services in the first three weeks of your first term, how satisfied were you with the following services?Online tutoring</v>
      </c>
      <c r="F2924" t="s">
        <v>813</v>
      </c>
      <c r="G2924">
        <v>1</v>
      </c>
      <c r="H2924" t="s">
        <v>637</v>
      </c>
      <c r="I2924" t="s">
        <v>271</v>
      </c>
      <c r="J2924" t="s">
        <v>410</v>
      </c>
      <c r="K2924" t="s">
        <v>103</v>
      </c>
      <c r="L2924" t="s">
        <v>585</v>
      </c>
      <c r="M2924">
        <v>2.0737815667393131</v>
      </c>
    </row>
    <row r="2925" spans="1:13" x14ac:dyDescent="0.25">
      <c r="A2925" t="s">
        <v>411</v>
      </c>
      <c r="B2925" t="s">
        <v>805</v>
      </c>
      <c r="C2925" t="s">
        <v>300</v>
      </c>
      <c r="D2925" t="s">
        <v>543</v>
      </c>
      <c r="E2925" t="str">
        <f t="shared" si="45"/>
        <v>If you used these services in the first three weeks of your first term, how satisfied were you with the following services?Online tutoring</v>
      </c>
      <c r="F2925" t="s">
        <v>813</v>
      </c>
      <c r="G2925">
        <v>2</v>
      </c>
      <c r="H2925" t="s">
        <v>638</v>
      </c>
      <c r="I2925" t="s">
        <v>272</v>
      </c>
      <c r="J2925" t="s">
        <v>410</v>
      </c>
      <c r="K2925" t="s">
        <v>103</v>
      </c>
      <c r="L2925" t="s">
        <v>585</v>
      </c>
      <c r="M2925">
        <v>3.8050646443272909</v>
      </c>
    </row>
    <row r="2926" spans="1:13" x14ac:dyDescent="0.25">
      <c r="A2926" t="s">
        <v>411</v>
      </c>
      <c r="B2926" t="s">
        <v>805</v>
      </c>
      <c r="C2926" t="s">
        <v>300</v>
      </c>
      <c r="D2926" t="s">
        <v>543</v>
      </c>
      <c r="E2926" t="str">
        <f t="shared" si="45"/>
        <v>If you used these services in the first three weeks of your first term, how satisfied were you with the following services?Online tutoring</v>
      </c>
      <c r="F2926" t="s">
        <v>813</v>
      </c>
      <c r="G2926">
        <v>3</v>
      </c>
      <c r="H2926" t="s">
        <v>639</v>
      </c>
      <c r="I2926" t="s">
        <v>273</v>
      </c>
      <c r="J2926" t="s">
        <v>410</v>
      </c>
      <c r="K2926" t="s">
        <v>103</v>
      </c>
      <c r="L2926" t="s">
        <v>585</v>
      </c>
      <c r="M2926">
        <v>10.254223025220705</v>
      </c>
    </row>
    <row r="2927" spans="1:13" x14ac:dyDescent="0.25">
      <c r="A2927" t="s">
        <v>411</v>
      </c>
      <c r="B2927" t="s">
        <v>805</v>
      </c>
      <c r="C2927" t="s">
        <v>300</v>
      </c>
      <c r="D2927" t="s">
        <v>544</v>
      </c>
      <c r="E2927" t="str">
        <f t="shared" si="45"/>
        <v>If you used these services in the first three weeks of your first term, how satisfied were you with the following services?Writing, math, or other skill lab</v>
      </c>
      <c r="F2927" t="s">
        <v>813</v>
      </c>
      <c r="G2927">
        <v>0</v>
      </c>
      <c r="H2927" t="s">
        <v>636</v>
      </c>
      <c r="I2927" t="s">
        <v>188</v>
      </c>
      <c r="J2927" t="s">
        <v>410</v>
      </c>
      <c r="K2927" t="s">
        <v>104</v>
      </c>
      <c r="L2927" t="s">
        <v>585</v>
      </c>
      <c r="M2927">
        <v>5.6256576686946609</v>
      </c>
    </row>
    <row r="2928" spans="1:13" x14ac:dyDescent="0.25">
      <c r="A2928" t="s">
        <v>411</v>
      </c>
      <c r="B2928" t="s">
        <v>805</v>
      </c>
      <c r="C2928" t="s">
        <v>300</v>
      </c>
      <c r="D2928" t="s">
        <v>544</v>
      </c>
      <c r="E2928" t="str">
        <f t="shared" si="45"/>
        <v>If you used these services in the first three weeks of your first term, how satisfied were you with the following services?Writing, math, or other skill lab</v>
      </c>
      <c r="F2928" t="s">
        <v>813</v>
      </c>
      <c r="G2928">
        <v>1</v>
      </c>
      <c r="H2928" t="s">
        <v>637</v>
      </c>
      <c r="I2928" t="s">
        <v>271</v>
      </c>
      <c r="J2928" t="s">
        <v>410</v>
      </c>
      <c r="K2928" t="s">
        <v>104</v>
      </c>
      <c r="L2928" t="s">
        <v>585</v>
      </c>
      <c r="M2928">
        <v>2.3398154849524011</v>
      </c>
    </row>
    <row r="2929" spans="1:13" x14ac:dyDescent="0.25">
      <c r="A2929" t="s">
        <v>411</v>
      </c>
      <c r="B2929" t="s">
        <v>805</v>
      </c>
      <c r="C2929" t="s">
        <v>300</v>
      </c>
      <c r="D2929" t="s">
        <v>544</v>
      </c>
      <c r="E2929" t="str">
        <f t="shared" si="45"/>
        <v>If you used these services in the first three weeks of your first term, how satisfied were you with the following services?Writing, math, or other skill lab</v>
      </c>
      <c r="F2929" t="s">
        <v>813</v>
      </c>
      <c r="G2929">
        <v>2</v>
      </c>
      <c r="H2929" t="s">
        <v>638</v>
      </c>
      <c r="I2929" t="s">
        <v>272</v>
      </c>
      <c r="J2929" t="s">
        <v>410</v>
      </c>
      <c r="K2929" t="s">
        <v>104</v>
      </c>
      <c r="L2929" t="s">
        <v>585</v>
      </c>
      <c r="M2929">
        <v>56.505056422667138</v>
      </c>
    </row>
    <row r="2930" spans="1:13" x14ac:dyDescent="0.25">
      <c r="A2930" t="s">
        <v>411</v>
      </c>
      <c r="B2930" t="s">
        <v>805</v>
      </c>
      <c r="C2930" t="s">
        <v>300</v>
      </c>
      <c r="D2930" t="s">
        <v>544</v>
      </c>
      <c r="E2930" t="str">
        <f t="shared" si="45"/>
        <v>If you used these services in the first three weeks of your first term, how satisfied were you with the following services?Writing, math, or other skill lab</v>
      </c>
      <c r="F2930" t="s">
        <v>813</v>
      </c>
      <c r="G2930">
        <v>3</v>
      </c>
      <c r="H2930" t="s">
        <v>639</v>
      </c>
      <c r="I2930" t="s">
        <v>273</v>
      </c>
      <c r="J2930" t="s">
        <v>410</v>
      </c>
      <c r="K2930" t="s">
        <v>104</v>
      </c>
      <c r="L2930" t="s">
        <v>585</v>
      </c>
      <c r="M2930">
        <v>85.037906514112564</v>
      </c>
    </row>
    <row r="2931" spans="1:13" x14ac:dyDescent="0.25">
      <c r="A2931" t="s">
        <v>411</v>
      </c>
      <c r="B2931" t="s">
        <v>805</v>
      </c>
      <c r="C2931" t="s">
        <v>300</v>
      </c>
      <c r="D2931" t="s">
        <v>545</v>
      </c>
      <c r="E2931" t="str">
        <f t="shared" si="45"/>
        <v>If you used these services in the first three weeks of your first term, how satisfied were you with the following services?Financial assistance advising</v>
      </c>
      <c r="F2931" t="s">
        <v>813</v>
      </c>
      <c r="G2931">
        <v>0</v>
      </c>
      <c r="H2931" t="s">
        <v>636</v>
      </c>
      <c r="I2931" t="s">
        <v>188</v>
      </c>
      <c r="J2931" t="s">
        <v>410</v>
      </c>
      <c r="K2931" t="s">
        <v>105</v>
      </c>
      <c r="L2931" t="s">
        <v>585</v>
      </c>
      <c r="M2931">
        <v>0.69283815641791835</v>
      </c>
    </row>
    <row r="2932" spans="1:13" x14ac:dyDescent="0.25">
      <c r="A2932" t="s">
        <v>411</v>
      </c>
      <c r="B2932" t="s">
        <v>805</v>
      </c>
      <c r="C2932" t="s">
        <v>300</v>
      </c>
      <c r="D2932" t="s">
        <v>545</v>
      </c>
      <c r="E2932" t="str">
        <f t="shared" si="45"/>
        <v>If you used these services in the first three weeks of your first term, how satisfied were you with the following services?Financial assistance advising</v>
      </c>
      <c r="F2932" t="s">
        <v>813</v>
      </c>
      <c r="G2932">
        <v>1</v>
      </c>
      <c r="H2932" t="s">
        <v>637</v>
      </c>
      <c r="I2932" t="s">
        <v>271</v>
      </c>
      <c r="J2932" t="s">
        <v>410</v>
      </c>
      <c r="K2932" t="s">
        <v>105</v>
      </c>
      <c r="L2932" t="s">
        <v>585</v>
      </c>
      <c r="M2932">
        <v>8.4273652579256755</v>
      </c>
    </row>
    <row r="2933" spans="1:13" x14ac:dyDescent="0.25">
      <c r="A2933" t="s">
        <v>411</v>
      </c>
      <c r="B2933" t="s">
        <v>805</v>
      </c>
      <c r="C2933" t="s">
        <v>300</v>
      </c>
      <c r="D2933" t="s">
        <v>545</v>
      </c>
      <c r="E2933" t="str">
        <f t="shared" si="45"/>
        <v>If you used these services in the first three weeks of your first term, how satisfied were you with the following services?Financial assistance advising</v>
      </c>
      <c r="F2933" t="s">
        <v>813</v>
      </c>
      <c r="G2933">
        <v>2</v>
      </c>
      <c r="H2933" t="s">
        <v>638</v>
      </c>
      <c r="I2933" t="s">
        <v>272</v>
      </c>
      <c r="J2933" t="s">
        <v>410</v>
      </c>
      <c r="K2933" t="s">
        <v>105</v>
      </c>
      <c r="L2933" t="s">
        <v>585</v>
      </c>
      <c r="M2933">
        <v>27.226499425800295</v>
      </c>
    </row>
    <row r="2934" spans="1:13" x14ac:dyDescent="0.25">
      <c r="A2934" t="s">
        <v>411</v>
      </c>
      <c r="B2934" t="s">
        <v>805</v>
      </c>
      <c r="C2934" t="s">
        <v>300</v>
      </c>
      <c r="D2934" t="s">
        <v>545</v>
      </c>
      <c r="E2934" t="str">
        <f t="shared" si="45"/>
        <v>If you used these services in the first three weeks of your first term, how satisfied were you with the following services?Financial assistance advising</v>
      </c>
      <c r="F2934" t="s">
        <v>813</v>
      </c>
      <c r="G2934">
        <v>3</v>
      </c>
      <c r="H2934" t="s">
        <v>639</v>
      </c>
      <c r="I2934" t="s">
        <v>273</v>
      </c>
      <c r="J2934" t="s">
        <v>410</v>
      </c>
      <c r="K2934" t="s">
        <v>105</v>
      </c>
      <c r="L2934" t="s">
        <v>585</v>
      </c>
      <c r="M2934">
        <v>73.760924520904055</v>
      </c>
    </row>
    <row r="2935" spans="1:13" x14ac:dyDescent="0.25">
      <c r="A2935" t="s">
        <v>411</v>
      </c>
      <c r="B2935" t="s">
        <v>805</v>
      </c>
      <c r="C2935" t="s">
        <v>300</v>
      </c>
      <c r="D2935" t="s">
        <v>546</v>
      </c>
      <c r="E2935" t="str">
        <f t="shared" si="45"/>
        <v>If you used these services in the first three weeks of your first term, how satisfied were you with the following services?Computer lab</v>
      </c>
      <c r="F2935" t="s">
        <v>813</v>
      </c>
      <c r="G2935">
        <v>0</v>
      </c>
      <c r="H2935" t="s">
        <v>636</v>
      </c>
      <c r="I2935" t="s">
        <v>188</v>
      </c>
      <c r="J2935" t="s">
        <v>410</v>
      </c>
      <c r="K2935" t="s">
        <v>106</v>
      </c>
      <c r="L2935" t="s">
        <v>585</v>
      </c>
      <c r="M2935">
        <v>3.054896131602955</v>
      </c>
    </row>
    <row r="2936" spans="1:13" x14ac:dyDescent="0.25">
      <c r="A2936" t="s">
        <v>411</v>
      </c>
      <c r="B2936" t="s">
        <v>805</v>
      </c>
      <c r="C2936" t="s">
        <v>300</v>
      </c>
      <c r="D2936" t="s">
        <v>546</v>
      </c>
      <c r="E2936" t="str">
        <f t="shared" si="45"/>
        <v>If you used these services in the first three weeks of your first term, how satisfied were you with the following services?Computer lab</v>
      </c>
      <c r="F2936" t="s">
        <v>813</v>
      </c>
      <c r="G2936">
        <v>1</v>
      </c>
      <c r="H2936" t="s">
        <v>637</v>
      </c>
      <c r="I2936" t="s">
        <v>271</v>
      </c>
      <c r="J2936" t="s">
        <v>410</v>
      </c>
      <c r="K2936" t="s">
        <v>106</v>
      </c>
      <c r="L2936" t="s">
        <v>585</v>
      </c>
      <c r="M2936">
        <v>0</v>
      </c>
    </row>
    <row r="2937" spans="1:13" x14ac:dyDescent="0.25">
      <c r="A2937" t="s">
        <v>411</v>
      </c>
      <c r="B2937" t="s">
        <v>805</v>
      </c>
      <c r="C2937" t="s">
        <v>300</v>
      </c>
      <c r="D2937" t="s">
        <v>546</v>
      </c>
      <c r="E2937" t="str">
        <f t="shared" si="45"/>
        <v>If you used these services in the first three weeks of your first term, how satisfied were you with the following services?Computer lab</v>
      </c>
      <c r="F2937" t="s">
        <v>813</v>
      </c>
      <c r="G2937">
        <v>2</v>
      </c>
      <c r="H2937" t="s">
        <v>638</v>
      </c>
      <c r="I2937" t="s">
        <v>272</v>
      </c>
      <c r="J2937" t="s">
        <v>410</v>
      </c>
      <c r="K2937" t="s">
        <v>106</v>
      </c>
      <c r="L2937" t="s">
        <v>585</v>
      </c>
      <c r="M2937">
        <v>18.344069895857917</v>
      </c>
    </row>
    <row r="2938" spans="1:13" x14ac:dyDescent="0.25">
      <c r="A2938" t="s">
        <v>411</v>
      </c>
      <c r="B2938" t="s">
        <v>805</v>
      </c>
      <c r="C2938" t="s">
        <v>300</v>
      </c>
      <c r="D2938" t="s">
        <v>546</v>
      </c>
      <c r="E2938" t="str">
        <f t="shared" si="45"/>
        <v>If you used these services in the first three weeks of your first term, how satisfied were you with the following services?Computer lab</v>
      </c>
      <c r="F2938" t="s">
        <v>813</v>
      </c>
      <c r="G2938">
        <v>3</v>
      </c>
      <c r="H2938" t="s">
        <v>639</v>
      </c>
      <c r="I2938" t="s">
        <v>273</v>
      </c>
      <c r="J2938" t="s">
        <v>410</v>
      </c>
      <c r="K2938" t="s">
        <v>106</v>
      </c>
      <c r="L2938" t="s">
        <v>585</v>
      </c>
      <c r="M2938">
        <v>52.934070201943015</v>
      </c>
    </row>
    <row r="2939" spans="1:13" x14ac:dyDescent="0.25">
      <c r="A2939" t="s">
        <v>411</v>
      </c>
      <c r="B2939" t="s">
        <v>805</v>
      </c>
      <c r="C2939" t="s">
        <v>300</v>
      </c>
      <c r="D2939" t="s">
        <v>547</v>
      </c>
      <c r="E2939" t="str">
        <f t="shared" si="45"/>
        <v>If you used these services in the first three weeks of your first term, how satisfied were you with the following services?Student organizations</v>
      </c>
      <c r="F2939" t="s">
        <v>403</v>
      </c>
      <c r="G2939">
        <v>0</v>
      </c>
      <c r="H2939" t="s">
        <v>636</v>
      </c>
      <c r="I2939" t="s">
        <v>188</v>
      </c>
      <c r="J2939" t="s">
        <v>410</v>
      </c>
      <c r="K2939" t="s">
        <v>107</v>
      </c>
      <c r="L2939" t="s">
        <v>585</v>
      </c>
      <c r="M2939">
        <v>3.2827098122784313</v>
      </c>
    </row>
    <row r="2940" spans="1:13" x14ac:dyDescent="0.25">
      <c r="A2940" t="s">
        <v>411</v>
      </c>
      <c r="B2940" t="s">
        <v>805</v>
      </c>
      <c r="C2940" t="s">
        <v>300</v>
      </c>
      <c r="D2940" t="s">
        <v>547</v>
      </c>
      <c r="E2940" t="str">
        <f t="shared" si="45"/>
        <v>If you used these services in the first three weeks of your first term, how satisfied were you with the following services?Student organizations</v>
      </c>
      <c r="F2940" t="s">
        <v>403</v>
      </c>
      <c r="G2940">
        <v>1</v>
      </c>
      <c r="H2940" t="s">
        <v>637</v>
      </c>
      <c r="I2940" t="s">
        <v>271</v>
      </c>
      <c r="J2940" t="s">
        <v>410</v>
      </c>
      <c r="K2940" t="s">
        <v>107</v>
      </c>
      <c r="L2940" t="s">
        <v>585</v>
      </c>
      <c r="M2940">
        <v>0.96200444609483593</v>
      </c>
    </row>
    <row r="2941" spans="1:13" x14ac:dyDescent="0.25">
      <c r="A2941" t="s">
        <v>411</v>
      </c>
      <c r="B2941" t="s">
        <v>805</v>
      </c>
      <c r="C2941" t="s">
        <v>300</v>
      </c>
      <c r="D2941" t="s">
        <v>547</v>
      </c>
      <c r="E2941" t="str">
        <f t="shared" si="45"/>
        <v>If you used these services in the first three weeks of your first term, how satisfied were you with the following services?Student organizations</v>
      </c>
      <c r="F2941" t="s">
        <v>403</v>
      </c>
      <c r="G2941">
        <v>2</v>
      </c>
      <c r="H2941" t="s">
        <v>638</v>
      </c>
      <c r="I2941" t="s">
        <v>272</v>
      </c>
      <c r="J2941" t="s">
        <v>410</v>
      </c>
      <c r="K2941" t="s">
        <v>107</v>
      </c>
      <c r="L2941" t="s">
        <v>585</v>
      </c>
      <c r="M2941">
        <v>14.63273221083864</v>
      </c>
    </row>
    <row r="2942" spans="1:13" x14ac:dyDescent="0.25">
      <c r="A2942" t="s">
        <v>411</v>
      </c>
      <c r="B2942" t="s">
        <v>805</v>
      </c>
      <c r="C2942" t="s">
        <v>300</v>
      </c>
      <c r="D2942" t="s">
        <v>547</v>
      </c>
      <c r="E2942" t="str">
        <f t="shared" si="45"/>
        <v>If you used these services in the first three weeks of your first term, how satisfied were you with the following services?Student organizations</v>
      </c>
      <c r="F2942" t="s">
        <v>403</v>
      </c>
      <c r="G2942">
        <v>3</v>
      </c>
      <c r="H2942" t="s">
        <v>639</v>
      </c>
      <c r="I2942" t="s">
        <v>273</v>
      </c>
      <c r="J2942" t="s">
        <v>410</v>
      </c>
      <c r="K2942" t="s">
        <v>107</v>
      </c>
      <c r="L2942" t="s">
        <v>585</v>
      </c>
      <c r="M2942">
        <v>27.811212907744491</v>
      </c>
    </row>
    <row r="2943" spans="1:13" x14ac:dyDescent="0.25">
      <c r="A2943" t="s">
        <v>411</v>
      </c>
      <c r="B2943" t="s">
        <v>805</v>
      </c>
      <c r="C2943" t="s">
        <v>300</v>
      </c>
      <c r="D2943" t="s">
        <v>548</v>
      </c>
      <c r="E2943" t="str">
        <f t="shared" si="45"/>
        <v>If you used these services in the first three weeks of your first term, how satisfied were you with the following services?Transfer credit assistance</v>
      </c>
      <c r="F2943" t="s">
        <v>813</v>
      </c>
      <c r="G2943">
        <v>0</v>
      </c>
      <c r="H2943" t="s">
        <v>636</v>
      </c>
      <c r="I2943" t="s">
        <v>188</v>
      </c>
      <c r="J2943" t="s">
        <v>410</v>
      </c>
      <c r="K2943" t="s">
        <v>108</v>
      </c>
      <c r="L2943" t="s">
        <v>585</v>
      </c>
      <c r="M2943">
        <v>2.3398154849524011</v>
      </c>
    </row>
    <row r="2944" spans="1:13" x14ac:dyDescent="0.25">
      <c r="A2944" t="s">
        <v>411</v>
      </c>
      <c r="B2944" t="s">
        <v>805</v>
      </c>
      <c r="C2944" t="s">
        <v>300</v>
      </c>
      <c r="D2944" t="s">
        <v>548</v>
      </c>
      <c r="E2944" t="str">
        <f t="shared" si="45"/>
        <v>If you used these services in the first three weeks of your first term, how satisfied were you with the following services?Transfer credit assistance</v>
      </c>
      <c r="F2944" t="s">
        <v>813</v>
      </c>
      <c r="G2944">
        <v>1</v>
      </c>
      <c r="H2944" t="s">
        <v>637</v>
      </c>
      <c r="I2944" t="s">
        <v>271</v>
      </c>
      <c r="J2944" t="s">
        <v>410</v>
      </c>
      <c r="K2944" t="s">
        <v>108</v>
      </c>
      <c r="L2944" t="s">
        <v>585</v>
      </c>
      <c r="M2944">
        <v>0.73105839395552974</v>
      </c>
    </row>
    <row r="2945" spans="1:13" x14ac:dyDescent="0.25">
      <c r="A2945" t="s">
        <v>411</v>
      </c>
      <c r="B2945" t="s">
        <v>805</v>
      </c>
      <c r="C2945" t="s">
        <v>300</v>
      </c>
      <c r="D2945" t="s">
        <v>548</v>
      </c>
      <c r="E2945" t="str">
        <f t="shared" si="45"/>
        <v>If you used these services in the first three weeks of your first term, how satisfied were you with the following services?Transfer credit assistance</v>
      </c>
      <c r="F2945" t="s">
        <v>813</v>
      </c>
      <c r="G2945">
        <v>2</v>
      </c>
      <c r="H2945" t="s">
        <v>638</v>
      </c>
      <c r="I2945" t="s">
        <v>272</v>
      </c>
      <c r="J2945" t="s">
        <v>410</v>
      </c>
      <c r="K2945" t="s">
        <v>108</v>
      </c>
      <c r="L2945" t="s">
        <v>585</v>
      </c>
      <c r="M2945">
        <v>12.409177969549679</v>
      </c>
    </row>
    <row r="2946" spans="1:13" x14ac:dyDescent="0.25">
      <c r="A2946" t="s">
        <v>411</v>
      </c>
      <c r="B2946" t="s">
        <v>805</v>
      </c>
      <c r="C2946" t="s">
        <v>300</v>
      </c>
      <c r="D2946" t="s">
        <v>548</v>
      </c>
      <c r="E2946" t="str">
        <f t="shared" si="45"/>
        <v>If you used these services in the first three weeks of your first term, how satisfied were you with the following services?Transfer credit assistance</v>
      </c>
      <c r="F2946" t="s">
        <v>813</v>
      </c>
      <c r="G2946">
        <v>3</v>
      </c>
      <c r="H2946" t="s">
        <v>639</v>
      </c>
      <c r="I2946" t="s">
        <v>273</v>
      </c>
      <c r="J2946" t="s">
        <v>410</v>
      </c>
      <c r="K2946" t="s">
        <v>108</v>
      </c>
      <c r="L2946" t="s">
        <v>585</v>
      </c>
      <c r="M2946">
        <v>16.075738879980889</v>
      </c>
    </row>
    <row r="2947" spans="1:13" x14ac:dyDescent="0.25">
      <c r="A2947" t="s">
        <v>411</v>
      </c>
      <c r="B2947" t="s">
        <v>805</v>
      </c>
      <c r="C2947" t="s">
        <v>300</v>
      </c>
      <c r="D2947" t="s">
        <v>549</v>
      </c>
      <c r="E2947" t="str">
        <f t="shared" ref="E2947:E3010" si="46">_xlfn.CONCAT(B2947,D2947)</f>
        <v>If you used these services in the first three weeks of your first term, how satisfied were you with the following services?Services to students with disabilities</v>
      </c>
      <c r="F2947" t="s">
        <v>813</v>
      </c>
      <c r="G2947">
        <v>0</v>
      </c>
      <c r="H2947" t="s">
        <v>636</v>
      </c>
      <c r="I2947" t="s">
        <v>188</v>
      </c>
      <c r="J2947" t="s">
        <v>410</v>
      </c>
      <c r="K2947" t="s">
        <v>109</v>
      </c>
      <c r="L2947" t="s">
        <v>585</v>
      </c>
      <c r="M2947">
        <v>0</v>
      </c>
    </row>
    <row r="2948" spans="1:13" x14ac:dyDescent="0.25">
      <c r="A2948" t="s">
        <v>411</v>
      </c>
      <c r="B2948" t="s">
        <v>805</v>
      </c>
      <c r="C2948" t="s">
        <v>300</v>
      </c>
      <c r="D2948" t="s">
        <v>549</v>
      </c>
      <c r="E2948" t="str">
        <f t="shared" si="46"/>
        <v>If you used these services in the first three weeks of your first term, how satisfied were you with the following services?Services to students with disabilities</v>
      </c>
      <c r="F2948" t="s">
        <v>813</v>
      </c>
      <c r="G2948">
        <v>1</v>
      </c>
      <c r="H2948" t="s">
        <v>637</v>
      </c>
      <c r="I2948" t="s">
        <v>271</v>
      </c>
      <c r="J2948" t="s">
        <v>410</v>
      </c>
      <c r="K2948" t="s">
        <v>109</v>
      </c>
      <c r="L2948" t="s">
        <v>585</v>
      </c>
      <c r="M2948">
        <v>0.23094605213930611</v>
      </c>
    </row>
    <row r="2949" spans="1:13" x14ac:dyDescent="0.25">
      <c r="A2949" t="s">
        <v>411</v>
      </c>
      <c r="B2949" t="s">
        <v>805</v>
      </c>
      <c r="C2949" t="s">
        <v>300</v>
      </c>
      <c r="D2949" t="s">
        <v>549</v>
      </c>
      <c r="E2949" t="str">
        <f t="shared" si="46"/>
        <v>If you used these services in the first three weeks of your first term, how satisfied were you with the following services?Services to students with disabilities</v>
      </c>
      <c r="F2949" t="s">
        <v>813</v>
      </c>
      <c r="G2949">
        <v>2</v>
      </c>
      <c r="H2949" t="s">
        <v>638</v>
      </c>
      <c r="I2949" t="s">
        <v>272</v>
      </c>
      <c r="J2949" t="s">
        <v>410</v>
      </c>
      <c r="K2949" t="s">
        <v>109</v>
      </c>
      <c r="L2949" t="s">
        <v>585</v>
      </c>
      <c r="M2949">
        <v>9.07725027429154</v>
      </c>
    </row>
    <row r="2950" spans="1:13" x14ac:dyDescent="0.25">
      <c r="A2950" t="s">
        <v>411</v>
      </c>
      <c r="B2950" t="s">
        <v>805</v>
      </c>
      <c r="C2950" t="s">
        <v>300</v>
      </c>
      <c r="D2950" t="s">
        <v>549</v>
      </c>
      <c r="E2950" t="str">
        <f t="shared" si="46"/>
        <v>If you used these services in the first three weeks of your first term, how satisfied were you with the following services?Services to students with disabilities</v>
      </c>
      <c r="F2950" t="s">
        <v>813</v>
      </c>
      <c r="G2950">
        <v>3</v>
      </c>
      <c r="H2950" t="s">
        <v>639</v>
      </c>
      <c r="I2950" t="s">
        <v>273</v>
      </c>
      <c r="J2950" t="s">
        <v>410</v>
      </c>
      <c r="K2950" t="s">
        <v>109</v>
      </c>
      <c r="L2950" t="s">
        <v>585</v>
      </c>
      <c r="M2950">
        <v>20.481470657694341</v>
      </c>
    </row>
    <row r="2951" spans="1:13" x14ac:dyDescent="0.25">
      <c r="A2951" t="s">
        <v>413</v>
      </c>
      <c r="B2951" t="s">
        <v>803</v>
      </c>
      <c r="C2951" t="s">
        <v>300</v>
      </c>
      <c r="D2951" t="s">
        <v>576</v>
      </c>
      <c r="E2951" t="str">
        <f t="shared" si="46"/>
        <v xml:space="preserve">Consider your experiences with the first three weeks of your first term within a class, or through another experience at this college:I learned to improve my study skills  </v>
      </c>
      <c r="F2951" t="s">
        <v>386</v>
      </c>
      <c r="G2951">
        <v>1</v>
      </c>
      <c r="H2951" t="s">
        <v>627</v>
      </c>
      <c r="I2951" t="s">
        <v>262</v>
      </c>
      <c r="J2951" t="s">
        <v>412</v>
      </c>
      <c r="K2951" t="s">
        <v>110</v>
      </c>
      <c r="L2951" t="s">
        <v>585</v>
      </c>
      <c r="M2951">
        <v>5.3214035129439639</v>
      </c>
    </row>
    <row r="2952" spans="1:13" x14ac:dyDescent="0.25">
      <c r="A2952" t="s">
        <v>413</v>
      </c>
      <c r="B2952" t="s">
        <v>803</v>
      </c>
      <c r="C2952" t="s">
        <v>300</v>
      </c>
      <c r="D2952" t="s">
        <v>576</v>
      </c>
      <c r="E2952" t="str">
        <f t="shared" si="46"/>
        <v xml:space="preserve">Consider your experiences with the first three weeks of your first term within a class, or through another experience at this college:I learned to improve my study skills  </v>
      </c>
      <c r="F2952" t="s">
        <v>386</v>
      </c>
      <c r="G2952">
        <v>2</v>
      </c>
      <c r="H2952" t="s">
        <v>628</v>
      </c>
      <c r="I2952" t="s">
        <v>263</v>
      </c>
      <c r="J2952" t="s">
        <v>412</v>
      </c>
      <c r="K2952" t="s">
        <v>110</v>
      </c>
      <c r="L2952" t="s">
        <v>585</v>
      </c>
      <c r="M2952">
        <v>13.151481208295746</v>
      </c>
    </row>
    <row r="2953" spans="1:13" x14ac:dyDescent="0.25">
      <c r="A2953" t="s">
        <v>413</v>
      </c>
      <c r="B2953" t="s">
        <v>803</v>
      </c>
      <c r="C2953" t="s">
        <v>300</v>
      </c>
      <c r="D2953" t="s">
        <v>576</v>
      </c>
      <c r="E2953" t="str">
        <f t="shared" si="46"/>
        <v xml:space="preserve">Consider your experiences with the first three weeks of your first term within a class, or through another experience at this college:I learned to improve my study skills  </v>
      </c>
      <c r="F2953" t="s">
        <v>386</v>
      </c>
      <c r="G2953">
        <v>3</v>
      </c>
      <c r="H2953" t="s">
        <v>629</v>
      </c>
      <c r="I2953" t="s">
        <v>264</v>
      </c>
      <c r="J2953" t="s">
        <v>412</v>
      </c>
      <c r="K2953" t="s">
        <v>110</v>
      </c>
      <c r="L2953" t="s">
        <v>585</v>
      </c>
      <c r="M2953">
        <v>82.414794722577383</v>
      </c>
    </row>
    <row r="2954" spans="1:13" x14ac:dyDescent="0.25">
      <c r="A2954" t="s">
        <v>413</v>
      </c>
      <c r="B2954" t="s">
        <v>803</v>
      </c>
      <c r="C2954" t="s">
        <v>300</v>
      </c>
      <c r="D2954" t="s">
        <v>576</v>
      </c>
      <c r="E2954" t="str">
        <f t="shared" si="46"/>
        <v xml:space="preserve">Consider your experiences with the first three weeks of your first term within a class, or through another experience at this college:I learned to improve my study skills  </v>
      </c>
      <c r="F2954" t="s">
        <v>386</v>
      </c>
      <c r="G2954">
        <v>4</v>
      </c>
      <c r="H2954" t="s">
        <v>630</v>
      </c>
      <c r="I2954" t="s">
        <v>265</v>
      </c>
      <c r="J2954" t="s">
        <v>412</v>
      </c>
      <c r="K2954" t="s">
        <v>110</v>
      </c>
      <c r="L2954" t="s">
        <v>585</v>
      </c>
      <c r="M2954">
        <v>154.75988697470868</v>
      </c>
    </row>
    <row r="2955" spans="1:13" x14ac:dyDescent="0.25">
      <c r="A2955" t="s">
        <v>413</v>
      </c>
      <c r="B2955" t="s">
        <v>803</v>
      </c>
      <c r="C2955" t="s">
        <v>300</v>
      </c>
      <c r="D2955" t="s">
        <v>576</v>
      </c>
      <c r="E2955" t="str">
        <f t="shared" si="46"/>
        <v xml:space="preserve">Consider your experiences with the first three weeks of your first term within a class, or through another experience at this college:I learned to improve my study skills  </v>
      </c>
      <c r="F2955" t="s">
        <v>386</v>
      </c>
      <c r="G2955">
        <v>5</v>
      </c>
      <c r="H2955" t="s">
        <v>631</v>
      </c>
      <c r="I2955" t="s">
        <v>266</v>
      </c>
      <c r="J2955" t="s">
        <v>412</v>
      </c>
      <c r="K2955" t="s">
        <v>110</v>
      </c>
      <c r="L2955" t="s">
        <v>585</v>
      </c>
      <c r="M2955">
        <v>116.15589535890409</v>
      </c>
    </row>
    <row r="2956" spans="1:13" x14ac:dyDescent="0.25">
      <c r="A2956" t="s">
        <v>413</v>
      </c>
      <c r="B2956" t="s">
        <v>803</v>
      </c>
      <c r="C2956" t="s">
        <v>300</v>
      </c>
      <c r="D2956" t="s">
        <v>550</v>
      </c>
      <c r="E2956" t="str">
        <f t="shared" si="46"/>
        <v>Consider your experiences with the first three weeks of your first term within a class, or through another experience at this college:I learned to understand my academic strengths and weaknesses</v>
      </c>
      <c r="F2956" t="s">
        <v>386</v>
      </c>
      <c r="G2956">
        <v>1</v>
      </c>
      <c r="H2956" t="s">
        <v>627</v>
      </c>
      <c r="I2956" t="s">
        <v>262</v>
      </c>
      <c r="J2956" t="s">
        <v>412</v>
      </c>
      <c r="K2956" t="s">
        <v>111</v>
      </c>
      <c r="L2956" t="s">
        <v>585</v>
      </c>
      <c r="M2956">
        <v>4.8404012898965458</v>
      </c>
    </row>
    <row r="2957" spans="1:13" x14ac:dyDescent="0.25">
      <c r="A2957" t="s">
        <v>413</v>
      </c>
      <c r="B2957" t="s">
        <v>803</v>
      </c>
      <c r="C2957" t="s">
        <v>300</v>
      </c>
      <c r="D2957" t="s">
        <v>550</v>
      </c>
      <c r="E2957" t="str">
        <f t="shared" si="46"/>
        <v>Consider your experiences with the first three weeks of your first term within a class, or through another experience at this college:I learned to understand my academic strengths and weaknesses</v>
      </c>
      <c r="F2957" t="s">
        <v>386</v>
      </c>
      <c r="G2957">
        <v>2</v>
      </c>
      <c r="H2957" t="s">
        <v>628</v>
      </c>
      <c r="I2957" t="s">
        <v>263</v>
      </c>
      <c r="J2957" t="s">
        <v>412</v>
      </c>
      <c r="K2957" t="s">
        <v>111</v>
      </c>
      <c r="L2957" t="s">
        <v>585</v>
      </c>
      <c r="M2957">
        <v>26.796834111343088</v>
      </c>
    </row>
    <row r="2958" spans="1:13" x14ac:dyDescent="0.25">
      <c r="A2958" t="s">
        <v>413</v>
      </c>
      <c r="B2958" t="s">
        <v>803</v>
      </c>
      <c r="C2958" t="s">
        <v>300</v>
      </c>
      <c r="D2958" t="s">
        <v>550</v>
      </c>
      <c r="E2958" t="str">
        <f t="shared" si="46"/>
        <v>Consider your experiences with the first three weeks of your first term within a class, or through another experience at this college:I learned to understand my academic strengths and weaknesses</v>
      </c>
      <c r="F2958" t="s">
        <v>386</v>
      </c>
      <c r="G2958">
        <v>3</v>
      </c>
      <c r="H2958" t="s">
        <v>629</v>
      </c>
      <c r="I2958" t="s">
        <v>264</v>
      </c>
      <c r="J2958" t="s">
        <v>412</v>
      </c>
      <c r="K2958" t="s">
        <v>111</v>
      </c>
      <c r="L2958" t="s">
        <v>585</v>
      </c>
      <c r="M2958">
        <v>75.071959897337649</v>
      </c>
    </row>
    <row r="2959" spans="1:13" x14ac:dyDescent="0.25">
      <c r="A2959" t="s">
        <v>413</v>
      </c>
      <c r="B2959" t="s">
        <v>803</v>
      </c>
      <c r="C2959" t="s">
        <v>300</v>
      </c>
      <c r="D2959" t="s">
        <v>550</v>
      </c>
      <c r="E2959" t="str">
        <f t="shared" si="46"/>
        <v>Consider your experiences with the first three weeks of your first term within a class, or through another experience at this college:I learned to understand my academic strengths and weaknesses</v>
      </c>
      <c r="F2959" t="s">
        <v>386</v>
      </c>
      <c r="G2959">
        <v>4</v>
      </c>
      <c r="H2959" t="s">
        <v>630</v>
      </c>
      <c r="I2959" t="s">
        <v>265</v>
      </c>
      <c r="J2959" t="s">
        <v>412</v>
      </c>
      <c r="K2959" t="s">
        <v>111</v>
      </c>
      <c r="L2959" t="s">
        <v>585</v>
      </c>
      <c r="M2959">
        <v>165.6928181394413</v>
      </c>
    </row>
    <row r="2960" spans="1:13" x14ac:dyDescent="0.25">
      <c r="A2960" t="s">
        <v>413</v>
      </c>
      <c r="B2960" t="s">
        <v>803</v>
      </c>
      <c r="C2960" t="s">
        <v>300</v>
      </c>
      <c r="D2960" t="s">
        <v>550</v>
      </c>
      <c r="E2960" t="str">
        <f t="shared" si="46"/>
        <v>Consider your experiences with the first three weeks of your first term within a class, or through another experience at this college:I learned to understand my academic strengths and weaknesses</v>
      </c>
      <c r="F2960" t="s">
        <v>386</v>
      </c>
      <c r="G2960">
        <v>5</v>
      </c>
      <c r="H2960" t="s">
        <v>631</v>
      </c>
      <c r="I2960" t="s">
        <v>266</v>
      </c>
      <c r="J2960" t="s">
        <v>412</v>
      </c>
      <c r="K2960" t="s">
        <v>111</v>
      </c>
      <c r="L2960" t="s">
        <v>585</v>
      </c>
      <c r="M2960">
        <v>98.901335997595012</v>
      </c>
    </row>
    <row r="2961" spans="1:13" x14ac:dyDescent="0.25">
      <c r="A2961" t="s">
        <v>413</v>
      </c>
      <c r="B2961" t="s">
        <v>803</v>
      </c>
      <c r="C2961" t="s">
        <v>300</v>
      </c>
      <c r="D2961" t="s">
        <v>551</v>
      </c>
      <c r="E2961" t="str">
        <f t="shared" si="46"/>
        <v>Consider your experiences with the first three weeks of your first term within a class, or through another experience at this college:I learned skills and strategies to improve my test-taking ability</v>
      </c>
      <c r="F2961" t="s">
        <v>386</v>
      </c>
      <c r="G2961">
        <v>1</v>
      </c>
      <c r="H2961" t="s">
        <v>627</v>
      </c>
      <c r="I2961" t="s">
        <v>262</v>
      </c>
      <c r="J2961" t="s">
        <v>412</v>
      </c>
      <c r="K2961" t="s">
        <v>112</v>
      </c>
      <c r="L2961" t="s">
        <v>585</v>
      </c>
      <c r="M2961">
        <v>6.3184958251125813</v>
      </c>
    </row>
    <row r="2962" spans="1:13" x14ac:dyDescent="0.25">
      <c r="A2962" t="s">
        <v>413</v>
      </c>
      <c r="B2962" t="s">
        <v>803</v>
      </c>
      <c r="C2962" t="s">
        <v>300</v>
      </c>
      <c r="D2962" t="s">
        <v>551</v>
      </c>
      <c r="E2962" t="str">
        <f t="shared" si="46"/>
        <v>Consider your experiences with the first three weeks of your first term within a class, or through another experience at this college:I learned skills and strategies to improve my test-taking ability</v>
      </c>
      <c r="F2962" t="s">
        <v>386</v>
      </c>
      <c r="G2962">
        <v>2</v>
      </c>
      <c r="H2962" t="s">
        <v>628</v>
      </c>
      <c r="I2962" t="s">
        <v>263</v>
      </c>
      <c r="J2962" t="s">
        <v>412</v>
      </c>
      <c r="K2962" t="s">
        <v>112</v>
      </c>
      <c r="L2962" t="s">
        <v>585</v>
      </c>
      <c r="M2962">
        <v>40.817901543353472</v>
      </c>
    </row>
    <row r="2963" spans="1:13" x14ac:dyDescent="0.25">
      <c r="A2963" t="s">
        <v>413</v>
      </c>
      <c r="B2963" t="s">
        <v>803</v>
      </c>
      <c r="C2963" t="s">
        <v>300</v>
      </c>
      <c r="D2963" t="s">
        <v>551</v>
      </c>
      <c r="E2963" t="str">
        <f t="shared" si="46"/>
        <v>Consider your experiences with the first three weeks of your first term within a class, or through another experience at this college:I learned skills and strategies to improve my test-taking ability</v>
      </c>
      <c r="F2963" t="s">
        <v>386</v>
      </c>
      <c r="G2963">
        <v>3</v>
      </c>
      <c r="H2963" t="s">
        <v>629</v>
      </c>
      <c r="I2963" t="s">
        <v>264</v>
      </c>
      <c r="J2963" t="s">
        <v>412</v>
      </c>
      <c r="K2963" t="s">
        <v>112</v>
      </c>
      <c r="L2963" t="s">
        <v>585</v>
      </c>
      <c r="M2963">
        <v>113.2298140526829</v>
      </c>
    </row>
    <row r="2964" spans="1:13" x14ac:dyDescent="0.25">
      <c r="A2964" t="s">
        <v>413</v>
      </c>
      <c r="B2964" t="s">
        <v>803</v>
      </c>
      <c r="C2964" t="s">
        <v>300</v>
      </c>
      <c r="D2964" t="s">
        <v>551</v>
      </c>
      <c r="E2964" t="str">
        <f t="shared" si="46"/>
        <v>Consider your experiences with the first three weeks of your first term within a class, or through another experience at this college:I learned skills and strategies to improve my test-taking ability</v>
      </c>
      <c r="F2964" t="s">
        <v>386</v>
      </c>
      <c r="G2964">
        <v>4</v>
      </c>
      <c r="H2964" t="s">
        <v>630</v>
      </c>
      <c r="I2964" t="s">
        <v>265</v>
      </c>
      <c r="J2964" t="s">
        <v>412</v>
      </c>
      <c r="K2964" t="s">
        <v>112</v>
      </c>
      <c r="L2964" t="s">
        <v>585</v>
      </c>
      <c r="M2964">
        <v>130.14707813018896</v>
      </c>
    </row>
    <row r="2965" spans="1:13" x14ac:dyDescent="0.25">
      <c r="A2965" t="s">
        <v>413</v>
      </c>
      <c r="B2965" t="s">
        <v>803</v>
      </c>
      <c r="C2965" t="s">
        <v>300</v>
      </c>
      <c r="D2965" t="s">
        <v>551</v>
      </c>
      <c r="E2965" t="str">
        <f t="shared" si="46"/>
        <v>Consider your experiences with the first three weeks of your first term within a class, or through another experience at this college:I learned skills and strategies to improve my test-taking ability</v>
      </c>
      <c r="F2965" t="s">
        <v>386</v>
      </c>
      <c r="G2965">
        <v>5</v>
      </c>
      <c r="H2965" t="s">
        <v>631</v>
      </c>
      <c r="I2965" t="s">
        <v>266</v>
      </c>
      <c r="J2965" t="s">
        <v>412</v>
      </c>
      <c r="K2965" t="s">
        <v>112</v>
      </c>
      <c r="L2965" t="s">
        <v>585</v>
      </c>
      <c r="M2965">
        <v>79.216390659352427</v>
      </c>
    </row>
    <row r="2966" spans="1:13" x14ac:dyDescent="0.25">
      <c r="A2966" t="s">
        <v>415</v>
      </c>
      <c r="B2966" t="s">
        <v>474</v>
      </c>
      <c r="C2966" t="s">
        <v>300</v>
      </c>
      <c r="D2966" t="s">
        <v>522</v>
      </c>
      <c r="E2966" t="str">
        <f t="shared" si="46"/>
        <v>What has been your MAIN source of academic advising?</v>
      </c>
      <c r="F2966" t="s">
        <v>813</v>
      </c>
      <c r="G2966">
        <v>1</v>
      </c>
      <c r="H2966" t="s">
        <v>640</v>
      </c>
      <c r="I2966" t="s">
        <v>274</v>
      </c>
      <c r="J2966" t="s">
        <v>414</v>
      </c>
      <c r="K2966" t="s">
        <v>113</v>
      </c>
      <c r="L2966" t="s">
        <v>585</v>
      </c>
      <c r="M2966">
        <v>89.248027305108934</v>
      </c>
    </row>
    <row r="2967" spans="1:13" x14ac:dyDescent="0.25">
      <c r="A2967" t="s">
        <v>415</v>
      </c>
      <c r="B2967" t="s">
        <v>474</v>
      </c>
      <c r="C2967" t="s">
        <v>300</v>
      </c>
      <c r="D2967" t="s">
        <v>522</v>
      </c>
      <c r="E2967" t="str">
        <f t="shared" si="46"/>
        <v>What has been your MAIN source of academic advising?</v>
      </c>
      <c r="F2967" t="s">
        <v>813</v>
      </c>
      <c r="G2967">
        <v>2</v>
      </c>
      <c r="H2967" t="s">
        <v>641</v>
      </c>
      <c r="I2967" t="s">
        <v>275</v>
      </c>
      <c r="J2967" t="s">
        <v>414</v>
      </c>
      <c r="K2967" t="s">
        <v>113</v>
      </c>
      <c r="L2967" t="s">
        <v>585</v>
      </c>
      <c r="M2967">
        <v>52.289165287440014</v>
      </c>
    </row>
    <row r="2968" spans="1:13" x14ac:dyDescent="0.25">
      <c r="A2968" t="s">
        <v>415</v>
      </c>
      <c r="B2968" t="s">
        <v>474</v>
      </c>
      <c r="C2968" t="s">
        <v>300</v>
      </c>
      <c r="D2968" t="s">
        <v>522</v>
      </c>
      <c r="E2968" t="str">
        <f t="shared" si="46"/>
        <v>What has been your MAIN source of academic advising?</v>
      </c>
      <c r="F2968" t="s">
        <v>813</v>
      </c>
      <c r="G2968">
        <v>3</v>
      </c>
      <c r="H2968" t="s">
        <v>642</v>
      </c>
      <c r="I2968" t="s">
        <v>276</v>
      </c>
      <c r="J2968" t="s">
        <v>414</v>
      </c>
      <c r="K2968" t="s">
        <v>113</v>
      </c>
      <c r="L2968" t="s">
        <v>585</v>
      </c>
      <c r="M2968">
        <v>129.75013445684655</v>
      </c>
    </row>
    <row r="2969" spans="1:13" x14ac:dyDescent="0.25">
      <c r="A2969" t="s">
        <v>415</v>
      </c>
      <c r="B2969" t="s">
        <v>474</v>
      </c>
      <c r="C2969" t="s">
        <v>300</v>
      </c>
      <c r="D2969" t="s">
        <v>522</v>
      </c>
      <c r="E2969" t="str">
        <f t="shared" si="46"/>
        <v>What has been your MAIN source of academic advising?</v>
      </c>
      <c r="F2969" t="s">
        <v>813</v>
      </c>
      <c r="G2969">
        <v>4</v>
      </c>
      <c r="H2969" t="s">
        <v>643</v>
      </c>
      <c r="I2969" t="s">
        <v>277</v>
      </c>
      <c r="J2969" t="s">
        <v>414</v>
      </c>
      <c r="K2969" t="s">
        <v>113</v>
      </c>
      <c r="L2969" t="s">
        <v>585</v>
      </c>
      <c r="M2969">
        <v>6.5143540111781055</v>
      </c>
    </row>
    <row r="2970" spans="1:13" x14ac:dyDescent="0.25">
      <c r="A2970" t="s">
        <v>415</v>
      </c>
      <c r="B2970" t="s">
        <v>474</v>
      </c>
      <c r="C2970" t="s">
        <v>300</v>
      </c>
      <c r="D2970" t="s">
        <v>522</v>
      </c>
      <c r="E2970" t="str">
        <f t="shared" si="46"/>
        <v>What has been your MAIN source of academic advising?</v>
      </c>
      <c r="F2970" t="s">
        <v>813</v>
      </c>
      <c r="G2970">
        <v>5</v>
      </c>
      <c r="H2970" t="s">
        <v>644</v>
      </c>
      <c r="I2970" t="s">
        <v>278</v>
      </c>
      <c r="J2970" t="s">
        <v>414</v>
      </c>
      <c r="K2970" t="s">
        <v>113</v>
      </c>
      <c r="L2970" t="s">
        <v>585</v>
      </c>
      <c r="M2970">
        <v>29.634914207712676</v>
      </c>
    </row>
    <row r="2971" spans="1:13" x14ac:dyDescent="0.25">
      <c r="A2971" t="s">
        <v>415</v>
      </c>
      <c r="B2971" t="s">
        <v>474</v>
      </c>
      <c r="C2971" t="s">
        <v>300</v>
      </c>
      <c r="D2971" t="s">
        <v>522</v>
      </c>
      <c r="E2971" t="str">
        <f t="shared" si="46"/>
        <v>What has been your MAIN source of academic advising?</v>
      </c>
      <c r="F2971" t="s">
        <v>813</v>
      </c>
      <c r="G2971">
        <v>6</v>
      </c>
      <c r="H2971" t="s">
        <v>645</v>
      </c>
      <c r="I2971" t="s">
        <v>279</v>
      </c>
      <c r="J2971" t="s">
        <v>414</v>
      </c>
      <c r="K2971" t="s">
        <v>113</v>
      </c>
      <c r="L2971" t="s">
        <v>585</v>
      </c>
      <c r="M2971">
        <v>17.295911970310549</v>
      </c>
    </row>
    <row r="2972" spans="1:13" x14ac:dyDescent="0.25">
      <c r="A2972" t="s">
        <v>417</v>
      </c>
      <c r="B2972" t="s">
        <v>475</v>
      </c>
      <c r="C2972" t="s">
        <v>300</v>
      </c>
      <c r="D2972" t="s">
        <v>522</v>
      </c>
      <c r="E2972" t="str">
        <f t="shared" si="46"/>
        <v>Was a specific person assigned to you so you could see him/her each time you needed information or assistance?</v>
      </c>
      <c r="F2972" t="s">
        <v>813</v>
      </c>
      <c r="G2972">
        <v>1</v>
      </c>
      <c r="H2972" t="s">
        <v>588</v>
      </c>
      <c r="I2972" t="s">
        <v>185</v>
      </c>
      <c r="J2972" t="s">
        <v>416</v>
      </c>
      <c r="K2972" t="s">
        <v>114</v>
      </c>
      <c r="L2972" t="s">
        <v>585</v>
      </c>
      <c r="M2972">
        <v>58.260429720886805</v>
      </c>
    </row>
    <row r="2973" spans="1:13" x14ac:dyDescent="0.25">
      <c r="A2973" t="s">
        <v>417</v>
      </c>
      <c r="B2973" t="s">
        <v>475</v>
      </c>
      <c r="C2973" t="s">
        <v>300</v>
      </c>
      <c r="D2973" t="s">
        <v>522</v>
      </c>
      <c r="E2973" t="str">
        <f t="shared" si="46"/>
        <v>Was a specific person assigned to you so you could see him/her each time you needed information or assistance?</v>
      </c>
      <c r="F2973" t="s">
        <v>813</v>
      </c>
      <c r="G2973">
        <v>2</v>
      </c>
      <c r="H2973" t="s">
        <v>589</v>
      </c>
      <c r="I2973" t="s">
        <v>186</v>
      </c>
      <c r="J2973" t="s">
        <v>416</v>
      </c>
      <c r="K2973" t="s">
        <v>114</v>
      </c>
      <c r="L2973" t="s">
        <v>585</v>
      </c>
      <c r="M2973">
        <v>304.50086964832576</v>
      </c>
    </row>
    <row r="2974" spans="1:13" x14ac:dyDescent="0.25">
      <c r="A2974" t="s">
        <v>758</v>
      </c>
      <c r="B2974" t="s">
        <v>796</v>
      </c>
      <c r="C2974" t="s">
        <v>300</v>
      </c>
      <c r="D2974" t="s">
        <v>552</v>
      </c>
      <c r="E2974" t="str">
        <f t="shared" si="46"/>
        <v>In the first three weeks of first term at this college, how many hours did you spend in a typical week doing each of the following?Preparing for class</v>
      </c>
      <c r="F2974" t="s">
        <v>403</v>
      </c>
      <c r="G2974">
        <v>1</v>
      </c>
      <c r="H2974" t="s">
        <v>611</v>
      </c>
      <c r="I2974" t="s">
        <v>187</v>
      </c>
      <c r="J2974" t="s">
        <v>418</v>
      </c>
      <c r="K2974" t="s">
        <v>115</v>
      </c>
      <c r="L2974" t="s">
        <v>585</v>
      </c>
      <c r="M2974">
        <v>14.491072009615703</v>
      </c>
    </row>
    <row r="2975" spans="1:13" x14ac:dyDescent="0.25">
      <c r="A2975" t="s">
        <v>758</v>
      </c>
      <c r="B2975" t="s">
        <v>796</v>
      </c>
      <c r="C2975" t="s">
        <v>300</v>
      </c>
      <c r="D2975" t="s">
        <v>552</v>
      </c>
      <c r="E2975" t="str">
        <f t="shared" si="46"/>
        <v>In the first three weeks of first term at this college, how many hours did you spend in a typical week doing each of the following?Preparing for class</v>
      </c>
      <c r="F2975" t="s">
        <v>403</v>
      </c>
      <c r="G2975">
        <v>2</v>
      </c>
      <c r="H2975" t="s">
        <v>646</v>
      </c>
      <c r="I2975" t="s">
        <v>189</v>
      </c>
      <c r="J2975" t="s">
        <v>418</v>
      </c>
      <c r="K2975" t="s">
        <v>115</v>
      </c>
      <c r="L2975" t="s">
        <v>585</v>
      </c>
      <c r="M2975">
        <v>229.4260486747356</v>
      </c>
    </row>
    <row r="2976" spans="1:13" x14ac:dyDescent="0.25">
      <c r="A2976" t="s">
        <v>758</v>
      </c>
      <c r="B2976" t="s">
        <v>796</v>
      </c>
      <c r="C2976" t="s">
        <v>300</v>
      </c>
      <c r="D2976" t="s">
        <v>552</v>
      </c>
      <c r="E2976" t="str">
        <f t="shared" si="46"/>
        <v>In the first three weeks of first term at this college, how many hours did you spend in a typical week doing each of the following?Preparing for class</v>
      </c>
      <c r="F2976" t="s">
        <v>403</v>
      </c>
      <c r="G2976">
        <v>3</v>
      </c>
      <c r="H2976" t="s">
        <v>647</v>
      </c>
      <c r="I2976" t="s">
        <v>190</v>
      </c>
      <c r="J2976" t="s">
        <v>418</v>
      </c>
      <c r="K2976" t="s">
        <v>115</v>
      </c>
      <c r="L2976" t="s">
        <v>585</v>
      </c>
      <c r="M2976">
        <v>56.809039283206374</v>
      </c>
    </row>
    <row r="2977" spans="1:13" x14ac:dyDescent="0.25">
      <c r="A2977" t="s">
        <v>758</v>
      </c>
      <c r="B2977" t="s">
        <v>796</v>
      </c>
      <c r="C2977" t="s">
        <v>300</v>
      </c>
      <c r="D2977" t="s">
        <v>552</v>
      </c>
      <c r="E2977" t="str">
        <f t="shared" si="46"/>
        <v>In the first three weeks of first term at this college, how many hours did you spend in a typical week doing each of the following?Preparing for class</v>
      </c>
      <c r="F2977" t="s">
        <v>403</v>
      </c>
      <c r="G2977">
        <v>4</v>
      </c>
      <c r="H2977" t="s">
        <v>648</v>
      </c>
      <c r="I2977" t="s">
        <v>191</v>
      </c>
      <c r="J2977" t="s">
        <v>418</v>
      </c>
      <c r="K2977" t="s">
        <v>115</v>
      </c>
      <c r="L2977" t="s">
        <v>585</v>
      </c>
      <c r="M2977">
        <v>42.206686131790107</v>
      </c>
    </row>
    <row r="2978" spans="1:13" x14ac:dyDescent="0.25">
      <c r="A2978" t="s">
        <v>758</v>
      </c>
      <c r="B2978" t="s">
        <v>796</v>
      </c>
      <c r="C2978" t="s">
        <v>300</v>
      </c>
      <c r="D2978" t="s">
        <v>552</v>
      </c>
      <c r="E2978" t="str">
        <f t="shared" si="46"/>
        <v>In the first three weeks of first term at this college, how many hours did you spend in a typical week doing each of the following?Preparing for class</v>
      </c>
      <c r="F2978" t="s">
        <v>403</v>
      </c>
      <c r="G2978">
        <v>5</v>
      </c>
      <c r="H2978" t="s">
        <v>649</v>
      </c>
      <c r="I2978" t="s">
        <v>192</v>
      </c>
      <c r="J2978" t="s">
        <v>418</v>
      </c>
      <c r="K2978" t="s">
        <v>115</v>
      </c>
      <c r="L2978" t="s">
        <v>585</v>
      </c>
      <c r="M2978">
        <v>12.148124153199472</v>
      </c>
    </row>
    <row r="2979" spans="1:13" x14ac:dyDescent="0.25">
      <c r="A2979" t="s">
        <v>758</v>
      </c>
      <c r="B2979" t="s">
        <v>796</v>
      </c>
      <c r="C2979" t="s">
        <v>300</v>
      </c>
      <c r="D2979" t="s">
        <v>552</v>
      </c>
      <c r="E2979" t="str">
        <f t="shared" si="46"/>
        <v>In the first three weeks of first term at this college, how many hours did you spend in a typical week doing each of the following?Preparing for class</v>
      </c>
      <c r="F2979" t="s">
        <v>403</v>
      </c>
      <c r="G2979">
        <v>6</v>
      </c>
      <c r="H2979" t="s">
        <v>650</v>
      </c>
      <c r="I2979" t="s">
        <v>193</v>
      </c>
      <c r="J2979" t="s">
        <v>418</v>
      </c>
      <c r="K2979" t="s">
        <v>115</v>
      </c>
      <c r="L2979" t="s">
        <v>585</v>
      </c>
      <c r="M2979">
        <v>1.2120606170029478</v>
      </c>
    </row>
    <row r="2980" spans="1:13" x14ac:dyDescent="0.25">
      <c r="A2980" t="s">
        <v>758</v>
      </c>
      <c r="B2980" t="s">
        <v>796</v>
      </c>
      <c r="C2980" t="s">
        <v>300</v>
      </c>
      <c r="D2980" t="s">
        <v>553</v>
      </c>
      <c r="E2980" t="str">
        <f t="shared" si="46"/>
        <v>In the first three weeks of first term at this college, how many hours did you spend in a typical week doing each of the following?Working for pay</v>
      </c>
      <c r="F2980" t="s">
        <v>403</v>
      </c>
      <c r="G2980">
        <v>1</v>
      </c>
      <c r="H2980" t="s">
        <v>611</v>
      </c>
      <c r="I2980" t="s">
        <v>187</v>
      </c>
      <c r="J2980" t="s">
        <v>418</v>
      </c>
      <c r="K2980" t="s">
        <v>116</v>
      </c>
      <c r="L2980" t="s">
        <v>585</v>
      </c>
      <c r="M2980">
        <v>124.718607883399</v>
      </c>
    </row>
    <row r="2981" spans="1:13" x14ac:dyDescent="0.25">
      <c r="A2981" t="s">
        <v>758</v>
      </c>
      <c r="B2981" t="s">
        <v>796</v>
      </c>
      <c r="C2981" t="s">
        <v>300</v>
      </c>
      <c r="D2981" t="s">
        <v>553</v>
      </c>
      <c r="E2981" t="str">
        <f t="shared" si="46"/>
        <v>In the first three weeks of first term at this college, how many hours did you spend in a typical week doing each of the following?Working for pay</v>
      </c>
      <c r="F2981" t="s">
        <v>403</v>
      </c>
      <c r="G2981">
        <v>2</v>
      </c>
      <c r="H2981" t="s">
        <v>646</v>
      </c>
      <c r="I2981" t="s">
        <v>189</v>
      </c>
      <c r="J2981" t="s">
        <v>418</v>
      </c>
      <c r="K2981" t="s">
        <v>116</v>
      </c>
      <c r="L2981" t="s">
        <v>585</v>
      </c>
      <c r="M2981">
        <v>31.501839942944358</v>
      </c>
    </row>
    <row r="2982" spans="1:13" x14ac:dyDescent="0.25">
      <c r="A2982" t="s">
        <v>758</v>
      </c>
      <c r="B2982" t="s">
        <v>796</v>
      </c>
      <c r="C2982" t="s">
        <v>300</v>
      </c>
      <c r="D2982" t="s">
        <v>553</v>
      </c>
      <c r="E2982" t="str">
        <f t="shared" si="46"/>
        <v>In the first three weeks of first term at this college, how many hours did you spend in a typical week doing each of the following?Working for pay</v>
      </c>
      <c r="F2982" t="s">
        <v>403</v>
      </c>
      <c r="G2982">
        <v>3</v>
      </c>
      <c r="H2982" t="s">
        <v>647</v>
      </c>
      <c r="I2982" t="s">
        <v>190</v>
      </c>
      <c r="J2982" t="s">
        <v>418</v>
      </c>
      <c r="K2982" t="s">
        <v>116</v>
      </c>
      <c r="L2982" t="s">
        <v>585</v>
      </c>
      <c r="M2982">
        <v>27.128063659840869</v>
      </c>
    </row>
    <row r="2983" spans="1:13" x14ac:dyDescent="0.25">
      <c r="A2983" t="s">
        <v>758</v>
      </c>
      <c r="B2983" t="s">
        <v>796</v>
      </c>
      <c r="C2983" t="s">
        <v>300</v>
      </c>
      <c r="D2983" t="s">
        <v>553</v>
      </c>
      <c r="E2983" t="str">
        <f t="shared" si="46"/>
        <v>In the first three weeks of first term at this college, how many hours did you spend in a typical week doing each of the following?Working for pay</v>
      </c>
      <c r="F2983" t="s">
        <v>403</v>
      </c>
      <c r="G2983">
        <v>4</v>
      </c>
      <c r="H2983" t="s">
        <v>648</v>
      </c>
      <c r="I2983" t="s">
        <v>191</v>
      </c>
      <c r="J2983" t="s">
        <v>418</v>
      </c>
      <c r="K2983" t="s">
        <v>116</v>
      </c>
      <c r="L2983" t="s">
        <v>585</v>
      </c>
      <c r="M2983">
        <v>55.748623167015154</v>
      </c>
    </row>
    <row r="2984" spans="1:13" x14ac:dyDescent="0.25">
      <c r="A2984" t="s">
        <v>758</v>
      </c>
      <c r="B2984" t="s">
        <v>796</v>
      </c>
      <c r="C2984" t="s">
        <v>300</v>
      </c>
      <c r="D2984" t="s">
        <v>553</v>
      </c>
      <c r="E2984" t="str">
        <f t="shared" si="46"/>
        <v>In the first three weeks of first term at this college, how many hours did you spend in a typical week doing each of the following?Working for pay</v>
      </c>
      <c r="F2984" t="s">
        <v>403</v>
      </c>
      <c r="G2984">
        <v>5</v>
      </c>
      <c r="H2984" t="s">
        <v>649</v>
      </c>
      <c r="I2984" t="s">
        <v>192</v>
      </c>
      <c r="J2984" t="s">
        <v>418</v>
      </c>
      <c r="K2984" t="s">
        <v>116</v>
      </c>
      <c r="L2984" t="s">
        <v>585</v>
      </c>
      <c r="M2984">
        <v>60.872320763494564</v>
      </c>
    </row>
    <row r="2985" spans="1:13" x14ac:dyDescent="0.25">
      <c r="A2985" t="s">
        <v>758</v>
      </c>
      <c r="B2985" t="s">
        <v>796</v>
      </c>
      <c r="C2985" t="s">
        <v>300</v>
      </c>
      <c r="D2985" t="s">
        <v>553</v>
      </c>
      <c r="E2985" t="str">
        <f t="shared" si="46"/>
        <v>In the first three weeks of first term at this college, how many hours did you spend in a typical week doing each of the following?Working for pay</v>
      </c>
      <c r="F2985" t="s">
        <v>403</v>
      </c>
      <c r="G2985">
        <v>6</v>
      </c>
      <c r="H2985" t="s">
        <v>650</v>
      </c>
      <c r="I2985" t="s">
        <v>193</v>
      </c>
      <c r="J2985" t="s">
        <v>418</v>
      </c>
      <c r="K2985" t="s">
        <v>116</v>
      </c>
      <c r="L2985" t="s">
        <v>585</v>
      </c>
      <c r="M2985">
        <v>48.406035541123856</v>
      </c>
    </row>
    <row r="2986" spans="1:13" x14ac:dyDescent="0.25">
      <c r="A2986" t="s">
        <v>420</v>
      </c>
      <c r="B2986" t="s">
        <v>476</v>
      </c>
      <c r="C2986" t="s">
        <v>300</v>
      </c>
      <c r="D2986" t="s">
        <v>522</v>
      </c>
      <c r="E2986" t="str">
        <f t="shared" si="46"/>
        <v>When do you plan to take classes at this college again?</v>
      </c>
      <c r="F2986" t="s">
        <v>812</v>
      </c>
      <c r="G2986">
        <v>1</v>
      </c>
      <c r="H2986" t="s">
        <v>651</v>
      </c>
      <c r="I2986" t="s">
        <v>194</v>
      </c>
      <c r="J2986" t="s">
        <v>419</v>
      </c>
      <c r="K2986" t="s">
        <v>117</v>
      </c>
      <c r="L2986" t="s">
        <v>585</v>
      </c>
      <c r="M2986">
        <v>22.921569639005206</v>
      </c>
    </row>
    <row r="2987" spans="1:13" x14ac:dyDescent="0.25">
      <c r="A2987" t="s">
        <v>420</v>
      </c>
      <c r="B2987" t="s">
        <v>476</v>
      </c>
      <c r="C2987" t="s">
        <v>300</v>
      </c>
      <c r="D2987" t="s">
        <v>522</v>
      </c>
      <c r="E2987" t="str">
        <f t="shared" si="46"/>
        <v>When do you plan to take classes at this college again?</v>
      </c>
      <c r="F2987" t="s">
        <v>812</v>
      </c>
      <c r="G2987">
        <v>2</v>
      </c>
      <c r="H2987" t="s">
        <v>652</v>
      </c>
      <c r="I2987" t="s">
        <v>195</v>
      </c>
      <c r="J2987" t="s">
        <v>419</v>
      </c>
      <c r="K2987" t="s">
        <v>117</v>
      </c>
      <c r="L2987" t="s">
        <v>585</v>
      </c>
      <c r="M2987">
        <v>3.0708738789079306</v>
      </c>
    </row>
    <row r="2988" spans="1:13" x14ac:dyDescent="0.25">
      <c r="A2988" t="s">
        <v>420</v>
      </c>
      <c r="B2988" t="s">
        <v>476</v>
      </c>
      <c r="C2988" t="s">
        <v>300</v>
      </c>
      <c r="D2988" t="s">
        <v>522</v>
      </c>
      <c r="E2988" t="str">
        <f t="shared" si="46"/>
        <v>When do you plan to take classes at this college again?</v>
      </c>
      <c r="F2988" t="s">
        <v>812</v>
      </c>
      <c r="G2988">
        <v>3</v>
      </c>
      <c r="H2988" t="s">
        <v>653</v>
      </c>
      <c r="I2988" t="s">
        <v>196</v>
      </c>
      <c r="J2988" t="s">
        <v>419</v>
      </c>
      <c r="K2988" t="s">
        <v>117</v>
      </c>
      <c r="L2988" t="s">
        <v>585</v>
      </c>
      <c r="M2988">
        <v>264.03671143891421</v>
      </c>
    </row>
    <row r="2989" spans="1:13" x14ac:dyDescent="0.25">
      <c r="A2989" t="s">
        <v>420</v>
      </c>
      <c r="B2989" t="s">
        <v>476</v>
      </c>
      <c r="C2989" t="s">
        <v>300</v>
      </c>
      <c r="D2989" t="s">
        <v>522</v>
      </c>
      <c r="E2989" t="str">
        <f t="shared" si="46"/>
        <v>When do you plan to take classes at this college again?</v>
      </c>
      <c r="F2989" t="s">
        <v>812</v>
      </c>
      <c r="G2989">
        <v>4</v>
      </c>
      <c r="H2989" t="s">
        <v>654</v>
      </c>
      <c r="I2989" t="s">
        <v>197</v>
      </c>
      <c r="J2989" t="s">
        <v>419</v>
      </c>
      <c r="K2989" t="s">
        <v>117</v>
      </c>
      <c r="L2989" t="s">
        <v>585</v>
      </c>
      <c r="M2989">
        <v>74.340901503382113</v>
      </c>
    </row>
    <row r="2990" spans="1:13" x14ac:dyDescent="0.25">
      <c r="A2990" t="s">
        <v>422</v>
      </c>
      <c r="B2990" t="s">
        <v>422</v>
      </c>
      <c r="C2990" t="s">
        <v>300</v>
      </c>
      <c r="D2990" t="s">
        <v>522</v>
      </c>
      <c r="E2990" t="str">
        <f t="shared" si="46"/>
        <v>Are you currently a high school student taking one or more courses for college credit?</v>
      </c>
      <c r="F2990" t="s">
        <v>372</v>
      </c>
      <c r="G2990">
        <v>0</v>
      </c>
      <c r="H2990" t="s">
        <v>655</v>
      </c>
      <c r="I2990" t="s">
        <v>186</v>
      </c>
      <c r="J2990" t="s">
        <v>421</v>
      </c>
      <c r="K2990" t="s">
        <v>280</v>
      </c>
      <c r="L2990" t="s">
        <v>585</v>
      </c>
      <c r="M2990">
        <v>0</v>
      </c>
    </row>
    <row r="2991" spans="1:13" x14ac:dyDescent="0.25">
      <c r="A2991" t="s">
        <v>422</v>
      </c>
      <c r="B2991" t="s">
        <v>422</v>
      </c>
      <c r="C2991" t="s">
        <v>300</v>
      </c>
      <c r="D2991" t="s">
        <v>522</v>
      </c>
      <c r="E2991" t="str">
        <f t="shared" si="46"/>
        <v>Are you currently a high school student taking one or more courses for college credit?</v>
      </c>
      <c r="F2991" t="s">
        <v>372</v>
      </c>
      <c r="G2991">
        <v>1</v>
      </c>
      <c r="H2991" t="s">
        <v>588</v>
      </c>
      <c r="I2991" t="s">
        <v>185</v>
      </c>
      <c r="J2991" t="s">
        <v>421</v>
      </c>
      <c r="K2991" t="s">
        <v>280</v>
      </c>
      <c r="L2991" t="s">
        <v>585</v>
      </c>
      <c r="M2991">
        <v>0</v>
      </c>
    </row>
    <row r="2992" spans="1:13" x14ac:dyDescent="0.25">
      <c r="A2992" t="s">
        <v>424</v>
      </c>
      <c r="B2992" t="s">
        <v>477</v>
      </c>
      <c r="C2992" t="s">
        <v>300</v>
      </c>
      <c r="D2992" t="s">
        <v>554</v>
      </c>
      <c r="E2992" t="str">
        <f t="shared" si="46"/>
        <v>While in high school, did you:Take math every school year?</v>
      </c>
      <c r="F2992" t="s">
        <v>372</v>
      </c>
      <c r="G2992">
        <v>0</v>
      </c>
      <c r="H2992" t="s">
        <v>636</v>
      </c>
      <c r="I2992" t="s">
        <v>188</v>
      </c>
      <c r="J2992" t="s">
        <v>423</v>
      </c>
      <c r="K2992" t="s">
        <v>118</v>
      </c>
      <c r="L2992" t="s">
        <v>585</v>
      </c>
      <c r="M2992">
        <v>0</v>
      </c>
    </row>
    <row r="2993" spans="1:13" x14ac:dyDescent="0.25">
      <c r="A2993" t="s">
        <v>424</v>
      </c>
      <c r="B2993" t="s">
        <v>477</v>
      </c>
      <c r="C2993" t="s">
        <v>300</v>
      </c>
      <c r="D2993" t="s">
        <v>554</v>
      </c>
      <c r="E2993" t="str">
        <f t="shared" si="46"/>
        <v>While in high school, did you:Take math every school year?</v>
      </c>
      <c r="F2993" t="s">
        <v>372</v>
      </c>
      <c r="G2993">
        <v>1</v>
      </c>
      <c r="H2993" t="s">
        <v>588</v>
      </c>
      <c r="I2993" t="s">
        <v>185</v>
      </c>
      <c r="J2993" t="s">
        <v>423</v>
      </c>
      <c r="K2993" t="s">
        <v>118</v>
      </c>
      <c r="L2993" t="s">
        <v>585</v>
      </c>
      <c r="M2993">
        <v>328.05474602534133</v>
      </c>
    </row>
    <row r="2994" spans="1:13" x14ac:dyDescent="0.25">
      <c r="A2994" t="s">
        <v>424</v>
      </c>
      <c r="B2994" t="s">
        <v>477</v>
      </c>
      <c r="C2994" t="s">
        <v>300</v>
      </c>
      <c r="D2994" t="s">
        <v>554</v>
      </c>
      <c r="E2994" t="str">
        <f t="shared" si="46"/>
        <v>While in high school, did you:Take math every school year?</v>
      </c>
      <c r="F2994" t="s">
        <v>372</v>
      </c>
      <c r="G2994">
        <v>2</v>
      </c>
      <c r="H2994" t="s">
        <v>589</v>
      </c>
      <c r="I2994" t="s">
        <v>186</v>
      </c>
      <c r="J2994" t="s">
        <v>423</v>
      </c>
      <c r="K2994" t="s">
        <v>118</v>
      </c>
      <c r="L2994" t="s">
        <v>585</v>
      </c>
      <c r="M2994">
        <v>39.582042499841641</v>
      </c>
    </row>
    <row r="2995" spans="1:13" x14ac:dyDescent="0.25">
      <c r="A2995" t="s">
        <v>424</v>
      </c>
      <c r="B2995" t="s">
        <v>477</v>
      </c>
      <c r="C2995" t="s">
        <v>300</v>
      </c>
      <c r="D2995" t="s">
        <v>555</v>
      </c>
      <c r="E2995" t="str">
        <f t="shared" si="46"/>
        <v>While in high school, did you:Take math during your senior year?</v>
      </c>
      <c r="F2995" t="s">
        <v>372</v>
      </c>
      <c r="G2995">
        <v>0</v>
      </c>
      <c r="H2995" t="s">
        <v>636</v>
      </c>
      <c r="I2995" t="s">
        <v>188</v>
      </c>
      <c r="J2995" t="s">
        <v>423</v>
      </c>
      <c r="K2995" t="s">
        <v>119</v>
      </c>
      <c r="L2995" t="s">
        <v>585</v>
      </c>
      <c r="M2995">
        <v>4.9487972595817205</v>
      </c>
    </row>
    <row r="2996" spans="1:13" x14ac:dyDescent="0.25">
      <c r="A2996" t="s">
        <v>424</v>
      </c>
      <c r="B2996" t="s">
        <v>477</v>
      </c>
      <c r="C2996" t="s">
        <v>300</v>
      </c>
      <c r="D2996" t="s">
        <v>555</v>
      </c>
      <c r="E2996" t="str">
        <f t="shared" si="46"/>
        <v>While in high school, did you:Take math during your senior year?</v>
      </c>
      <c r="F2996" t="s">
        <v>372</v>
      </c>
      <c r="G2996">
        <v>1</v>
      </c>
      <c r="H2996" t="s">
        <v>588</v>
      </c>
      <c r="I2996" t="s">
        <v>185</v>
      </c>
      <c r="J2996" t="s">
        <v>423</v>
      </c>
      <c r="K2996" t="s">
        <v>119</v>
      </c>
      <c r="L2996" t="s">
        <v>585</v>
      </c>
      <c r="M2996">
        <v>300.73555708194931</v>
      </c>
    </row>
    <row r="2997" spans="1:13" x14ac:dyDescent="0.25">
      <c r="A2997" t="s">
        <v>424</v>
      </c>
      <c r="B2997" t="s">
        <v>477</v>
      </c>
      <c r="C2997" t="s">
        <v>300</v>
      </c>
      <c r="D2997" t="s">
        <v>555</v>
      </c>
      <c r="E2997" t="str">
        <f t="shared" si="46"/>
        <v>While in high school, did you:Take math during your senior year?</v>
      </c>
      <c r="F2997" t="s">
        <v>372</v>
      </c>
      <c r="G2997">
        <v>2</v>
      </c>
      <c r="H2997" t="s">
        <v>589</v>
      </c>
      <c r="I2997" t="s">
        <v>186</v>
      </c>
      <c r="J2997" t="s">
        <v>423</v>
      </c>
      <c r="K2997" t="s">
        <v>119</v>
      </c>
      <c r="L2997" t="s">
        <v>585</v>
      </c>
      <c r="M2997">
        <v>51.679101039662385</v>
      </c>
    </row>
    <row r="2998" spans="1:13" x14ac:dyDescent="0.25">
      <c r="A2998" t="s">
        <v>426</v>
      </c>
      <c r="B2998" t="s">
        <v>478</v>
      </c>
      <c r="C2998" t="s">
        <v>300</v>
      </c>
      <c r="D2998" t="s">
        <v>522</v>
      </c>
      <c r="E2998" t="str">
        <f t="shared" si="46"/>
        <v>Would you recommend this college to a friend or family member?</v>
      </c>
      <c r="F2998" t="s">
        <v>812</v>
      </c>
      <c r="G2998">
        <v>1</v>
      </c>
      <c r="H2998" t="s">
        <v>588</v>
      </c>
      <c r="I2998" t="s">
        <v>185</v>
      </c>
      <c r="J2998" t="s">
        <v>425</v>
      </c>
      <c r="K2998" t="s">
        <v>120</v>
      </c>
      <c r="L2998" t="s">
        <v>585</v>
      </c>
      <c r="M2998">
        <v>362.64503812554892</v>
      </c>
    </row>
    <row r="2999" spans="1:13" x14ac:dyDescent="0.25">
      <c r="A2999" t="s">
        <v>426</v>
      </c>
      <c r="B2999" t="s">
        <v>478</v>
      </c>
      <c r="C2999" t="s">
        <v>300</v>
      </c>
      <c r="D2999" t="s">
        <v>522</v>
      </c>
      <c r="E2999" t="str">
        <f t="shared" si="46"/>
        <v>Would you recommend this college to a friend or family member?</v>
      </c>
      <c r="F2999" t="s">
        <v>812</v>
      </c>
      <c r="G2999">
        <v>2</v>
      </c>
      <c r="H2999" t="s">
        <v>589</v>
      </c>
      <c r="I2999" t="s">
        <v>186</v>
      </c>
      <c r="J2999" t="s">
        <v>425</v>
      </c>
      <c r="K2999" t="s">
        <v>120</v>
      </c>
      <c r="L2999" t="s">
        <v>585</v>
      </c>
      <c r="M2999">
        <v>9.4084798227893156</v>
      </c>
    </row>
    <row r="3000" spans="1:13" x14ac:dyDescent="0.25">
      <c r="A3000" t="s">
        <v>428</v>
      </c>
      <c r="B3000" t="s">
        <v>479</v>
      </c>
      <c r="C3000" t="s">
        <v>300</v>
      </c>
      <c r="D3000" t="s">
        <v>522</v>
      </c>
      <c r="E3000" t="str">
        <f t="shared" si="46"/>
        <v>In what range was your overall high school grade average?</v>
      </c>
      <c r="F3000" t="s">
        <v>372</v>
      </c>
      <c r="G3000">
        <v>1</v>
      </c>
      <c r="H3000" t="s">
        <v>656</v>
      </c>
      <c r="I3000" t="s">
        <v>198</v>
      </c>
      <c r="J3000" t="s">
        <v>427</v>
      </c>
      <c r="K3000" t="s">
        <v>121</v>
      </c>
      <c r="L3000" t="s">
        <v>585</v>
      </c>
      <c r="M3000">
        <v>30.536431830174234</v>
      </c>
    </row>
    <row r="3001" spans="1:13" x14ac:dyDescent="0.25">
      <c r="A3001" t="s">
        <v>428</v>
      </c>
      <c r="B3001" t="s">
        <v>479</v>
      </c>
      <c r="C3001" t="s">
        <v>300</v>
      </c>
      <c r="D3001" t="s">
        <v>522</v>
      </c>
      <c r="E3001" t="str">
        <f t="shared" si="46"/>
        <v>In what range was your overall high school grade average?</v>
      </c>
      <c r="F3001" t="s">
        <v>372</v>
      </c>
      <c r="G3001">
        <v>2</v>
      </c>
      <c r="H3001" t="s">
        <v>657</v>
      </c>
      <c r="I3001" t="s">
        <v>199</v>
      </c>
      <c r="J3001" t="s">
        <v>427</v>
      </c>
      <c r="K3001" t="s">
        <v>121</v>
      </c>
      <c r="L3001" t="s">
        <v>585</v>
      </c>
      <c r="M3001">
        <v>186.18062223070072</v>
      </c>
    </row>
    <row r="3002" spans="1:13" x14ac:dyDescent="0.25">
      <c r="A3002" t="s">
        <v>428</v>
      </c>
      <c r="B3002" t="s">
        <v>479</v>
      </c>
      <c r="C3002" t="s">
        <v>300</v>
      </c>
      <c r="D3002" t="s">
        <v>522</v>
      </c>
      <c r="E3002" t="str">
        <f t="shared" si="46"/>
        <v>In what range was your overall high school grade average?</v>
      </c>
      <c r="F3002" t="s">
        <v>372</v>
      </c>
      <c r="G3002">
        <v>3</v>
      </c>
      <c r="H3002" t="s">
        <v>658</v>
      </c>
      <c r="I3002" t="s">
        <v>200</v>
      </c>
      <c r="J3002" t="s">
        <v>427</v>
      </c>
      <c r="K3002" t="s">
        <v>121</v>
      </c>
      <c r="L3002" t="s">
        <v>585</v>
      </c>
      <c r="M3002">
        <v>73.581019986280467</v>
      </c>
    </row>
    <row r="3003" spans="1:13" x14ac:dyDescent="0.25">
      <c r="A3003" t="s">
        <v>428</v>
      </c>
      <c r="B3003" t="s">
        <v>479</v>
      </c>
      <c r="C3003" t="s">
        <v>300</v>
      </c>
      <c r="D3003" t="s">
        <v>522</v>
      </c>
      <c r="E3003" t="str">
        <f t="shared" si="46"/>
        <v>In what range was your overall high school grade average?</v>
      </c>
      <c r="F3003" t="s">
        <v>372</v>
      </c>
      <c r="G3003">
        <v>4</v>
      </c>
      <c r="H3003" t="s">
        <v>659</v>
      </c>
      <c r="I3003" t="s">
        <v>201</v>
      </c>
      <c r="J3003" t="s">
        <v>427</v>
      </c>
      <c r="K3003" t="s">
        <v>121</v>
      </c>
      <c r="L3003" t="s">
        <v>585</v>
      </c>
      <c r="M3003">
        <v>71.901049721419682</v>
      </c>
    </row>
    <row r="3004" spans="1:13" x14ac:dyDescent="0.25">
      <c r="A3004" t="s">
        <v>428</v>
      </c>
      <c r="B3004" t="s">
        <v>479</v>
      </c>
      <c r="C3004" t="s">
        <v>300</v>
      </c>
      <c r="D3004" t="s">
        <v>522</v>
      </c>
      <c r="E3004" t="str">
        <f t="shared" si="46"/>
        <v>In what range was your overall high school grade average?</v>
      </c>
      <c r="F3004" t="s">
        <v>372</v>
      </c>
      <c r="G3004">
        <v>5</v>
      </c>
      <c r="H3004" t="s">
        <v>660</v>
      </c>
      <c r="I3004" t="s">
        <v>202</v>
      </c>
      <c r="J3004" t="s">
        <v>427</v>
      </c>
      <c r="K3004" t="s">
        <v>121</v>
      </c>
      <c r="L3004" t="s">
        <v>585</v>
      </c>
      <c r="M3004">
        <v>10.523389314897624</v>
      </c>
    </row>
    <row r="3005" spans="1:13" x14ac:dyDescent="0.25">
      <c r="A3005" t="s">
        <v>428</v>
      </c>
      <c r="B3005" t="s">
        <v>479</v>
      </c>
      <c r="C3005" t="s">
        <v>300</v>
      </c>
      <c r="D3005" t="s">
        <v>522</v>
      </c>
      <c r="E3005" t="str">
        <f t="shared" si="46"/>
        <v>In what range was your overall high school grade average?</v>
      </c>
      <c r="F3005" t="s">
        <v>372</v>
      </c>
      <c r="G3005">
        <v>6</v>
      </c>
      <c r="H3005" t="s">
        <v>661</v>
      </c>
      <c r="I3005" t="s">
        <v>203</v>
      </c>
      <c r="J3005" t="s">
        <v>427</v>
      </c>
      <c r="K3005" t="s">
        <v>121</v>
      </c>
      <c r="L3005" t="s">
        <v>585</v>
      </c>
      <c r="M3005">
        <v>3.3018199310472371</v>
      </c>
    </row>
    <row r="3006" spans="1:13" x14ac:dyDescent="0.25">
      <c r="A3006" t="s">
        <v>430</v>
      </c>
      <c r="B3006" t="s">
        <v>480</v>
      </c>
      <c r="C3006" t="s">
        <v>300</v>
      </c>
      <c r="D3006" t="s">
        <v>522</v>
      </c>
      <c r="E3006" t="str">
        <f t="shared" si="46"/>
        <v>Your sex</v>
      </c>
      <c r="F3006" t="s">
        <v>372</v>
      </c>
      <c r="G3006">
        <v>1</v>
      </c>
      <c r="H3006" t="s">
        <v>662</v>
      </c>
      <c r="I3006" t="s">
        <v>204</v>
      </c>
      <c r="J3006" t="s">
        <v>429</v>
      </c>
      <c r="K3006" t="s">
        <v>122</v>
      </c>
      <c r="L3006" t="s">
        <v>585</v>
      </c>
      <c r="M3006">
        <v>169.50861132516943</v>
      </c>
    </row>
    <row r="3007" spans="1:13" x14ac:dyDescent="0.25">
      <c r="A3007" t="s">
        <v>430</v>
      </c>
      <c r="B3007" t="s">
        <v>480</v>
      </c>
      <c r="C3007" t="s">
        <v>300</v>
      </c>
      <c r="D3007" t="s">
        <v>522</v>
      </c>
      <c r="E3007" t="str">
        <f t="shared" si="46"/>
        <v>Your sex</v>
      </c>
      <c r="F3007" t="s">
        <v>372</v>
      </c>
      <c r="G3007">
        <v>2</v>
      </c>
      <c r="H3007" t="s">
        <v>663</v>
      </c>
      <c r="I3007" t="s">
        <v>205</v>
      </c>
      <c r="J3007" t="s">
        <v>429</v>
      </c>
      <c r="K3007" t="s">
        <v>122</v>
      </c>
      <c r="L3007" t="s">
        <v>585</v>
      </c>
      <c r="M3007">
        <v>207.6895620688158</v>
      </c>
    </row>
    <row r="3008" spans="1:13" x14ac:dyDescent="0.25">
      <c r="A3008" t="s">
        <v>430</v>
      </c>
      <c r="B3008" t="s">
        <v>480</v>
      </c>
      <c r="C3008" t="s">
        <v>300</v>
      </c>
      <c r="D3008" t="s">
        <v>522</v>
      </c>
      <c r="E3008" t="str">
        <f t="shared" si="46"/>
        <v>Your sex</v>
      </c>
      <c r="F3008" t="s">
        <v>372</v>
      </c>
      <c r="G3008">
        <v>95</v>
      </c>
      <c r="H3008" t="s">
        <v>664</v>
      </c>
      <c r="I3008" t="s">
        <v>206</v>
      </c>
      <c r="J3008" t="s">
        <v>429</v>
      </c>
      <c r="K3008" t="s">
        <v>122</v>
      </c>
      <c r="L3008" t="s">
        <v>585</v>
      </c>
      <c r="M3008">
        <v>0</v>
      </c>
    </row>
    <row r="3009" spans="1:13" x14ac:dyDescent="0.25">
      <c r="A3009" t="s">
        <v>432</v>
      </c>
      <c r="B3009" t="s">
        <v>481</v>
      </c>
      <c r="C3009" t="s">
        <v>300</v>
      </c>
      <c r="D3009" t="s">
        <v>522</v>
      </c>
      <c r="E3009" t="str">
        <f t="shared" si="46"/>
        <v>Mark your age group</v>
      </c>
      <c r="F3009" t="s">
        <v>372</v>
      </c>
      <c r="G3009">
        <v>2</v>
      </c>
      <c r="H3009" t="s">
        <v>665</v>
      </c>
      <c r="I3009" t="s">
        <v>207</v>
      </c>
      <c r="J3009" t="s">
        <v>431</v>
      </c>
      <c r="K3009" t="s">
        <v>123</v>
      </c>
      <c r="L3009" t="s">
        <v>585</v>
      </c>
      <c r="M3009">
        <v>266.6582672941733</v>
      </c>
    </row>
    <row r="3010" spans="1:13" x14ac:dyDescent="0.25">
      <c r="A3010" t="s">
        <v>432</v>
      </c>
      <c r="B3010" t="s">
        <v>481</v>
      </c>
      <c r="C3010" t="s">
        <v>300</v>
      </c>
      <c r="D3010" t="s">
        <v>522</v>
      </c>
      <c r="E3010" t="str">
        <f t="shared" si="46"/>
        <v>Mark your age group</v>
      </c>
      <c r="F3010" t="s">
        <v>372</v>
      </c>
      <c r="G3010">
        <v>3</v>
      </c>
      <c r="H3010" t="s">
        <v>666</v>
      </c>
      <c r="I3010" t="s">
        <v>208</v>
      </c>
      <c r="J3010" t="s">
        <v>431</v>
      </c>
      <c r="K3010" t="s">
        <v>123</v>
      </c>
      <c r="L3010" t="s">
        <v>585</v>
      </c>
      <c r="M3010">
        <v>48.810597289096044</v>
      </c>
    </row>
    <row r="3011" spans="1:13" x14ac:dyDescent="0.25">
      <c r="A3011" t="s">
        <v>432</v>
      </c>
      <c r="B3011" t="s">
        <v>481</v>
      </c>
      <c r="C3011" t="s">
        <v>300</v>
      </c>
      <c r="D3011" t="s">
        <v>522</v>
      </c>
      <c r="E3011" t="str">
        <f t="shared" ref="E3011:E3074" si="47">_xlfn.CONCAT(B3011,D3011)</f>
        <v>Mark your age group</v>
      </c>
      <c r="F3011" t="s">
        <v>372</v>
      </c>
      <c r="G3011">
        <v>4</v>
      </c>
      <c r="H3011" t="s">
        <v>667</v>
      </c>
      <c r="I3011" t="s">
        <v>209</v>
      </c>
      <c r="J3011" t="s">
        <v>431</v>
      </c>
      <c r="K3011" t="s">
        <v>123</v>
      </c>
      <c r="L3011" t="s">
        <v>585</v>
      </c>
      <c r="M3011">
        <v>17.668518223672788</v>
      </c>
    </row>
    <row r="3012" spans="1:13" x14ac:dyDescent="0.25">
      <c r="A3012" t="s">
        <v>432</v>
      </c>
      <c r="B3012" t="s">
        <v>481</v>
      </c>
      <c r="C3012" t="s">
        <v>300</v>
      </c>
      <c r="D3012" t="s">
        <v>522</v>
      </c>
      <c r="E3012" t="str">
        <f t="shared" si="47"/>
        <v>Mark your age group</v>
      </c>
      <c r="F3012" t="s">
        <v>372</v>
      </c>
      <c r="G3012">
        <v>5</v>
      </c>
      <c r="H3012" t="s">
        <v>668</v>
      </c>
      <c r="I3012" t="s">
        <v>210</v>
      </c>
      <c r="J3012" t="s">
        <v>431</v>
      </c>
      <c r="K3012" t="s">
        <v>123</v>
      </c>
      <c r="L3012" t="s">
        <v>585</v>
      </c>
      <c r="M3012">
        <v>30.504747630775743</v>
      </c>
    </row>
    <row r="3013" spans="1:13" x14ac:dyDescent="0.25">
      <c r="A3013" t="s">
        <v>432</v>
      </c>
      <c r="B3013" t="s">
        <v>481</v>
      </c>
      <c r="C3013" t="s">
        <v>300</v>
      </c>
      <c r="D3013" t="s">
        <v>522</v>
      </c>
      <c r="E3013" t="str">
        <f t="shared" si="47"/>
        <v>Mark your age group</v>
      </c>
      <c r="F3013" t="s">
        <v>372</v>
      </c>
      <c r="G3013">
        <v>6</v>
      </c>
      <c r="H3013" t="s">
        <v>669</v>
      </c>
      <c r="I3013" t="s">
        <v>211</v>
      </c>
      <c r="J3013" t="s">
        <v>431</v>
      </c>
      <c r="K3013" t="s">
        <v>123</v>
      </c>
      <c r="L3013" t="s">
        <v>585</v>
      </c>
      <c r="M3013">
        <v>8.1995515772501992</v>
      </c>
    </row>
    <row r="3014" spans="1:13" x14ac:dyDescent="0.25">
      <c r="A3014" t="s">
        <v>432</v>
      </c>
      <c r="B3014" t="s">
        <v>481</v>
      </c>
      <c r="C3014" t="s">
        <v>300</v>
      </c>
      <c r="D3014" t="s">
        <v>522</v>
      </c>
      <c r="E3014" t="str">
        <f t="shared" si="47"/>
        <v>Mark your age group</v>
      </c>
      <c r="F3014" t="s">
        <v>372</v>
      </c>
      <c r="G3014">
        <v>7</v>
      </c>
      <c r="H3014" t="s">
        <v>670</v>
      </c>
      <c r="I3014" t="s">
        <v>212</v>
      </c>
      <c r="J3014" t="s">
        <v>431</v>
      </c>
      <c r="K3014" t="s">
        <v>123</v>
      </c>
      <c r="L3014" t="s">
        <v>585</v>
      </c>
      <c r="M3014">
        <v>0.92378420855722443</v>
      </c>
    </row>
    <row r="3015" spans="1:13" x14ac:dyDescent="0.25">
      <c r="A3015" t="s">
        <v>432</v>
      </c>
      <c r="B3015" t="s">
        <v>481</v>
      </c>
      <c r="C3015" t="s">
        <v>300</v>
      </c>
      <c r="D3015" t="s">
        <v>522</v>
      </c>
      <c r="E3015" t="str">
        <f t="shared" si="47"/>
        <v>Mark your age group</v>
      </c>
      <c r="F3015" t="s">
        <v>372</v>
      </c>
      <c r="G3015">
        <v>8</v>
      </c>
      <c r="H3015" t="s">
        <v>671</v>
      </c>
      <c r="I3015" t="s">
        <v>213</v>
      </c>
      <c r="J3015" t="s">
        <v>431</v>
      </c>
      <c r="K3015" t="s">
        <v>123</v>
      </c>
      <c r="L3015" t="s">
        <v>585</v>
      </c>
      <c r="M3015">
        <v>2.0737815667393131</v>
      </c>
    </row>
    <row r="3016" spans="1:13" x14ac:dyDescent="0.25">
      <c r="A3016" t="s">
        <v>432</v>
      </c>
      <c r="B3016" t="s">
        <v>481</v>
      </c>
      <c r="C3016" t="s">
        <v>300</v>
      </c>
      <c r="D3016" t="s">
        <v>522</v>
      </c>
      <c r="E3016" t="str">
        <f t="shared" si="47"/>
        <v>Mark your age group</v>
      </c>
      <c r="F3016" t="s">
        <v>372</v>
      </c>
      <c r="G3016">
        <v>9</v>
      </c>
      <c r="H3016" t="s">
        <v>672</v>
      </c>
      <c r="I3016" t="s">
        <v>214</v>
      </c>
      <c r="J3016" t="s">
        <v>431</v>
      </c>
      <c r="K3016" t="s">
        <v>123</v>
      </c>
      <c r="L3016" t="s">
        <v>585</v>
      </c>
      <c r="M3016">
        <v>2.108869432813095</v>
      </c>
    </row>
    <row r="3017" spans="1:13" x14ac:dyDescent="0.25">
      <c r="A3017" t="s">
        <v>434</v>
      </c>
      <c r="B3017" t="s">
        <v>482</v>
      </c>
      <c r="C3017" t="s">
        <v>300</v>
      </c>
      <c r="D3017" t="s">
        <v>522</v>
      </c>
      <c r="E3017" t="str">
        <f t="shared" si="47"/>
        <v>Are you married?</v>
      </c>
      <c r="F3017" t="s">
        <v>372</v>
      </c>
      <c r="G3017">
        <v>1</v>
      </c>
      <c r="H3017" t="s">
        <v>588</v>
      </c>
      <c r="I3017" t="s">
        <v>185</v>
      </c>
      <c r="J3017" t="s">
        <v>433</v>
      </c>
      <c r="K3017" t="s">
        <v>124</v>
      </c>
      <c r="L3017" t="s">
        <v>585</v>
      </c>
      <c r="M3017">
        <v>17.665385852208956</v>
      </c>
    </row>
    <row r="3018" spans="1:13" x14ac:dyDescent="0.25">
      <c r="A3018" t="s">
        <v>434</v>
      </c>
      <c r="B3018" t="s">
        <v>482</v>
      </c>
      <c r="C3018" t="s">
        <v>300</v>
      </c>
      <c r="D3018" t="s">
        <v>522</v>
      </c>
      <c r="E3018" t="str">
        <f t="shared" si="47"/>
        <v>Are you married?</v>
      </c>
      <c r="F3018" t="s">
        <v>372</v>
      </c>
      <c r="G3018">
        <v>2</v>
      </c>
      <c r="H3018" t="s">
        <v>589</v>
      </c>
      <c r="I3018" t="s">
        <v>186</v>
      </c>
      <c r="J3018" t="s">
        <v>433</v>
      </c>
      <c r="K3018" t="s">
        <v>124</v>
      </c>
      <c r="L3018" t="s">
        <v>585</v>
      </c>
      <c r="M3018">
        <v>354.3690219773606</v>
      </c>
    </row>
    <row r="3019" spans="1:13" x14ac:dyDescent="0.25">
      <c r="A3019" t="s">
        <v>436</v>
      </c>
      <c r="B3019" t="s">
        <v>483</v>
      </c>
      <c r="C3019" t="s">
        <v>300</v>
      </c>
      <c r="D3019" t="s">
        <v>522</v>
      </c>
      <c r="E3019" t="str">
        <f t="shared" si="47"/>
        <v>Do you have children who live with you and depend on you for their care?</v>
      </c>
      <c r="F3019" t="s">
        <v>372</v>
      </c>
      <c r="G3019">
        <v>1</v>
      </c>
      <c r="H3019" t="s">
        <v>588</v>
      </c>
      <c r="I3019" t="s">
        <v>185</v>
      </c>
      <c r="J3019" t="s">
        <v>435</v>
      </c>
      <c r="K3019" t="s">
        <v>125</v>
      </c>
      <c r="L3019" t="s">
        <v>585</v>
      </c>
      <c r="M3019">
        <v>30.624165341766037</v>
      </c>
    </row>
    <row r="3020" spans="1:13" x14ac:dyDescent="0.25">
      <c r="A3020" t="s">
        <v>436</v>
      </c>
      <c r="B3020" t="s">
        <v>483</v>
      </c>
      <c r="C3020" t="s">
        <v>300</v>
      </c>
      <c r="D3020" t="s">
        <v>522</v>
      </c>
      <c r="E3020" t="str">
        <f t="shared" si="47"/>
        <v>Do you have children who live with you and depend on you for their care?</v>
      </c>
      <c r="F3020" t="s">
        <v>372</v>
      </c>
      <c r="G3020">
        <v>2</v>
      </c>
      <c r="H3020" t="s">
        <v>589</v>
      </c>
      <c r="I3020" t="s">
        <v>186</v>
      </c>
      <c r="J3020" t="s">
        <v>435</v>
      </c>
      <c r="K3020" t="s">
        <v>125</v>
      </c>
      <c r="L3020" t="s">
        <v>585</v>
      </c>
      <c r="M3020">
        <v>341.42935260657248</v>
      </c>
    </row>
    <row r="3021" spans="1:13" x14ac:dyDescent="0.25">
      <c r="A3021" t="s">
        <v>438</v>
      </c>
      <c r="B3021" t="s">
        <v>484</v>
      </c>
      <c r="C3021" t="s">
        <v>300</v>
      </c>
      <c r="D3021" t="s">
        <v>522</v>
      </c>
      <c r="E3021" t="str">
        <f t="shared" si="47"/>
        <v>Is English your native language?</v>
      </c>
      <c r="F3021" t="s">
        <v>372</v>
      </c>
      <c r="G3021">
        <v>1</v>
      </c>
      <c r="H3021" t="s">
        <v>588</v>
      </c>
      <c r="I3021" t="s">
        <v>185</v>
      </c>
      <c r="J3021" t="s">
        <v>437</v>
      </c>
      <c r="K3021" t="s">
        <v>126</v>
      </c>
      <c r="L3021" t="s">
        <v>585</v>
      </c>
      <c r="M3021">
        <v>247.88473109148057</v>
      </c>
    </row>
    <row r="3022" spans="1:13" x14ac:dyDescent="0.25">
      <c r="A3022" t="s">
        <v>438</v>
      </c>
      <c r="B3022" t="s">
        <v>484</v>
      </c>
      <c r="C3022" t="s">
        <v>300</v>
      </c>
      <c r="D3022" t="s">
        <v>522</v>
      </c>
      <c r="E3022" t="str">
        <f t="shared" si="47"/>
        <v>Is English your native language?</v>
      </c>
      <c r="F3022" t="s">
        <v>372</v>
      </c>
      <c r="G3022">
        <v>2</v>
      </c>
      <c r="H3022" t="s">
        <v>589</v>
      </c>
      <c r="I3022" t="s">
        <v>186</v>
      </c>
      <c r="J3022" t="s">
        <v>437</v>
      </c>
      <c r="K3022" t="s">
        <v>126</v>
      </c>
      <c r="L3022" t="s">
        <v>585</v>
      </c>
      <c r="M3022">
        <v>124.16878685685789</v>
      </c>
    </row>
    <row r="3023" spans="1:13" x14ac:dyDescent="0.25">
      <c r="A3023" t="s">
        <v>440</v>
      </c>
      <c r="B3023" t="s">
        <v>485</v>
      </c>
      <c r="C3023" t="s">
        <v>300</v>
      </c>
      <c r="D3023" t="s">
        <v>522</v>
      </c>
      <c r="E3023" t="str">
        <f t="shared" si="47"/>
        <v>Are you an international student or nonresident alien?</v>
      </c>
      <c r="F3023" t="s">
        <v>372</v>
      </c>
      <c r="G3023">
        <v>1</v>
      </c>
      <c r="H3023" t="s">
        <v>588</v>
      </c>
      <c r="I3023" t="s">
        <v>185</v>
      </c>
      <c r="J3023" t="s">
        <v>439</v>
      </c>
      <c r="K3023" t="s">
        <v>127</v>
      </c>
      <c r="L3023" t="s">
        <v>585</v>
      </c>
      <c r="M3023">
        <v>19.643592729241213</v>
      </c>
    </row>
    <row r="3024" spans="1:13" x14ac:dyDescent="0.25">
      <c r="A3024" t="s">
        <v>440</v>
      </c>
      <c r="B3024" t="s">
        <v>485</v>
      </c>
      <c r="C3024" t="s">
        <v>300</v>
      </c>
      <c r="D3024" t="s">
        <v>522</v>
      </c>
      <c r="E3024" t="str">
        <f t="shared" si="47"/>
        <v>Are you an international student or nonresident alien?</v>
      </c>
      <c r="F3024" t="s">
        <v>372</v>
      </c>
      <c r="G3024">
        <v>2</v>
      </c>
      <c r="H3024" t="s">
        <v>589</v>
      </c>
      <c r="I3024" t="s">
        <v>186</v>
      </c>
      <c r="J3024" t="s">
        <v>439</v>
      </c>
      <c r="K3024" t="s">
        <v>127</v>
      </c>
      <c r="L3024" t="s">
        <v>585</v>
      </c>
      <c r="M3024">
        <v>349.82005356323657</v>
      </c>
    </row>
    <row r="3025" spans="1:13" x14ac:dyDescent="0.25">
      <c r="A3025" t="s">
        <v>442</v>
      </c>
      <c r="B3025" t="s">
        <v>486</v>
      </c>
      <c r="C3025" t="s">
        <v>300</v>
      </c>
      <c r="D3025" t="s">
        <v>522</v>
      </c>
      <c r="E3025" t="str">
        <f t="shared" si="47"/>
        <v>What is your racial/ethnic identification?</v>
      </c>
      <c r="F3025" t="s">
        <v>372</v>
      </c>
      <c r="G3025">
        <v>1</v>
      </c>
      <c r="H3025" t="s">
        <v>673</v>
      </c>
      <c r="I3025" t="s">
        <v>215</v>
      </c>
      <c r="J3025" t="s">
        <v>441</v>
      </c>
      <c r="K3025" t="s">
        <v>128</v>
      </c>
      <c r="L3025" t="s">
        <v>585</v>
      </c>
      <c r="M3025">
        <v>0.7119482751867241</v>
      </c>
    </row>
    <row r="3026" spans="1:13" x14ac:dyDescent="0.25">
      <c r="A3026" t="s">
        <v>442</v>
      </c>
      <c r="B3026" t="s">
        <v>486</v>
      </c>
      <c r="C3026" t="s">
        <v>300</v>
      </c>
      <c r="D3026" t="s">
        <v>522</v>
      </c>
      <c r="E3026" t="str">
        <f t="shared" si="47"/>
        <v>What is your racial/ethnic identification?</v>
      </c>
      <c r="F3026" t="s">
        <v>372</v>
      </c>
      <c r="G3026">
        <v>2</v>
      </c>
      <c r="H3026" t="s">
        <v>674</v>
      </c>
      <c r="I3026" t="s">
        <v>216</v>
      </c>
      <c r="J3026" t="s">
        <v>441</v>
      </c>
      <c r="K3026" t="s">
        <v>128</v>
      </c>
      <c r="L3026" t="s">
        <v>585</v>
      </c>
      <c r="M3026">
        <v>55.670558065026292</v>
      </c>
    </row>
    <row r="3027" spans="1:13" x14ac:dyDescent="0.25">
      <c r="A3027" t="s">
        <v>442</v>
      </c>
      <c r="B3027" t="s">
        <v>486</v>
      </c>
      <c r="C3027" t="s">
        <v>300</v>
      </c>
      <c r="D3027" t="s">
        <v>522</v>
      </c>
      <c r="E3027" t="str">
        <f t="shared" si="47"/>
        <v>What is your racial/ethnic identification?</v>
      </c>
      <c r="F3027" t="s">
        <v>372</v>
      </c>
      <c r="G3027">
        <v>3</v>
      </c>
      <c r="H3027" t="s">
        <v>675</v>
      </c>
      <c r="I3027" t="s">
        <v>217</v>
      </c>
      <c r="J3027" t="s">
        <v>441</v>
      </c>
      <c r="K3027" t="s">
        <v>128</v>
      </c>
      <c r="L3027" t="s">
        <v>585</v>
      </c>
      <c r="M3027">
        <v>0</v>
      </c>
    </row>
    <row r="3028" spans="1:13" x14ac:dyDescent="0.25">
      <c r="A3028" t="s">
        <v>442</v>
      </c>
      <c r="B3028" t="s">
        <v>486</v>
      </c>
      <c r="C3028" t="s">
        <v>300</v>
      </c>
      <c r="D3028" t="s">
        <v>522</v>
      </c>
      <c r="E3028" t="str">
        <f t="shared" si="47"/>
        <v>What is your racial/ethnic identification?</v>
      </c>
      <c r="F3028" t="s">
        <v>372</v>
      </c>
      <c r="G3028">
        <v>4</v>
      </c>
      <c r="H3028" t="s">
        <v>676</v>
      </c>
      <c r="I3028" t="s">
        <v>218</v>
      </c>
      <c r="J3028" t="s">
        <v>441</v>
      </c>
      <c r="K3028" t="s">
        <v>128</v>
      </c>
      <c r="L3028" t="s">
        <v>585</v>
      </c>
      <c r="M3028">
        <v>73.78343470939646</v>
      </c>
    </row>
    <row r="3029" spans="1:13" x14ac:dyDescent="0.25">
      <c r="A3029" t="s">
        <v>442</v>
      </c>
      <c r="B3029" t="s">
        <v>486</v>
      </c>
      <c r="C3029" t="s">
        <v>300</v>
      </c>
      <c r="D3029" t="s">
        <v>522</v>
      </c>
      <c r="E3029" t="str">
        <f t="shared" si="47"/>
        <v>What is your racial/ethnic identification?</v>
      </c>
      <c r="F3029" t="s">
        <v>372</v>
      </c>
      <c r="G3029">
        <v>5</v>
      </c>
      <c r="H3029" t="s">
        <v>677</v>
      </c>
      <c r="I3029" t="s">
        <v>219</v>
      </c>
      <c r="J3029" t="s">
        <v>441</v>
      </c>
      <c r="K3029" t="s">
        <v>128</v>
      </c>
      <c r="L3029" t="s">
        <v>585</v>
      </c>
      <c r="M3029">
        <v>60.595265103976338</v>
      </c>
    </row>
    <row r="3030" spans="1:13" x14ac:dyDescent="0.25">
      <c r="A3030" t="s">
        <v>442</v>
      </c>
      <c r="B3030" t="s">
        <v>486</v>
      </c>
      <c r="C3030" t="s">
        <v>300</v>
      </c>
      <c r="D3030" t="s">
        <v>522</v>
      </c>
      <c r="E3030" t="str">
        <f t="shared" si="47"/>
        <v>What is your racial/ethnic identification?</v>
      </c>
      <c r="F3030" t="s">
        <v>372</v>
      </c>
      <c r="G3030">
        <v>6</v>
      </c>
      <c r="H3030" t="s">
        <v>678</v>
      </c>
      <c r="I3030" t="s">
        <v>220</v>
      </c>
      <c r="J3030" t="s">
        <v>441</v>
      </c>
      <c r="K3030" t="s">
        <v>128</v>
      </c>
      <c r="L3030" t="s">
        <v>585</v>
      </c>
      <c r="M3030">
        <v>164.67326023355477</v>
      </c>
    </row>
    <row r="3031" spans="1:13" x14ac:dyDescent="0.25">
      <c r="A3031" t="s">
        <v>442</v>
      </c>
      <c r="B3031" t="s">
        <v>486</v>
      </c>
      <c r="C3031" t="s">
        <v>300</v>
      </c>
      <c r="D3031" t="s">
        <v>522</v>
      </c>
      <c r="E3031" t="str">
        <f t="shared" si="47"/>
        <v>What is your racial/ethnic identification?</v>
      </c>
      <c r="F3031" t="s">
        <v>372</v>
      </c>
      <c r="G3031">
        <v>7</v>
      </c>
      <c r="H3031" t="s">
        <v>679</v>
      </c>
      <c r="I3031" t="s">
        <v>221</v>
      </c>
      <c r="J3031" t="s">
        <v>441</v>
      </c>
      <c r="K3031" t="s">
        <v>128</v>
      </c>
      <c r="L3031" t="s">
        <v>585</v>
      </c>
      <c r="M3031">
        <v>16.869107732105714</v>
      </c>
    </row>
    <row r="3032" spans="1:13" x14ac:dyDescent="0.25">
      <c r="A3032" t="s">
        <v>444</v>
      </c>
      <c r="B3032" t="s">
        <v>487</v>
      </c>
      <c r="C3032" t="s">
        <v>300</v>
      </c>
      <c r="D3032" t="s">
        <v>522</v>
      </c>
      <c r="E3032" t="str">
        <f t="shared" si="47"/>
        <v>What is the highest academic certificate or degree you have earned?</v>
      </c>
      <c r="F3032" t="s">
        <v>372</v>
      </c>
      <c r="G3032">
        <v>1</v>
      </c>
      <c r="H3032" t="s">
        <v>611</v>
      </c>
      <c r="I3032" t="s">
        <v>187</v>
      </c>
      <c r="J3032" t="s">
        <v>443</v>
      </c>
      <c r="K3032" t="s">
        <v>129</v>
      </c>
      <c r="L3032" t="s">
        <v>585</v>
      </c>
      <c r="M3032">
        <v>3.0166758940653433</v>
      </c>
    </row>
    <row r="3033" spans="1:13" x14ac:dyDescent="0.25">
      <c r="A3033" t="s">
        <v>444</v>
      </c>
      <c r="B3033" t="s">
        <v>487</v>
      </c>
      <c r="C3033" t="s">
        <v>300</v>
      </c>
      <c r="D3033" t="s">
        <v>522</v>
      </c>
      <c r="E3033" t="str">
        <f t="shared" si="47"/>
        <v>What is the highest academic certificate or degree you have earned?</v>
      </c>
      <c r="F3033" t="s">
        <v>372</v>
      </c>
      <c r="G3033">
        <v>2</v>
      </c>
      <c r="H3033" t="s">
        <v>680</v>
      </c>
      <c r="I3033" t="s">
        <v>222</v>
      </c>
      <c r="J3033" t="s">
        <v>443</v>
      </c>
      <c r="K3033" t="s">
        <v>129</v>
      </c>
      <c r="L3033" t="s">
        <v>585</v>
      </c>
      <c r="M3033">
        <v>5.1606331929522211</v>
      </c>
    </row>
    <row r="3034" spans="1:13" x14ac:dyDescent="0.25">
      <c r="A3034" t="s">
        <v>444</v>
      </c>
      <c r="B3034" t="s">
        <v>487</v>
      </c>
      <c r="C3034" t="s">
        <v>300</v>
      </c>
      <c r="D3034" t="s">
        <v>522</v>
      </c>
      <c r="E3034" t="str">
        <f t="shared" si="47"/>
        <v>What is the highest academic certificate or degree you have earned?</v>
      </c>
      <c r="F3034" t="s">
        <v>372</v>
      </c>
      <c r="G3034">
        <v>3</v>
      </c>
      <c r="H3034" t="s">
        <v>681</v>
      </c>
      <c r="I3034" t="s">
        <v>223</v>
      </c>
      <c r="J3034" t="s">
        <v>443</v>
      </c>
      <c r="K3034" t="s">
        <v>129</v>
      </c>
      <c r="L3034" t="s">
        <v>585</v>
      </c>
      <c r="M3034">
        <v>340.16622637619065</v>
      </c>
    </row>
    <row r="3035" spans="1:13" x14ac:dyDescent="0.25">
      <c r="A3035" t="s">
        <v>444</v>
      </c>
      <c r="B3035" t="s">
        <v>487</v>
      </c>
      <c r="C3035" t="s">
        <v>300</v>
      </c>
      <c r="D3035" t="s">
        <v>522</v>
      </c>
      <c r="E3035" t="str">
        <f t="shared" si="47"/>
        <v>What is the highest academic certificate or degree you have earned?</v>
      </c>
      <c r="F3035" t="s">
        <v>372</v>
      </c>
      <c r="G3035">
        <v>4</v>
      </c>
      <c r="H3035" t="s">
        <v>682</v>
      </c>
      <c r="I3035" t="s">
        <v>224</v>
      </c>
      <c r="J3035" t="s">
        <v>443</v>
      </c>
      <c r="K3035" t="s">
        <v>129</v>
      </c>
      <c r="L3035" t="s">
        <v>585</v>
      </c>
      <c r="M3035">
        <v>18.103434935204323</v>
      </c>
    </row>
    <row r="3036" spans="1:13" x14ac:dyDescent="0.25">
      <c r="A3036" t="s">
        <v>444</v>
      </c>
      <c r="B3036" t="s">
        <v>487</v>
      </c>
      <c r="C3036" t="s">
        <v>300</v>
      </c>
      <c r="D3036" t="s">
        <v>522</v>
      </c>
      <c r="E3036" t="str">
        <f t="shared" si="47"/>
        <v>What is the highest academic certificate or degree you have earned?</v>
      </c>
      <c r="F3036" t="s">
        <v>372</v>
      </c>
      <c r="G3036">
        <v>5</v>
      </c>
      <c r="H3036" t="s">
        <v>683</v>
      </c>
      <c r="I3036" t="s">
        <v>225</v>
      </c>
      <c r="J3036" t="s">
        <v>443</v>
      </c>
      <c r="K3036" t="s">
        <v>129</v>
      </c>
      <c r="L3036" t="s">
        <v>585</v>
      </c>
      <c r="M3036">
        <v>2.3398154849524011</v>
      </c>
    </row>
    <row r="3037" spans="1:13" x14ac:dyDescent="0.25">
      <c r="A3037" t="s">
        <v>444</v>
      </c>
      <c r="B3037" t="s">
        <v>487</v>
      </c>
      <c r="C3037" t="s">
        <v>300</v>
      </c>
      <c r="D3037" t="s">
        <v>522</v>
      </c>
      <c r="E3037" t="str">
        <f t="shared" si="47"/>
        <v>What is the highest academic certificate or degree you have earned?</v>
      </c>
      <c r="F3037" t="s">
        <v>372</v>
      </c>
      <c r="G3037">
        <v>6</v>
      </c>
      <c r="H3037" t="s">
        <v>684</v>
      </c>
      <c r="I3037" t="s">
        <v>226</v>
      </c>
      <c r="J3037" t="s">
        <v>443</v>
      </c>
      <c r="K3037" t="s">
        <v>129</v>
      </c>
      <c r="L3037" t="s">
        <v>585</v>
      </c>
      <c r="M3037">
        <v>3.2476219462046494</v>
      </c>
    </row>
    <row r="3038" spans="1:13" x14ac:dyDescent="0.25">
      <c r="A3038" t="s">
        <v>444</v>
      </c>
      <c r="B3038" t="s">
        <v>487</v>
      </c>
      <c r="C3038" t="s">
        <v>300</v>
      </c>
      <c r="D3038" t="s">
        <v>522</v>
      </c>
      <c r="E3038" t="str">
        <f t="shared" si="47"/>
        <v>What is the highest academic certificate or degree you have earned?</v>
      </c>
      <c r="F3038" t="s">
        <v>372</v>
      </c>
      <c r="G3038">
        <v>7</v>
      </c>
      <c r="H3038" t="s">
        <v>685</v>
      </c>
      <c r="I3038" t="s">
        <v>227</v>
      </c>
      <c r="J3038" t="s">
        <v>443</v>
      </c>
      <c r="K3038" t="s">
        <v>129</v>
      </c>
      <c r="L3038" t="s">
        <v>585</v>
      </c>
      <c r="M3038">
        <v>0.48100222304741791</v>
      </c>
    </row>
    <row r="3039" spans="1:13" x14ac:dyDescent="0.25">
      <c r="A3039" t="s">
        <v>446</v>
      </c>
      <c r="B3039" t="s">
        <v>762</v>
      </c>
      <c r="C3039" t="s">
        <v>300</v>
      </c>
      <c r="D3039" t="s">
        <v>556</v>
      </c>
      <c r="E3039" t="str">
        <f t="shared" si="47"/>
        <v>Please indicate whether your goal for attending this college include the following:To complete a certificate</v>
      </c>
      <c r="F3039" t="s">
        <v>403</v>
      </c>
      <c r="G3039">
        <v>1</v>
      </c>
      <c r="H3039" t="s">
        <v>588</v>
      </c>
      <c r="I3039" t="s">
        <v>185</v>
      </c>
      <c r="J3039" t="s">
        <v>445</v>
      </c>
      <c r="K3039" t="s">
        <v>130</v>
      </c>
      <c r="L3039" t="s">
        <v>585</v>
      </c>
      <c r="M3039">
        <v>191.77905730729998</v>
      </c>
    </row>
    <row r="3040" spans="1:13" x14ac:dyDescent="0.25">
      <c r="A3040" t="s">
        <v>446</v>
      </c>
      <c r="B3040" t="s">
        <v>762</v>
      </c>
      <c r="C3040" t="s">
        <v>300</v>
      </c>
      <c r="D3040" t="s">
        <v>556</v>
      </c>
      <c r="E3040" t="str">
        <f t="shared" si="47"/>
        <v>Please indicate whether your goal for attending this college include the following:To complete a certificate</v>
      </c>
      <c r="F3040" t="s">
        <v>403</v>
      </c>
      <c r="G3040">
        <v>2</v>
      </c>
      <c r="H3040" t="s">
        <v>589</v>
      </c>
      <c r="I3040" t="s">
        <v>186</v>
      </c>
      <c r="J3040" t="s">
        <v>445</v>
      </c>
      <c r="K3040" t="s">
        <v>130</v>
      </c>
      <c r="L3040" t="s">
        <v>585</v>
      </c>
      <c r="M3040">
        <v>168.80817699881462</v>
      </c>
    </row>
    <row r="3041" spans="1:13" x14ac:dyDescent="0.25">
      <c r="A3041" t="s">
        <v>446</v>
      </c>
      <c r="B3041" t="s">
        <v>762</v>
      </c>
      <c r="C3041" t="s">
        <v>300</v>
      </c>
      <c r="D3041" t="s">
        <v>557</v>
      </c>
      <c r="E3041" t="str">
        <f t="shared" si="47"/>
        <v>Please indicate whether your goal for attending this college include the following:To obtain an Associate degree</v>
      </c>
      <c r="F3041" t="s">
        <v>403</v>
      </c>
      <c r="G3041">
        <v>1</v>
      </c>
      <c r="H3041" t="s">
        <v>588</v>
      </c>
      <c r="I3041" t="s">
        <v>185</v>
      </c>
      <c r="J3041" t="s">
        <v>445</v>
      </c>
      <c r="K3041" t="s">
        <v>131</v>
      </c>
      <c r="L3041" t="s">
        <v>585</v>
      </c>
      <c r="M3041">
        <v>293.70175750670069</v>
      </c>
    </row>
    <row r="3042" spans="1:13" x14ac:dyDescent="0.25">
      <c r="A3042" t="s">
        <v>446</v>
      </c>
      <c r="B3042" t="s">
        <v>762</v>
      </c>
      <c r="C3042" t="s">
        <v>300</v>
      </c>
      <c r="D3042" t="s">
        <v>557</v>
      </c>
      <c r="E3042" t="str">
        <f t="shared" si="47"/>
        <v>Please indicate whether your goal for attending this college include the following:To obtain an Associate degree</v>
      </c>
      <c r="F3042" t="s">
        <v>403</v>
      </c>
      <c r="G3042">
        <v>2</v>
      </c>
      <c r="H3042" t="s">
        <v>589</v>
      </c>
      <c r="I3042" t="s">
        <v>186</v>
      </c>
      <c r="J3042" t="s">
        <v>445</v>
      </c>
      <c r="K3042" t="s">
        <v>131</v>
      </c>
      <c r="L3042" t="s">
        <v>585</v>
      </c>
      <c r="M3042">
        <v>72.973026572387298</v>
      </c>
    </row>
    <row r="3043" spans="1:13" x14ac:dyDescent="0.25">
      <c r="A3043" t="s">
        <v>446</v>
      </c>
      <c r="B3043" t="s">
        <v>762</v>
      </c>
      <c r="C3043" t="s">
        <v>300</v>
      </c>
      <c r="D3043" t="s">
        <v>558</v>
      </c>
      <c r="E3043" t="str">
        <f t="shared" si="47"/>
        <v>Please indicate whether your goal for attending this college include the following:To transfer to a 4-year college or university</v>
      </c>
      <c r="F3043" t="s">
        <v>403</v>
      </c>
      <c r="G3043">
        <v>1</v>
      </c>
      <c r="H3043" t="s">
        <v>588</v>
      </c>
      <c r="I3043" t="s">
        <v>185</v>
      </c>
      <c r="J3043" t="s">
        <v>445</v>
      </c>
      <c r="K3043" t="s">
        <v>132</v>
      </c>
      <c r="L3043" t="s">
        <v>585</v>
      </c>
      <c r="M3043">
        <v>314.96063976812633</v>
      </c>
    </row>
    <row r="3044" spans="1:13" x14ac:dyDescent="0.25">
      <c r="A3044" t="s">
        <v>446</v>
      </c>
      <c r="B3044" t="s">
        <v>762</v>
      </c>
      <c r="C3044" t="s">
        <v>300</v>
      </c>
      <c r="D3044" t="s">
        <v>558</v>
      </c>
      <c r="E3044" t="str">
        <f t="shared" si="47"/>
        <v>Please indicate whether your goal for attending this college include the following:To transfer to a 4-year college or university</v>
      </c>
      <c r="F3044" t="s">
        <v>403</v>
      </c>
      <c r="G3044">
        <v>2</v>
      </c>
      <c r="H3044" t="s">
        <v>589</v>
      </c>
      <c r="I3044" t="s">
        <v>186</v>
      </c>
      <c r="J3044" t="s">
        <v>445</v>
      </c>
      <c r="K3044" t="s">
        <v>132</v>
      </c>
      <c r="L3044" t="s">
        <v>585</v>
      </c>
      <c r="M3044">
        <v>47.316525006575027</v>
      </c>
    </row>
    <row r="3045" spans="1:13" x14ac:dyDescent="0.25">
      <c r="A3045" t="s">
        <v>448</v>
      </c>
      <c r="B3045" t="s">
        <v>488</v>
      </c>
      <c r="C3045" t="s">
        <v>300</v>
      </c>
      <c r="D3045" t="s">
        <v>559</v>
      </c>
      <c r="E3045" t="str">
        <f t="shared" si="47"/>
        <v>Who in your family has attended at least some college? Mother</v>
      </c>
      <c r="F3045" t="s">
        <v>372</v>
      </c>
      <c r="G3045">
        <v>0</v>
      </c>
      <c r="H3045" t="s">
        <v>655</v>
      </c>
      <c r="I3045" t="s">
        <v>228</v>
      </c>
      <c r="J3045" t="s">
        <v>447</v>
      </c>
      <c r="K3045" t="s">
        <v>133</v>
      </c>
      <c r="L3045" t="s">
        <v>585</v>
      </c>
      <c r="M3045">
        <v>207.77490745075593</v>
      </c>
    </row>
    <row r="3046" spans="1:13" x14ac:dyDescent="0.25">
      <c r="A3046" t="s">
        <v>448</v>
      </c>
      <c r="B3046" t="s">
        <v>488</v>
      </c>
      <c r="C3046" t="s">
        <v>300</v>
      </c>
      <c r="D3046" t="s">
        <v>559</v>
      </c>
      <c r="E3046" t="str">
        <f t="shared" si="47"/>
        <v>Who in your family has attended at least some college? Mother</v>
      </c>
      <c r="F3046" t="s">
        <v>372</v>
      </c>
      <c r="G3046">
        <v>1</v>
      </c>
      <c r="H3046" t="s">
        <v>588</v>
      </c>
      <c r="I3046" t="s">
        <v>229</v>
      </c>
      <c r="J3046" t="s">
        <v>447</v>
      </c>
      <c r="K3046" t="s">
        <v>133</v>
      </c>
      <c r="L3046" t="s">
        <v>585</v>
      </c>
      <c r="M3046">
        <v>169.42326594322955</v>
      </c>
    </row>
    <row r="3047" spans="1:13" x14ac:dyDescent="0.25">
      <c r="A3047" t="s">
        <v>448</v>
      </c>
      <c r="B3047" t="s">
        <v>488</v>
      </c>
      <c r="C3047" t="s">
        <v>300</v>
      </c>
      <c r="D3047" t="s">
        <v>560</v>
      </c>
      <c r="E3047" t="str">
        <f t="shared" si="47"/>
        <v>Who in your family has attended at least some college? Father</v>
      </c>
      <c r="F3047" t="s">
        <v>372</v>
      </c>
      <c r="G3047">
        <v>0</v>
      </c>
      <c r="H3047" t="s">
        <v>655</v>
      </c>
      <c r="I3047" t="s">
        <v>228</v>
      </c>
      <c r="J3047" t="s">
        <v>447</v>
      </c>
      <c r="K3047" t="s">
        <v>134</v>
      </c>
      <c r="L3047" t="s">
        <v>585</v>
      </c>
      <c r="M3047">
        <v>236.17551855123332</v>
      </c>
    </row>
    <row r="3048" spans="1:13" x14ac:dyDescent="0.25">
      <c r="A3048" t="s">
        <v>448</v>
      </c>
      <c r="B3048" t="s">
        <v>488</v>
      </c>
      <c r="C3048" t="s">
        <v>300</v>
      </c>
      <c r="D3048" t="s">
        <v>560</v>
      </c>
      <c r="E3048" t="str">
        <f t="shared" si="47"/>
        <v>Who in your family has attended at least some college? Father</v>
      </c>
      <c r="F3048" t="s">
        <v>372</v>
      </c>
      <c r="G3048">
        <v>1</v>
      </c>
      <c r="H3048" t="s">
        <v>588</v>
      </c>
      <c r="I3048" t="s">
        <v>229</v>
      </c>
      <c r="J3048" t="s">
        <v>447</v>
      </c>
      <c r="K3048" t="s">
        <v>134</v>
      </c>
      <c r="L3048" t="s">
        <v>585</v>
      </c>
      <c r="M3048">
        <v>141.02265484275225</v>
      </c>
    </row>
    <row r="3049" spans="1:13" x14ac:dyDescent="0.25">
      <c r="A3049" t="s">
        <v>448</v>
      </c>
      <c r="B3049" t="s">
        <v>488</v>
      </c>
      <c r="C3049" t="s">
        <v>300</v>
      </c>
      <c r="D3049" t="s">
        <v>561</v>
      </c>
      <c r="E3049" t="str">
        <f t="shared" si="47"/>
        <v>Who in your family has attended at least some college? Brother/Sister</v>
      </c>
      <c r="F3049" t="s">
        <v>372</v>
      </c>
      <c r="G3049">
        <v>0</v>
      </c>
      <c r="H3049" t="s">
        <v>655</v>
      </c>
      <c r="I3049" t="s">
        <v>228</v>
      </c>
      <c r="J3049" t="s">
        <v>447</v>
      </c>
      <c r="K3049" t="s">
        <v>135</v>
      </c>
      <c r="L3049" t="s">
        <v>585</v>
      </c>
      <c r="M3049">
        <v>188.29573231057861</v>
      </c>
    </row>
    <row r="3050" spans="1:13" x14ac:dyDescent="0.25">
      <c r="A3050" t="s">
        <v>448</v>
      </c>
      <c r="B3050" t="s">
        <v>488</v>
      </c>
      <c r="C3050" t="s">
        <v>300</v>
      </c>
      <c r="D3050" t="s">
        <v>561</v>
      </c>
      <c r="E3050" t="str">
        <f t="shared" si="47"/>
        <v>Who in your family has attended at least some college? Brother/Sister</v>
      </c>
      <c r="F3050" t="s">
        <v>372</v>
      </c>
      <c r="G3050">
        <v>1</v>
      </c>
      <c r="H3050" t="s">
        <v>588</v>
      </c>
      <c r="I3050" t="s">
        <v>229</v>
      </c>
      <c r="J3050" t="s">
        <v>447</v>
      </c>
      <c r="K3050" t="s">
        <v>135</v>
      </c>
      <c r="L3050" t="s">
        <v>585</v>
      </c>
      <c r="M3050">
        <v>188.9024410834069</v>
      </c>
    </row>
    <row r="3051" spans="1:13" x14ac:dyDescent="0.25">
      <c r="A3051" t="s">
        <v>448</v>
      </c>
      <c r="B3051" t="s">
        <v>488</v>
      </c>
      <c r="C3051" t="s">
        <v>300</v>
      </c>
      <c r="D3051" t="s">
        <v>562</v>
      </c>
      <c r="E3051" t="str">
        <f t="shared" si="47"/>
        <v>Who in your family has attended at least some college? Child</v>
      </c>
      <c r="F3051" t="s">
        <v>372</v>
      </c>
      <c r="G3051">
        <v>0</v>
      </c>
      <c r="H3051" t="s">
        <v>655</v>
      </c>
      <c r="I3051" t="s">
        <v>228</v>
      </c>
      <c r="J3051" t="s">
        <v>447</v>
      </c>
      <c r="K3051" t="s">
        <v>136</v>
      </c>
      <c r="L3051" t="s">
        <v>585</v>
      </c>
      <c r="M3051">
        <v>374.85835790903309</v>
      </c>
    </row>
    <row r="3052" spans="1:13" x14ac:dyDescent="0.25">
      <c r="A3052" t="s">
        <v>448</v>
      </c>
      <c r="B3052" t="s">
        <v>488</v>
      </c>
      <c r="C3052" t="s">
        <v>300</v>
      </c>
      <c r="D3052" t="s">
        <v>562</v>
      </c>
      <c r="E3052" t="str">
        <f t="shared" si="47"/>
        <v>Who in your family has attended at least some college? Child</v>
      </c>
      <c r="F3052" t="s">
        <v>372</v>
      </c>
      <c r="G3052">
        <v>1</v>
      </c>
      <c r="H3052" t="s">
        <v>588</v>
      </c>
      <c r="I3052" t="s">
        <v>229</v>
      </c>
      <c r="J3052" t="s">
        <v>447</v>
      </c>
      <c r="K3052" t="s">
        <v>136</v>
      </c>
      <c r="L3052" t="s">
        <v>585</v>
      </c>
      <c r="M3052">
        <v>2.3398154849524011</v>
      </c>
    </row>
    <row r="3053" spans="1:13" x14ac:dyDescent="0.25">
      <c r="A3053" t="s">
        <v>448</v>
      </c>
      <c r="B3053" t="s">
        <v>488</v>
      </c>
      <c r="C3053" t="s">
        <v>300</v>
      </c>
      <c r="D3053" t="s">
        <v>563</v>
      </c>
      <c r="E3053" t="str">
        <f t="shared" si="47"/>
        <v>Who in your family has attended at least some college? Spouse/Partner</v>
      </c>
      <c r="F3053" t="s">
        <v>372</v>
      </c>
      <c r="G3053">
        <v>0</v>
      </c>
      <c r="H3053" t="s">
        <v>655</v>
      </c>
      <c r="I3053" t="s">
        <v>228</v>
      </c>
      <c r="J3053" t="s">
        <v>447</v>
      </c>
      <c r="K3053" t="s">
        <v>137</v>
      </c>
      <c r="L3053" t="s">
        <v>585</v>
      </c>
      <c r="M3053">
        <v>363.38420899283119</v>
      </c>
    </row>
    <row r="3054" spans="1:13" x14ac:dyDescent="0.25">
      <c r="A3054" t="s">
        <v>448</v>
      </c>
      <c r="B3054" t="s">
        <v>488</v>
      </c>
      <c r="C3054" t="s">
        <v>300</v>
      </c>
      <c r="D3054" t="s">
        <v>563</v>
      </c>
      <c r="E3054" t="str">
        <f t="shared" si="47"/>
        <v>Who in your family has attended at least some college? Spouse/Partner</v>
      </c>
      <c r="F3054" t="s">
        <v>372</v>
      </c>
      <c r="G3054">
        <v>1</v>
      </c>
      <c r="H3054" t="s">
        <v>588</v>
      </c>
      <c r="I3054" t="s">
        <v>229</v>
      </c>
      <c r="J3054" t="s">
        <v>447</v>
      </c>
      <c r="K3054" t="s">
        <v>137</v>
      </c>
      <c r="L3054" t="s">
        <v>585</v>
      </c>
      <c r="M3054">
        <v>13.813964401154326</v>
      </c>
    </row>
    <row r="3055" spans="1:13" x14ac:dyDescent="0.25">
      <c r="A3055" t="s">
        <v>448</v>
      </c>
      <c r="B3055" t="s">
        <v>488</v>
      </c>
      <c r="C3055" t="s">
        <v>300</v>
      </c>
      <c r="D3055" t="s">
        <v>564</v>
      </c>
      <c r="E3055" t="str">
        <f t="shared" si="47"/>
        <v>Who in your family has attended at least some college? Legal Guardian</v>
      </c>
      <c r="F3055" t="s">
        <v>372</v>
      </c>
      <c r="G3055">
        <v>0</v>
      </c>
      <c r="H3055" t="s">
        <v>655</v>
      </c>
      <c r="I3055" t="s">
        <v>228</v>
      </c>
      <c r="J3055" t="s">
        <v>447</v>
      </c>
      <c r="K3055" t="s">
        <v>138</v>
      </c>
      <c r="L3055" t="s">
        <v>585</v>
      </c>
      <c r="M3055">
        <v>369.39531829072922</v>
      </c>
    </row>
    <row r="3056" spans="1:13" x14ac:dyDescent="0.25">
      <c r="A3056" t="s">
        <v>448</v>
      </c>
      <c r="B3056" t="s">
        <v>488</v>
      </c>
      <c r="C3056" t="s">
        <v>300</v>
      </c>
      <c r="D3056" t="s">
        <v>564</v>
      </c>
      <c r="E3056" t="str">
        <f t="shared" si="47"/>
        <v>Who in your family has attended at least some college? Legal Guardian</v>
      </c>
      <c r="F3056" t="s">
        <v>372</v>
      </c>
      <c r="G3056">
        <v>1</v>
      </c>
      <c r="H3056" t="s">
        <v>588</v>
      </c>
      <c r="I3056" t="s">
        <v>229</v>
      </c>
      <c r="J3056" t="s">
        <v>447</v>
      </c>
      <c r="K3056" t="s">
        <v>138</v>
      </c>
      <c r="L3056" t="s">
        <v>585</v>
      </c>
      <c r="M3056">
        <v>7.8028551032562738</v>
      </c>
    </row>
    <row r="3057" spans="1:13" x14ac:dyDescent="0.25">
      <c r="A3057" t="s">
        <v>448</v>
      </c>
      <c r="B3057" t="s">
        <v>488</v>
      </c>
      <c r="C3057" t="s">
        <v>300</v>
      </c>
      <c r="D3057" t="s">
        <v>565</v>
      </c>
      <c r="E3057" t="str">
        <f t="shared" si="47"/>
        <v>Who in your family has attended at least some college? None of the above</v>
      </c>
      <c r="F3057" t="s">
        <v>372</v>
      </c>
      <c r="G3057">
        <v>0</v>
      </c>
      <c r="H3057" t="s">
        <v>655</v>
      </c>
      <c r="I3057" t="s">
        <v>228</v>
      </c>
      <c r="J3057" t="s">
        <v>447</v>
      </c>
      <c r="K3057" t="s">
        <v>139</v>
      </c>
      <c r="L3057" t="s">
        <v>585</v>
      </c>
      <c r="M3057">
        <v>297.56782387226946</v>
      </c>
    </row>
    <row r="3058" spans="1:13" x14ac:dyDescent="0.25">
      <c r="A3058" t="s">
        <v>448</v>
      </c>
      <c r="B3058" t="s">
        <v>488</v>
      </c>
      <c r="C3058" t="s">
        <v>300</v>
      </c>
      <c r="D3058" t="s">
        <v>565</v>
      </c>
      <c r="E3058" t="str">
        <f t="shared" si="47"/>
        <v>Who in your family has attended at least some college? None of the above</v>
      </c>
      <c r="F3058" t="s">
        <v>372</v>
      </c>
      <c r="G3058">
        <v>1</v>
      </c>
      <c r="H3058" t="s">
        <v>588</v>
      </c>
      <c r="I3058" t="s">
        <v>229</v>
      </c>
      <c r="J3058" t="s">
        <v>447</v>
      </c>
      <c r="K3058" t="s">
        <v>139</v>
      </c>
      <c r="L3058" t="s">
        <v>585</v>
      </c>
      <c r="M3058">
        <v>79.630349521716099</v>
      </c>
    </row>
    <row r="3059" spans="1:13" x14ac:dyDescent="0.25">
      <c r="A3059" t="s">
        <v>448</v>
      </c>
      <c r="B3059" t="s">
        <v>488</v>
      </c>
      <c r="C3059" t="s">
        <v>300</v>
      </c>
      <c r="D3059" t="s">
        <v>282</v>
      </c>
      <c r="E3059" t="str">
        <f t="shared" si="47"/>
        <v>Who in your family has attended at least some college? Entering / Returning students</v>
      </c>
      <c r="F3059" t="s">
        <v>372</v>
      </c>
      <c r="G3059">
        <v>0</v>
      </c>
      <c r="H3059" t="s">
        <v>686</v>
      </c>
      <c r="I3059" t="s">
        <v>281</v>
      </c>
      <c r="J3059" t="s">
        <v>447</v>
      </c>
      <c r="K3059" t="s">
        <v>140</v>
      </c>
      <c r="L3059" t="s">
        <v>585</v>
      </c>
      <c r="M3059">
        <v>377.19817339398548</v>
      </c>
    </row>
    <row r="3060" spans="1:13" x14ac:dyDescent="0.25">
      <c r="A3060" t="s">
        <v>448</v>
      </c>
      <c r="B3060" t="s">
        <v>488</v>
      </c>
      <c r="C3060" t="s">
        <v>300</v>
      </c>
      <c r="D3060" t="s">
        <v>282</v>
      </c>
      <c r="E3060" t="str">
        <f t="shared" si="47"/>
        <v>Who in your family has attended at least some college? Entering / Returning students</v>
      </c>
      <c r="F3060" t="s">
        <v>372</v>
      </c>
      <c r="G3060">
        <v>1</v>
      </c>
      <c r="H3060" t="s">
        <v>687</v>
      </c>
      <c r="I3060" t="s">
        <v>283</v>
      </c>
      <c r="J3060" t="s">
        <v>447</v>
      </c>
      <c r="K3060" t="s">
        <v>140</v>
      </c>
      <c r="L3060" t="s">
        <v>585</v>
      </c>
      <c r="M3060">
        <v>0</v>
      </c>
    </row>
    <row r="3061" spans="1:13" x14ac:dyDescent="0.25">
      <c r="A3061" t="s">
        <v>448</v>
      </c>
      <c r="B3061" t="s">
        <v>488</v>
      </c>
      <c r="C3061" t="s">
        <v>300</v>
      </c>
      <c r="D3061" t="s">
        <v>577</v>
      </c>
      <c r="E3061" t="str">
        <f t="shared" si="47"/>
        <v xml:space="preserve">Who in your family has attended at least some college? Record in primary sample or oversample  </v>
      </c>
      <c r="F3061" t="s">
        <v>372</v>
      </c>
      <c r="G3061">
        <v>0</v>
      </c>
      <c r="H3061" t="s">
        <v>688</v>
      </c>
      <c r="I3061" t="s">
        <v>284</v>
      </c>
      <c r="J3061" t="s">
        <v>447</v>
      </c>
      <c r="K3061" t="s">
        <v>141</v>
      </c>
      <c r="L3061" t="s">
        <v>585</v>
      </c>
      <c r="M3061">
        <v>0</v>
      </c>
    </row>
    <row r="3062" spans="1:13" x14ac:dyDescent="0.25">
      <c r="A3062" t="s">
        <v>448</v>
      </c>
      <c r="B3062" t="s">
        <v>488</v>
      </c>
      <c r="C3062" t="s">
        <v>300</v>
      </c>
      <c r="D3062" t="s">
        <v>577</v>
      </c>
      <c r="E3062" t="str">
        <f t="shared" si="47"/>
        <v xml:space="preserve">Who in your family has attended at least some college? Record in primary sample or oversample  </v>
      </c>
      <c r="F3062" t="s">
        <v>372</v>
      </c>
      <c r="G3062">
        <v>1</v>
      </c>
      <c r="H3062" t="s">
        <v>689</v>
      </c>
      <c r="I3062" t="s">
        <v>285</v>
      </c>
      <c r="J3062" t="s">
        <v>447</v>
      </c>
      <c r="K3062" t="s">
        <v>141</v>
      </c>
      <c r="L3062" t="s">
        <v>585</v>
      </c>
      <c r="M3062">
        <v>377.19817339398548</v>
      </c>
    </row>
    <row r="3063" spans="1:13" x14ac:dyDescent="0.25">
      <c r="A3063" t="s">
        <v>448</v>
      </c>
      <c r="B3063" t="s">
        <v>488</v>
      </c>
      <c r="C3063" t="s">
        <v>300</v>
      </c>
      <c r="D3063" t="s">
        <v>287</v>
      </c>
      <c r="E3063" t="str">
        <f t="shared" si="47"/>
        <v>Who in your family has attended at least some college? Traditional / Nontraditional age students</v>
      </c>
      <c r="F3063" t="s">
        <v>372</v>
      </c>
      <c r="G3063">
        <v>1</v>
      </c>
      <c r="H3063" t="s">
        <v>690</v>
      </c>
      <c r="I3063" t="s">
        <v>286</v>
      </c>
      <c r="J3063" t="s">
        <v>447</v>
      </c>
      <c r="K3063" t="s">
        <v>142</v>
      </c>
      <c r="L3063" t="s">
        <v>585</v>
      </c>
      <c r="M3063">
        <v>333.13738280694196</v>
      </c>
    </row>
    <row r="3064" spans="1:13" x14ac:dyDescent="0.25">
      <c r="A3064" t="s">
        <v>448</v>
      </c>
      <c r="B3064" t="s">
        <v>488</v>
      </c>
      <c r="C3064" t="s">
        <v>300</v>
      </c>
      <c r="D3064" t="s">
        <v>287</v>
      </c>
      <c r="E3064" t="str">
        <f t="shared" si="47"/>
        <v>Who in your family has attended at least some college? Traditional / Nontraditional age students</v>
      </c>
      <c r="F3064" t="s">
        <v>372</v>
      </c>
      <c r="G3064">
        <v>2</v>
      </c>
      <c r="H3064" t="s">
        <v>691</v>
      </c>
      <c r="I3064" t="s">
        <v>288</v>
      </c>
      <c r="J3064" t="s">
        <v>447</v>
      </c>
      <c r="K3064" t="s">
        <v>142</v>
      </c>
      <c r="L3064" t="s">
        <v>585</v>
      </c>
      <c r="M3064">
        <v>43.810734416135574</v>
      </c>
    </row>
    <row r="3065" spans="1:13" x14ac:dyDescent="0.25">
      <c r="A3065" t="s">
        <v>448</v>
      </c>
      <c r="B3065" t="s">
        <v>488</v>
      </c>
      <c r="C3065" t="s">
        <v>300</v>
      </c>
      <c r="D3065" t="s">
        <v>290</v>
      </c>
      <c r="E3065" t="str">
        <f t="shared" si="47"/>
        <v>Who in your family has attended at least some college? Enrolled in one or more developmental education classes</v>
      </c>
      <c r="F3065" t="s">
        <v>372</v>
      </c>
      <c r="G3065">
        <v>1</v>
      </c>
      <c r="H3065" t="s">
        <v>692</v>
      </c>
      <c r="I3065" t="s">
        <v>289</v>
      </c>
      <c r="J3065" t="s">
        <v>447</v>
      </c>
      <c r="K3065" t="s">
        <v>143</v>
      </c>
      <c r="L3065" t="s">
        <v>585</v>
      </c>
      <c r="M3065">
        <v>187.23373975919964</v>
      </c>
    </row>
    <row r="3066" spans="1:13" x14ac:dyDescent="0.25">
      <c r="A3066" t="s">
        <v>448</v>
      </c>
      <c r="B3066" t="s">
        <v>488</v>
      </c>
      <c r="C3066" t="s">
        <v>300</v>
      </c>
      <c r="D3066" t="s">
        <v>290</v>
      </c>
      <c r="E3066" t="str">
        <f t="shared" si="47"/>
        <v>Who in your family has attended at least some college? Enrolled in one or more developmental education classes</v>
      </c>
      <c r="F3066" t="s">
        <v>372</v>
      </c>
      <c r="G3066">
        <v>2</v>
      </c>
      <c r="H3066" t="s">
        <v>693</v>
      </c>
      <c r="I3066" t="s">
        <v>291</v>
      </c>
      <c r="J3066" t="s">
        <v>447</v>
      </c>
      <c r="K3066" t="s">
        <v>143</v>
      </c>
      <c r="L3066" t="s">
        <v>585</v>
      </c>
      <c r="M3066">
        <v>170.99456894319377</v>
      </c>
    </row>
    <row r="3067" spans="1:13" x14ac:dyDescent="0.25">
      <c r="A3067" t="s">
        <v>448</v>
      </c>
      <c r="B3067" t="s">
        <v>488</v>
      </c>
      <c r="C3067" t="s">
        <v>300</v>
      </c>
      <c r="D3067" t="s">
        <v>790</v>
      </c>
      <c r="E3067" t="str">
        <f t="shared" si="47"/>
        <v>Who in your family has attended at least some college? first-Generation / Not first-Generation Students</v>
      </c>
      <c r="F3067" t="s">
        <v>372</v>
      </c>
      <c r="G3067">
        <v>1</v>
      </c>
      <c r="H3067" t="s">
        <v>694</v>
      </c>
      <c r="I3067" t="s">
        <v>292</v>
      </c>
      <c r="J3067" t="s">
        <v>447</v>
      </c>
      <c r="K3067" t="s">
        <v>144</v>
      </c>
      <c r="L3067" t="s">
        <v>585</v>
      </c>
      <c r="M3067">
        <v>171.72409909368758</v>
      </c>
    </row>
    <row r="3068" spans="1:13" x14ac:dyDescent="0.25">
      <c r="A3068" t="s">
        <v>448</v>
      </c>
      <c r="B3068" t="s">
        <v>488</v>
      </c>
      <c r="C3068" t="s">
        <v>300</v>
      </c>
      <c r="D3068" t="s">
        <v>790</v>
      </c>
      <c r="E3068" t="str">
        <f t="shared" si="47"/>
        <v>Who in your family has attended at least some college? first-Generation / Not first-Generation Students</v>
      </c>
      <c r="F3068" t="s">
        <v>372</v>
      </c>
      <c r="G3068">
        <v>2</v>
      </c>
      <c r="H3068" t="s">
        <v>695</v>
      </c>
      <c r="I3068" t="s">
        <v>293</v>
      </c>
      <c r="J3068" t="s">
        <v>447</v>
      </c>
      <c r="K3068" t="s">
        <v>144</v>
      </c>
      <c r="L3068" t="s">
        <v>585</v>
      </c>
      <c r="M3068">
        <v>205.47407430029799</v>
      </c>
    </row>
    <row r="3069" spans="1:13" x14ac:dyDescent="0.25">
      <c r="A3069" t="s">
        <v>448</v>
      </c>
      <c r="B3069" t="s">
        <v>488</v>
      </c>
      <c r="C3069" t="s">
        <v>300</v>
      </c>
      <c r="D3069" t="s">
        <v>295</v>
      </c>
      <c r="E3069" t="str">
        <f t="shared" si="47"/>
        <v>Who in your family has attended at least some college? Not online-only / online-only students</v>
      </c>
      <c r="F3069" t="s">
        <v>372</v>
      </c>
      <c r="G3069">
        <v>0</v>
      </c>
      <c r="H3069" t="s">
        <v>696</v>
      </c>
      <c r="I3069" t="s">
        <v>294</v>
      </c>
      <c r="J3069" t="s">
        <v>447</v>
      </c>
      <c r="K3069" t="s">
        <v>145</v>
      </c>
      <c r="L3069" t="s">
        <v>585</v>
      </c>
      <c r="M3069">
        <v>377.19817339398548</v>
      </c>
    </row>
    <row r="3070" spans="1:13" x14ac:dyDescent="0.25">
      <c r="A3070" t="s">
        <v>448</v>
      </c>
      <c r="B3070" t="s">
        <v>488</v>
      </c>
      <c r="C3070" t="s">
        <v>300</v>
      </c>
      <c r="D3070" t="s">
        <v>295</v>
      </c>
      <c r="E3070" t="str">
        <f t="shared" si="47"/>
        <v>Who in your family has attended at least some college? Not online-only / online-only students</v>
      </c>
      <c r="F3070" t="s">
        <v>372</v>
      </c>
      <c r="G3070">
        <v>1</v>
      </c>
      <c r="H3070" t="s">
        <v>697</v>
      </c>
      <c r="I3070" t="s">
        <v>296</v>
      </c>
      <c r="J3070" t="s">
        <v>447</v>
      </c>
      <c r="K3070" t="s">
        <v>145</v>
      </c>
      <c r="L3070" t="s">
        <v>585</v>
      </c>
      <c r="M3070">
        <v>0</v>
      </c>
    </row>
    <row r="3071" spans="1:13" x14ac:dyDescent="0.25">
      <c r="A3071" t="s">
        <v>448</v>
      </c>
      <c r="B3071" t="s">
        <v>488</v>
      </c>
      <c r="C3071" t="s">
        <v>300</v>
      </c>
      <c r="D3071" t="s">
        <v>298</v>
      </c>
      <c r="E3071" t="str">
        <f t="shared" si="47"/>
        <v>Who in your family has attended at least some college? In-class / online survey</v>
      </c>
      <c r="F3071" t="s">
        <v>372</v>
      </c>
      <c r="G3071">
        <v>1</v>
      </c>
      <c r="H3071" t="s">
        <v>698</v>
      </c>
      <c r="I3071" t="s">
        <v>297</v>
      </c>
      <c r="J3071" t="s">
        <v>447</v>
      </c>
      <c r="K3071" t="s">
        <v>146</v>
      </c>
      <c r="L3071" t="s">
        <v>585</v>
      </c>
      <c r="M3071">
        <v>377.19817339398548</v>
      </c>
    </row>
    <row r="3072" spans="1:13" x14ac:dyDescent="0.25">
      <c r="A3072" t="s">
        <v>448</v>
      </c>
      <c r="B3072" t="s">
        <v>488</v>
      </c>
      <c r="C3072" t="s">
        <v>300</v>
      </c>
      <c r="D3072" t="s">
        <v>298</v>
      </c>
      <c r="E3072" t="str">
        <f t="shared" si="47"/>
        <v>Who in your family has attended at least some college? In-class / online survey</v>
      </c>
      <c r="F3072" t="s">
        <v>372</v>
      </c>
      <c r="G3072">
        <v>2</v>
      </c>
      <c r="H3072" t="s">
        <v>699</v>
      </c>
      <c r="I3072" t="s">
        <v>299</v>
      </c>
      <c r="J3072" t="s">
        <v>447</v>
      </c>
      <c r="K3072" t="s">
        <v>146</v>
      </c>
      <c r="L3072" t="s">
        <v>585</v>
      </c>
      <c r="M3072">
        <v>0</v>
      </c>
    </row>
    <row r="3073" spans="1:13" x14ac:dyDescent="0.25">
      <c r="A3073" t="s">
        <v>450</v>
      </c>
      <c r="B3073" t="s">
        <v>450</v>
      </c>
      <c r="C3073" t="s">
        <v>300</v>
      </c>
      <c r="D3073" t="s">
        <v>522</v>
      </c>
      <c r="E3073" t="str">
        <f t="shared" si="47"/>
        <v>Institutional weight based on proportions of full-time men, full-time women, part-time men and part-time women in the primary sample</v>
      </c>
      <c r="F3073" t="s">
        <v>451</v>
      </c>
      <c r="H3073" t="s">
        <v>700</v>
      </c>
      <c r="J3073" t="s">
        <v>449</v>
      </c>
      <c r="K3073" t="s">
        <v>147</v>
      </c>
      <c r="L3073" t="s">
        <v>585</v>
      </c>
      <c r="M3073">
        <v>0</v>
      </c>
    </row>
    <row r="3074" spans="1:13" x14ac:dyDescent="0.25">
      <c r="A3074" t="s">
        <v>452</v>
      </c>
      <c r="B3074" t="s">
        <v>452</v>
      </c>
      <c r="C3074" t="s">
        <v>300</v>
      </c>
      <c r="D3074" t="s">
        <v>522</v>
      </c>
      <c r="E3074" t="str">
        <f t="shared" si="47"/>
        <v>Institutional weight based on less than full-time/full-time enrollment</v>
      </c>
      <c r="F3074" t="s">
        <v>451</v>
      </c>
      <c r="H3074" t="s">
        <v>700</v>
      </c>
      <c r="J3074" t="s">
        <v>449</v>
      </c>
      <c r="K3074" t="s">
        <v>148</v>
      </c>
      <c r="L3074" t="s">
        <v>585</v>
      </c>
      <c r="M3074">
        <v>0</v>
      </c>
    </row>
    <row r="3075" spans="1:13" x14ac:dyDescent="0.25">
      <c r="A3075" t="s">
        <v>454</v>
      </c>
      <c r="B3075" t="s">
        <v>454</v>
      </c>
      <c r="C3075" t="s">
        <v>300</v>
      </c>
      <c r="D3075" t="s">
        <v>522</v>
      </c>
      <c r="E3075" t="str">
        <f t="shared" ref="E3075:E3138" si="48">_xlfn.CONCAT(B3075,D3075)</f>
        <v>Raw early connections benchmark score</v>
      </c>
      <c r="F3075" t="s">
        <v>451</v>
      </c>
      <c r="H3075" t="s">
        <v>700</v>
      </c>
      <c r="J3075" t="s">
        <v>453</v>
      </c>
      <c r="K3075" t="s">
        <v>149</v>
      </c>
      <c r="L3075" t="s">
        <v>585</v>
      </c>
      <c r="M3075">
        <v>6.7374347893391393</v>
      </c>
    </row>
    <row r="3076" spans="1:13" x14ac:dyDescent="0.25">
      <c r="A3076" t="s">
        <v>455</v>
      </c>
      <c r="B3076" t="s">
        <v>455</v>
      </c>
      <c r="C3076" t="s">
        <v>300</v>
      </c>
      <c r="D3076" t="s">
        <v>522</v>
      </c>
      <c r="E3076" t="str">
        <f t="shared" si="48"/>
        <v>Raw high expectations and aspirations benchmark score</v>
      </c>
      <c r="F3076" t="s">
        <v>451</v>
      </c>
      <c r="H3076" t="s">
        <v>700</v>
      </c>
      <c r="J3076" t="s">
        <v>453</v>
      </c>
      <c r="K3076" t="s">
        <v>150</v>
      </c>
      <c r="L3076" t="s">
        <v>585</v>
      </c>
      <c r="M3076">
        <v>0</v>
      </c>
    </row>
    <row r="3077" spans="1:13" x14ac:dyDescent="0.25">
      <c r="A3077" t="s">
        <v>456</v>
      </c>
      <c r="B3077" t="s">
        <v>456</v>
      </c>
      <c r="C3077" t="s">
        <v>300</v>
      </c>
      <c r="D3077" t="s">
        <v>522</v>
      </c>
      <c r="E3077" t="str">
        <f t="shared" si="48"/>
        <v>Raw clear academic plan and pathway benchmark score</v>
      </c>
      <c r="F3077" t="s">
        <v>451</v>
      </c>
      <c r="H3077" t="s">
        <v>700</v>
      </c>
      <c r="J3077" t="s">
        <v>453</v>
      </c>
      <c r="K3077" t="s">
        <v>151</v>
      </c>
      <c r="L3077" t="s">
        <v>585</v>
      </c>
      <c r="M3077">
        <v>2.108869432813095</v>
      </c>
    </row>
    <row r="3078" spans="1:13" x14ac:dyDescent="0.25">
      <c r="A3078" t="s">
        <v>457</v>
      </c>
      <c r="B3078" t="s">
        <v>457</v>
      </c>
      <c r="C3078" t="s">
        <v>300</v>
      </c>
      <c r="D3078" t="s">
        <v>522</v>
      </c>
      <c r="E3078" t="str">
        <f t="shared" si="48"/>
        <v>Raw effective track to college readiness benchmark score</v>
      </c>
      <c r="F3078" t="s">
        <v>451</v>
      </c>
      <c r="H3078" t="s">
        <v>700</v>
      </c>
      <c r="J3078" t="s">
        <v>453</v>
      </c>
      <c r="K3078" t="s">
        <v>152</v>
      </c>
      <c r="L3078" t="s">
        <v>585</v>
      </c>
      <c r="M3078">
        <v>1.4238965503734482</v>
      </c>
    </row>
    <row r="3079" spans="1:13" x14ac:dyDescent="0.25">
      <c r="A3079" t="s">
        <v>458</v>
      </c>
      <c r="B3079" t="s">
        <v>458</v>
      </c>
      <c r="C3079" t="s">
        <v>300</v>
      </c>
      <c r="D3079" t="s">
        <v>522</v>
      </c>
      <c r="E3079" t="str">
        <f t="shared" si="48"/>
        <v>Raw engaged learning benchmark score</v>
      </c>
      <c r="F3079" t="s">
        <v>451</v>
      </c>
      <c r="H3079" t="s">
        <v>700</v>
      </c>
      <c r="J3079" t="s">
        <v>453</v>
      </c>
      <c r="K3079" t="s">
        <v>153</v>
      </c>
      <c r="L3079" t="s">
        <v>585</v>
      </c>
      <c r="M3079">
        <v>2.5356736710179253</v>
      </c>
    </row>
    <row r="3080" spans="1:13" x14ac:dyDescent="0.25">
      <c r="A3080" t="s">
        <v>459</v>
      </c>
      <c r="B3080" t="s">
        <v>459</v>
      </c>
      <c r="C3080" t="s">
        <v>300</v>
      </c>
      <c r="D3080" t="s">
        <v>522</v>
      </c>
      <c r="E3080" t="str">
        <f t="shared" si="48"/>
        <v>Raw academic and social support network benchmark score</v>
      </c>
      <c r="F3080" t="s">
        <v>451</v>
      </c>
      <c r="H3080" t="s">
        <v>700</v>
      </c>
      <c r="J3080" t="s">
        <v>453</v>
      </c>
      <c r="K3080" t="s">
        <v>154</v>
      </c>
      <c r="L3080" t="s">
        <v>585</v>
      </c>
      <c r="M3080">
        <v>0</v>
      </c>
    </row>
    <row r="3081" spans="1:13" x14ac:dyDescent="0.25">
      <c r="A3081" t="s">
        <v>461</v>
      </c>
      <c r="B3081" t="s">
        <v>461</v>
      </c>
      <c r="C3081" t="s">
        <v>300</v>
      </c>
      <c r="D3081" t="s">
        <v>522</v>
      </c>
      <c r="E3081" t="str">
        <f t="shared" si="48"/>
        <v>Standardized early connections benchmark score</v>
      </c>
      <c r="F3081" t="s">
        <v>451</v>
      </c>
      <c r="H3081" t="s">
        <v>700</v>
      </c>
      <c r="J3081" t="s">
        <v>460</v>
      </c>
      <c r="K3081" t="s">
        <v>155</v>
      </c>
      <c r="L3081" t="s">
        <v>585</v>
      </c>
      <c r="M3081">
        <v>0</v>
      </c>
    </row>
    <row r="3082" spans="1:13" x14ac:dyDescent="0.25">
      <c r="A3082" t="s">
        <v>462</v>
      </c>
      <c r="B3082" t="s">
        <v>462</v>
      </c>
      <c r="C3082" t="s">
        <v>300</v>
      </c>
      <c r="D3082" t="s">
        <v>522</v>
      </c>
      <c r="E3082" t="str">
        <f t="shared" si="48"/>
        <v>Standardized high expectations and aspirations benchmark score</v>
      </c>
      <c r="F3082" t="s">
        <v>451</v>
      </c>
      <c r="H3082" t="s">
        <v>700</v>
      </c>
      <c r="J3082" t="s">
        <v>460</v>
      </c>
      <c r="K3082" t="s">
        <v>156</v>
      </c>
      <c r="L3082" t="s">
        <v>585</v>
      </c>
      <c r="M3082">
        <v>0</v>
      </c>
    </row>
    <row r="3083" spans="1:13" x14ac:dyDescent="0.25">
      <c r="A3083" t="s">
        <v>463</v>
      </c>
      <c r="B3083" t="s">
        <v>463</v>
      </c>
      <c r="C3083" t="s">
        <v>300</v>
      </c>
      <c r="D3083" t="s">
        <v>522</v>
      </c>
      <c r="E3083" t="str">
        <f t="shared" si="48"/>
        <v>Standardized clear academic plan and pathway benchmark score</v>
      </c>
      <c r="F3083" t="s">
        <v>451</v>
      </c>
      <c r="H3083" t="s">
        <v>700</v>
      </c>
      <c r="J3083" t="s">
        <v>460</v>
      </c>
      <c r="K3083" t="s">
        <v>157</v>
      </c>
      <c r="L3083" t="s">
        <v>585</v>
      </c>
      <c r="M3083">
        <v>0</v>
      </c>
    </row>
    <row r="3084" spans="1:13" x14ac:dyDescent="0.25">
      <c r="A3084" t="s">
        <v>464</v>
      </c>
      <c r="B3084" t="s">
        <v>464</v>
      </c>
      <c r="C3084" t="s">
        <v>300</v>
      </c>
      <c r="D3084" t="s">
        <v>522</v>
      </c>
      <c r="E3084" t="str">
        <f t="shared" si="48"/>
        <v>Standardized effective track to college readiness benchmark score</v>
      </c>
      <c r="F3084" t="s">
        <v>451</v>
      </c>
      <c r="H3084" t="s">
        <v>700</v>
      </c>
      <c r="J3084" t="s">
        <v>460</v>
      </c>
      <c r="K3084" t="s">
        <v>158</v>
      </c>
      <c r="L3084" t="s">
        <v>585</v>
      </c>
      <c r="M3084">
        <v>0</v>
      </c>
    </row>
    <row r="3085" spans="1:13" x14ac:dyDescent="0.25">
      <c r="A3085" t="s">
        <v>465</v>
      </c>
      <c r="B3085" t="s">
        <v>465</v>
      </c>
      <c r="C3085" t="s">
        <v>300</v>
      </c>
      <c r="D3085" t="s">
        <v>522</v>
      </c>
      <c r="E3085" t="str">
        <f t="shared" si="48"/>
        <v>Standardized engaged learning benchmark score</v>
      </c>
      <c r="F3085" t="s">
        <v>451</v>
      </c>
      <c r="H3085" t="s">
        <v>700</v>
      </c>
      <c r="J3085" t="s">
        <v>460</v>
      </c>
      <c r="K3085" t="s">
        <v>159</v>
      </c>
      <c r="L3085" t="s">
        <v>585</v>
      </c>
      <c r="M3085">
        <v>0</v>
      </c>
    </row>
    <row r="3086" spans="1:13" x14ac:dyDescent="0.25">
      <c r="A3086" t="s">
        <v>466</v>
      </c>
      <c r="B3086" t="s">
        <v>466</v>
      </c>
      <c r="C3086" t="s">
        <v>300</v>
      </c>
      <c r="D3086" t="s">
        <v>522</v>
      </c>
      <c r="E3086" t="str">
        <f t="shared" si="48"/>
        <v>Standardized academic and social support network benchmark score</v>
      </c>
      <c r="F3086" t="s">
        <v>451</v>
      </c>
      <c r="H3086" t="s">
        <v>700</v>
      </c>
      <c r="J3086" t="s">
        <v>460</v>
      </c>
      <c r="K3086" t="s">
        <v>160</v>
      </c>
      <c r="L3086" t="s">
        <v>585</v>
      </c>
      <c r="M3086">
        <v>0</v>
      </c>
    </row>
    <row r="3087" spans="1:13" x14ac:dyDescent="0.25">
      <c r="A3087" t="s">
        <v>301</v>
      </c>
      <c r="B3087" t="s">
        <v>791</v>
      </c>
      <c r="C3087" t="s">
        <v>300</v>
      </c>
      <c r="D3087" t="s">
        <v>522</v>
      </c>
      <c r="E3087" t="str">
        <f t="shared" si="48"/>
        <v>In my first academic term at this college, I enrolled in a Student Success Course. (STSC)</v>
      </c>
      <c r="F3087" t="s">
        <v>467</v>
      </c>
      <c r="G3087">
        <v>1</v>
      </c>
      <c r="H3087" t="s">
        <v>701</v>
      </c>
      <c r="I3087" t="s">
        <v>300</v>
      </c>
      <c r="J3087" t="s">
        <v>467</v>
      </c>
      <c r="K3087" t="s">
        <v>161</v>
      </c>
      <c r="L3087" t="s">
        <v>585</v>
      </c>
      <c r="M3087">
        <v>144.96760424549262</v>
      </c>
    </row>
    <row r="3088" spans="1:13" x14ac:dyDescent="0.25">
      <c r="A3088" t="s">
        <v>301</v>
      </c>
      <c r="B3088" t="s">
        <v>791</v>
      </c>
      <c r="C3088" t="s">
        <v>300</v>
      </c>
      <c r="D3088" t="s">
        <v>522</v>
      </c>
      <c r="E3088" t="str">
        <f t="shared" si="48"/>
        <v>In my first academic term at this college, I enrolled in a Student Success Course. (STSC)</v>
      </c>
      <c r="F3088" t="s">
        <v>467</v>
      </c>
      <c r="G3088">
        <v>2</v>
      </c>
      <c r="H3088" t="s">
        <v>589</v>
      </c>
      <c r="I3088" t="s">
        <v>186</v>
      </c>
      <c r="J3088" t="s">
        <v>467</v>
      </c>
      <c r="K3088" t="s">
        <v>161</v>
      </c>
      <c r="L3088" t="s">
        <v>585</v>
      </c>
      <c r="M3088">
        <v>146.90887192910017</v>
      </c>
    </row>
    <row r="3089" spans="1:13" x14ac:dyDescent="0.25">
      <c r="A3089" t="s">
        <v>301</v>
      </c>
      <c r="B3089" t="s">
        <v>791</v>
      </c>
      <c r="C3089" t="s">
        <v>300</v>
      </c>
      <c r="D3089" t="s">
        <v>522</v>
      </c>
      <c r="E3089" t="str">
        <f t="shared" si="48"/>
        <v>In my first academic term at this college, I enrolled in a Student Success Course. (STSC)</v>
      </c>
      <c r="F3089" t="s">
        <v>467</v>
      </c>
      <c r="G3089">
        <v>3</v>
      </c>
      <c r="H3089" t="s">
        <v>702</v>
      </c>
      <c r="I3089" t="s">
        <v>302</v>
      </c>
      <c r="J3089" t="s">
        <v>467</v>
      </c>
      <c r="K3089" t="s">
        <v>161</v>
      </c>
      <c r="L3089" t="s">
        <v>585</v>
      </c>
      <c r="M3089">
        <v>41.187598528737304</v>
      </c>
    </row>
    <row r="3090" spans="1:13" x14ac:dyDescent="0.25">
      <c r="A3090" t="s">
        <v>304</v>
      </c>
      <c r="B3090" t="s">
        <v>745</v>
      </c>
      <c r="C3090" t="s">
        <v>300</v>
      </c>
      <c r="D3090" t="s">
        <v>522</v>
      </c>
      <c r="E3090" t="str">
        <f t="shared" si="48"/>
        <v>If enrolled in STSC: This course helped me develop skills to become a better student.</v>
      </c>
      <c r="F3090" t="s">
        <v>467</v>
      </c>
      <c r="G3090">
        <v>1</v>
      </c>
      <c r="H3090" t="s">
        <v>703</v>
      </c>
      <c r="I3090" t="s">
        <v>303</v>
      </c>
      <c r="J3090" t="s">
        <v>467</v>
      </c>
      <c r="K3090" t="s">
        <v>162</v>
      </c>
      <c r="L3090" t="s">
        <v>585</v>
      </c>
      <c r="M3090">
        <v>34.977275569824471</v>
      </c>
    </row>
    <row r="3091" spans="1:13" x14ac:dyDescent="0.25">
      <c r="A3091" t="s">
        <v>304</v>
      </c>
      <c r="B3091" t="s">
        <v>745</v>
      </c>
      <c r="C3091" t="s">
        <v>300</v>
      </c>
      <c r="D3091" t="s">
        <v>522</v>
      </c>
      <c r="E3091" t="str">
        <f t="shared" si="48"/>
        <v>If enrolled in STSC: This course helped me develop skills to become a better student.</v>
      </c>
      <c r="F3091" t="s">
        <v>467</v>
      </c>
      <c r="G3091">
        <v>2</v>
      </c>
      <c r="H3091" t="s">
        <v>704</v>
      </c>
      <c r="I3091" t="s">
        <v>265</v>
      </c>
      <c r="J3091" t="s">
        <v>467</v>
      </c>
      <c r="K3091" t="s">
        <v>162</v>
      </c>
      <c r="L3091" t="s">
        <v>585</v>
      </c>
      <c r="M3091">
        <v>73.178330064570375</v>
      </c>
    </row>
    <row r="3092" spans="1:13" x14ac:dyDescent="0.25">
      <c r="A3092" t="s">
        <v>304</v>
      </c>
      <c r="B3092" t="s">
        <v>745</v>
      </c>
      <c r="C3092" t="s">
        <v>300</v>
      </c>
      <c r="D3092" t="s">
        <v>522</v>
      </c>
      <c r="E3092" t="str">
        <f t="shared" si="48"/>
        <v>If enrolled in STSC: This course helped me develop skills to become a better student.</v>
      </c>
      <c r="F3092" t="s">
        <v>467</v>
      </c>
      <c r="G3092">
        <v>3</v>
      </c>
      <c r="H3092" t="s">
        <v>705</v>
      </c>
      <c r="I3092" t="s">
        <v>305</v>
      </c>
      <c r="J3092" t="s">
        <v>467</v>
      </c>
      <c r="K3092" t="s">
        <v>162</v>
      </c>
      <c r="L3092" t="s">
        <v>585</v>
      </c>
      <c r="M3092">
        <v>156.48648174455653</v>
      </c>
    </row>
    <row r="3093" spans="1:13" x14ac:dyDescent="0.25">
      <c r="A3093" t="s">
        <v>304</v>
      </c>
      <c r="B3093" t="s">
        <v>745</v>
      </c>
      <c r="C3093" t="s">
        <v>300</v>
      </c>
      <c r="D3093" t="s">
        <v>522</v>
      </c>
      <c r="E3093" t="str">
        <f t="shared" si="48"/>
        <v>If enrolled in STSC: This course helped me develop skills to become a better student.</v>
      </c>
      <c r="F3093" t="s">
        <v>467</v>
      </c>
      <c r="G3093">
        <v>4</v>
      </c>
      <c r="H3093" t="s">
        <v>706</v>
      </c>
      <c r="I3093" t="s">
        <v>306</v>
      </c>
      <c r="J3093" t="s">
        <v>467</v>
      </c>
      <c r="K3093" t="s">
        <v>162</v>
      </c>
      <c r="L3093" t="s">
        <v>585</v>
      </c>
      <c r="M3093">
        <v>7.6834614881289989</v>
      </c>
    </row>
    <row r="3094" spans="1:13" x14ac:dyDescent="0.25">
      <c r="A3094" t="s">
        <v>304</v>
      </c>
      <c r="B3094" t="s">
        <v>745</v>
      </c>
      <c r="C3094" t="s">
        <v>300</v>
      </c>
      <c r="D3094" t="s">
        <v>522</v>
      </c>
      <c r="E3094" t="str">
        <f t="shared" si="48"/>
        <v>If enrolled in STSC: This course helped me develop skills to become a better student.</v>
      </c>
      <c r="F3094" t="s">
        <v>467</v>
      </c>
      <c r="G3094">
        <v>5</v>
      </c>
      <c r="H3094" t="s">
        <v>707</v>
      </c>
      <c r="I3094" t="s">
        <v>307</v>
      </c>
      <c r="J3094" t="s">
        <v>467</v>
      </c>
      <c r="K3094" t="s">
        <v>162</v>
      </c>
      <c r="L3094" t="s">
        <v>585</v>
      </c>
      <c r="M3094">
        <v>6.068439654204469</v>
      </c>
    </row>
    <row r="3095" spans="1:13" x14ac:dyDescent="0.25">
      <c r="A3095" t="s">
        <v>308</v>
      </c>
      <c r="B3095" t="s">
        <v>746</v>
      </c>
      <c r="C3095" t="s">
        <v>300</v>
      </c>
      <c r="D3095" t="s">
        <v>522</v>
      </c>
      <c r="E3095" t="str">
        <f t="shared" si="48"/>
        <v>If enrolled in STSC: This course helped me to feel more connected to the college.</v>
      </c>
      <c r="F3095" t="s">
        <v>467</v>
      </c>
      <c r="G3095">
        <v>1</v>
      </c>
      <c r="H3095" t="s">
        <v>703</v>
      </c>
      <c r="I3095" t="s">
        <v>303</v>
      </c>
      <c r="J3095" t="s">
        <v>467</v>
      </c>
      <c r="K3095" t="s">
        <v>163</v>
      </c>
      <c r="L3095" t="s">
        <v>585</v>
      </c>
      <c r="M3095">
        <v>33.037288930329836</v>
      </c>
    </row>
    <row r="3096" spans="1:13" x14ac:dyDescent="0.25">
      <c r="A3096" t="s">
        <v>308</v>
      </c>
      <c r="B3096" t="s">
        <v>746</v>
      </c>
      <c r="C3096" t="s">
        <v>300</v>
      </c>
      <c r="D3096" t="s">
        <v>522</v>
      </c>
      <c r="E3096" t="str">
        <f t="shared" si="48"/>
        <v>If enrolled in STSC: This course helped me to feel more connected to the college.</v>
      </c>
      <c r="F3096" t="s">
        <v>467</v>
      </c>
      <c r="G3096">
        <v>2</v>
      </c>
      <c r="H3096" t="s">
        <v>704</v>
      </c>
      <c r="I3096" t="s">
        <v>265</v>
      </c>
      <c r="J3096" t="s">
        <v>467</v>
      </c>
      <c r="K3096" t="s">
        <v>163</v>
      </c>
      <c r="L3096" t="s">
        <v>585</v>
      </c>
      <c r="M3096">
        <v>46.897338843000036</v>
      </c>
    </row>
    <row r="3097" spans="1:13" x14ac:dyDescent="0.25">
      <c r="A3097" t="s">
        <v>308</v>
      </c>
      <c r="B3097" t="s">
        <v>746</v>
      </c>
      <c r="C3097" t="s">
        <v>300</v>
      </c>
      <c r="D3097" t="s">
        <v>522</v>
      </c>
      <c r="E3097" t="str">
        <f t="shared" si="48"/>
        <v>If enrolled in STSC: This course helped me to feel more connected to the college.</v>
      </c>
      <c r="F3097" t="s">
        <v>467</v>
      </c>
      <c r="G3097">
        <v>3</v>
      </c>
      <c r="H3097" t="s">
        <v>705</v>
      </c>
      <c r="I3097" t="s">
        <v>305</v>
      </c>
      <c r="J3097" t="s">
        <v>467</v>
      </c>
      <c r="K3097" t="s">
        <v>163</v>
      </c>
      <c r="L3097" t="s">
        <v>585</v>
      </c>
      <c r="M3097">
        <v>175.35631013913874</v>
      </c>
    </row>
    <row r="3098" spans="1:13" x14ac:dyDescent="0.25">
      <c r="A3098" t="s">
        <v>308</v>
      </c>
      <c r="B3098" t="s">
        <v>746</v>
      </c>
      <c r="C3098" t="s">
        <v>300</v>
      </c>
      <c r="D3098" t="s">
        <v>522</v>
      </c>
      <c r="E3098" t="str">
        <f t="shared" si="48"/>
        <v>If enrolled in STSC: This course helped me to feel more connected to the college.</v>
      </c>
      <c r="F3098" t="s">
        <v>467</v>
      </c>
      <c r="G3098">
        <v>4</v>
      </c>
      <c r="H3098" t="s">
        <v>706</v>
      </c>
      <c r="I3098" t="s">
        <v>306</v>
      </c>
      <c r="J3098" t="s">
        <v>467</v>
      </c>
      <c r="K3098" t="s">
        <v>163</v>
      </c>
      <c r="L3098" t="s">
        <v>585</v>
      </c>
      <c r="M3098">
        <v>12.844094681081218</v>
      </c>
    </row>
    <row r="3099" spans="1:13" x14ac:dyDescent="0.25">
      <c r="A3099" t="s">
        <v>308</v>
      </c>
      <c r="B3099" t="s">
        <v>746</v>
      </c>
      <c r="C3099" t="s">
        <v>300</v>
      </c>
      <c r="D3099" t="s">
        <v>522</v>
      </c>
      <c r="E3099" t="str">
        <f t="shared" si="48"/>
        <v>If enrolled in STSC: This course helped me to feel more connected to the college.</v>
      </c>
      <c r="F3099" t="s">
        <v>467</v>
      </c>
      <c r="G3099">
        <v>5</v>
      </c>
      <c r="H3099" t="s">
        <v>707</v>
      </c>
      <c r="I3099" t="s">
        <v>307</v>
      </c>
      <c r="J3099" t="s">
        <v>467</v>
      </c>
      <c r="K3099" t="s">
        <v>163</v>
      </c>
      <c r="L3099" t="s">
        <v>585</v>
      </c>
      <c r="M3099">
        <v>1.4238965503734482</v>
      </c>
    </row>
    <row r="3100" spans="1:13" x14ac:dyDescent="0.25">
      <c r="A3100" t="s">
        <v>309</v>
      </c>
      <c r="B3100" t="s">
        <v>749</v>
      </c>
      <c r="C3100" t="s">
        <v>300</v>
      </c>
      <c r="D3100" t="s">
        <v>522</v>
      </c>
      <c r="E3100" t="str">
        <f t="shared" si="48"/>
        <v>If enrolled in STSC: This course should be mandatory for all new students.</v>
      </c>
      <c r="F3100" t="s">
        <v>467</v>
      </c>
      <c r="G3100">
        <v>1</v>
      </c>
      <c r="H3100" t="s">
        <v>703</v>
      </c>
      <c r="I3100" t="s">
        <v>303</v>
      </c>
      <c r="J3100" t="s">
        <v>467</v>
      </c>
      <c r="K3100" t="s">
        <v>164</v>
      </c>
      <c r="L3100" t="s">
        <v>585</v>
      </c>
      <c r="M3100">
        <v>46.311320221079711</v>
      </c>
    </row>
    <row r="3101" spans="1:13" x14ac:dyDescent="0.25">
      <c r="A3101" t="s">
        <v>309</v>
      </c>
      <c r="B3101" t="s">
        <v>749</v>
      </c>
      <c r="C3101" t="s">
        <v>300</v>
      </c>
      <c r="D3101" t="s">
        <v>522</v>
      </c>
      <c r="E3101" t="str">
        <f t="shared" si="48"/>
        <v>If enrolled in STSC: This course should be mandatory for all new students.</v>
      </c>
      <c r="F3101" t="s">
        <v>467</v>
      </c>
      <c r="G3101">
        <v>2</v>
      </c>
      <c r="H3101" t="s">
        <v>704</v>
      </c>
      <c r="I3101" t="s">
        <v>265</v>
      </c>
      <c r="J3101" t="s">
        <v>467</v>
      </c>
      <c r="K3101" t="s">
        <v>164</v>
      </c>
      <c r="L3101" t="s">
        <v>585</v>
      </c>
      <c r="M3101">
        <v>34.789282657737232</v>
      </c>
    </row>
    <row r="3102" spans="1:13" x14ac:dyDescent="0.25">
      <c r="A3102" t="s">
        <v>309</v>
      </c>
      <c r="B3102" t="s">
        <v>749</v>
      </c>
      <c r="C3102" t="s">
        <v>300</v>
      </c>
      <c r="D3102" t="s">
        <v>522</v>
      </c>
      <c r="E3102" t="str">
        <f t="shared" si="48"/>
        <v>If enrolled in STSC: This course should be mandatory for all new students.</v>
      </c>
      <c r="F3102" t="s">
        <v>467</v>
      </c>
      <c r="G3102">
        <v>3</v>
      </c>
      <c r="H3102" t="s">
        <v>705</v>
      </c>
      <c r="I3102" t="s">
        <v>305</v>
      </c>
      <c r="J3102" t="s">
        <v>467</v>
      </c>
      <c r="K3102" t="s">
        <v>164</v>
      </c>
      <c r="L3102" t="s">
        <v>585</v>
      </c>
      <c r="M3102">
        <v>153.1307110280151</v>
      </c>
    </row>
    <row r="3103" spans="1:13" x14ac:dyDescent="0.25">
      <c r="A3103" t="s">
        <v>309</v>
      </c>
      <c r="B3103" t="s">
        <v>749</v>
      </c>
      <c r="C3103" t="s">
        <v>300</v>
      </c>
      <c r="D3103" t="s">
        <v>522</v>
      </c>
      <c r="E3103" t="str">
        <f t="shared" si="48"/>
        <v>If enrolled in STSC: This course should be mandatory for all new students.</v>
      </c>
      <c r="F3103" t="s">
        <v>467</v>
      </c>
      <c r="G3103">
        <v>4</v>
      </c>
      <c r="H3103" t="s">
        <v>706</v>
      </c>
      <c r="I3103" t="s">
        <v>306</v>
      </c>
      <c r="J3103" t="s">
        <v>467</v>
      </c>
      <c r="K3103" t="s">
        <v>164</v>
      </c>
      <c r="L3103" t="s">
        <v>585</v>
      </c>
      <c r="M3103">
        <v>24.883822864595512</v>
      </c>
    </row>
    <row r="3104" spans="1:13" x14ac:dyDescent="0.25">
      <c r="A3104" t="s">
        <v>309</v>
      </c>
      <c r="B3104" t="s">
        <v>749</v>
      </c>
      <c r="C3104" t="s">
        <v>300</v>
      </c>
      <c r="D3104" t="s">
        <v>522</v>
      </c>
      <c r="E3104" t="str">
        <f t="shared" si="48"/>
        <v>If enrolled in STSC: This course should be mandatory for all new students.</v>
      </c>
      <c r="F3104" t="s">
        <v>467</v>
      </c>
      <c r="G3104">
        <v>5</v>
      </c>
      <c r="H3104" t="s">
        <v>707</v>
      </c>
      <c r="I3104" t="s">
        <v>307</v>
      </c>
      <c r="J3104" t="s">
        <v>467</v>
      </c>
      <c r="K3104" t="s">
        <v>164</v>
      </c>
      <c r="L3104" t="s">
        <v>585</v>
      </c>
      <c r="M3104">
        <v>9.4626778076319038</v>
      </c>
    </row>
    <row r="3105" spans="1:13" x14ac:dyDescent="0.25">
      <c r="A3105" t="s">
        <v>310</v>
      </c>
      <c r="B3105" t="s">
        <v>750</v>
      </c>
      <c r="C3105" t="s">
        <v>300</v>
      </c>
      <c r="D3105" t="s">
        <v>522</v>
      </c>
      <c r="E3105" t="str">
        <f t="shared" si="48"/>
        <v>If enrolled in STSC: This course helped me to improve my study skills.</v>
      </c>
      <c r="F3105" t="s">
        <v>467</v>
      </c>
      <c r="G3105">
        <v>1</v>
      </c>
      <c r="H3105" t="s">
        <v>703</v>
      </c>
      <c r="I3105" t="s">
        <v>303</v>
      </c>
      <c r="J3105" t="s">
        <v>467</v>
      </c>
      <c r="K3105" t="s">
        <v>165</v>
      </c>
      <c r="L3105" t="s">
        <v>585</v>
      </c>
      <c r="M3105">
        <v>37.92875583360513</v>
      </c>
    </row>
    <row r="3106" spans="1:13" x14ac:dyDescent="0.25">
      <c r="A3106" t="s">
        <v>310</v>
      </c>
      <c r="B3106" t="s">
        <v>750</v>
      </c>
      <c r="C3106" t="s">
        <v>300</v>
      </c>
      <c r="D3106" t="s">
        <v>522</v>
      </c>
      <c r="E3106" t="str">
        <f t="shared" si="48"/>
        <v>If enrolled in STSC: This course helped me to improve my study skills.</v>
      </c>
      <c r="F3106" t="s">
        <v>467</v>
      </c>
      <c r="G3106">
        <v>2</v>
      </c>
      <c r="H3106" t="s">
        <v>704</v>
      </c>
      <c r="I3106" t="s">
        <v>265</v>
      </c>
      <c r="J3106" t="s">
        <v>467</v>
      </c>
      <c r="K3106" t="s">
        <v>165</v>
      </c>
      <c r="L3106" t="s">
        <v>585</v>
      </c>
      <c r="M3106">
        <v>54.507739426866081</v>
      </c>
    </row>
    <row r="3107" spans="1:13" x14ac:dyDescent="0.25">
      <c r="A3107" t="s">
        <v>310</v>
      </c>
      <c r="B3107" t="s">
        <v>750</v>
      </c>
      <c r="C3107" t="s">
        <v>300</v>
      </c>
      <c r="D3107" t="s">
        <v>522</v>
      </c>
      <c r="E3107" t="str">
        <f t="shared" si="48"/>
        <v>If enrolled in STSC: This course helped me to improve my study skills.</v>
      </c>
      <c r="F3107" t="s">
        <v>467</v>
      </c>
      <c r="G3107">
        <v>3</v>
      </c>
      <c r="H3107" t="s">
        <v>705</v>
      </c>
      <c r="I3107" t="s">
        <v>305</v>
      </c>
      <c r="J3107" t="s">
        <v>467</v>
      </c>
      <c r="K3107" t="s">
        <v>165</v>
      </c>
      <c r="L3107" t="s">
        <v>585</v>
      </c>
      <c r="M3107">
        <v>154.24406458384718</v>
      </c>
    </row>
    <row r="3108" spans="1:13" x14ac:dyDescent="0.25">
      <c r="A3108" t="s">
        <v>310</v>
      </c>
      <c r="B3108" t="s">
        <v>750</v>
      </c>
      <c r="C3108" t="s">
        <v>300</v>
      </c>
      <c r="D3108" t="s">
        <v>522</v>
      </c>
      <c r="E3108" t="str">
        <f t="shared" si="48"/>
        <v>If enrolled in STSC: This course helped me to improve my study skills.</v>
      </c>
      <c r="F3108" t="s">
        <v>467</v>
      </c>
      <c r="G3108">
        <v>4</v>
      </c>
      <c r="H3108" t="s">
        <v>706</v>
      </c>
      <c r="I3108" t="s">
        <v>306</v>
      </c>
      <c r="J3108" t="s">
        <v>467</v>
      </c>
      <c r="K3108" t="s">
        <v>165</v>
      </c>
      <c r="L3108" t="s">
        <v>585</v>
      </c>
      <c r="M3108">
        <v>15.363790604794167</v>
      </c>
    </row>
    <row r="3109" spans="1:13" x14ac:dyDescent="0.25">
      <c r="A3109" t="s">
        <v>310</v>
      </c>
      <c r="B3109" t="s">
        <v>750</v>
      </c>
      <c r="C3109" t="s">
        <v>300</v>
      </c>
      <c r="D3109" t="s">
        <v>522</v>
      </c>
      <c r="E3109" t="str">
        <f t="shared" si="48"/>
        <v>If enrolled in STSC: This course helped me to improve my study skills.</v>
      </c>
      <c r="F3109" t="s">
        <v>467</v>
      </c>
      <c r="G3109">
        <v>5</v>
      </c>
      <c r="H3109" t="s">
        <v>707</v>
      </c>
      <c r="I3109" t="s">
        <v>307</v>
      </c>
      <c r="J3109" t="s">
        <v>467</v>
      </c>
      <c r="K3109" t="s">
        <v>165</v>
      </c>
      <c r="L3109" t="s">
        <v>585</v>
      </c>
      <c r="M3109">
        <v>3.9786803401601794</v>
      </c>
    </row>
    <row r="3110" spans="1:13" x14ac:dyDescent="0.25">
      <c r="A3110" t="s">
        <v>311</v>
      </c>
      <c r="B3110" t="s">
        <v>744</v>
      </c>
      <c r="C3110" t="s">
        <v>300</v>
      </c>
      <c r="D3110" t="s">
        <v>522</v>
      </c>
      <c r="E3110" t="str">
        <f t="shared" si="48"/>
        <v>If enrolled in STSC: This course helped me to understand my academic strengths and weaknesses.</v>
      </c>
      <c r="F3110" t="s">
        <v>467</v>
      </c>
      <c r="G3110">
        <v>1</v>
      </c>
      <c r="H3110" t="s">
        <v>703</v>
      </c>
      <c r="I3110" t="s">
        <v>303</v>
      </c>
      <c r="J3110" t="s">
        <v>467</v>
      </c>
      <c r="K3110" t="s">
        <v>166</v>
      </c>
      <c r="L3110" t="s">
        <v>585</v>
      </c>
      <c r="M3110">
        <v>31.707411133387193</v>
      </c>
    </row>
    <row r="3111" spans="1:13" x14ac:dyDescent="0.25">
      <c r="A3111" t="s">
        <v>311</v>
      </c>
      <c r="B3111" t="s">
        <v>744</v>
      </c>
      <c r="C3111" t="s">
        <v>300</v>
      </c>
      <c r="D3111" t="s">
        <v>522</v>
      </c>
      <c r="E3111" t="str">
        <f t="shared" si="48"/>
        <v>If enrolled in STSC: This course helped me to understand my academic strengths and weaknesses.</v>
      </c>
      <c r="F3111" t="s">
        <v>467</v>
      </c>
      <c r="G3111">
        <v>2</v>
      </c>
      <c r="H3111" t="s">
        <v>704</v>
      </c>
      <c r="I3111" t="s">
        <v>265</v>
      </c>
      <c r="J3111" t="s">
        <v>467</v>
      </c>
      <c r="K3111" t="s">
        <v>166</v>
      </c>
      <c r="L3111" t="s">
        <v>585</v>
      </c>
      <c r="M3111">
        <v>66.87398835222676</v>
      </c>
    </row>
    <row r="3112" spans="1:13" x14ac:dyDescent="0.25">
      <c r="A3112" t="s">
        <v>311</v>
      </c>
      <c r="B3112" t="s">
        <v>744</v>
      </c>
      <c r="C3112" t="s">
        <v>300</v>
      </c>
      <c r="D3112" t="s">
        <v>522</v>
      </c>
      <c r="E3112" t="str">
        <f t="shared" si="48"/>
        <v>If enrolled in STSC: This course helped me to understand my academic strengths and weaknesses.</v>
      </c>
      <c r="F3112" t="s">
        <v>467</v>
      </c>
      <c r="G3112">
        <v>3</v>
      </c>
      <c r="H3112" t="s">
        <v>705</v>
      </c>
      <c r="I3112" t="s">
        <v>305</v>
      </c>
      <c r="J3112" t="s">
        <v>467</v>
      </c>
      <c r="K3112" t="s">
        <v>166</v>
      </c>
      <c r="L3112" t="s">
        <v>585</v>
      </c>
      <c r="M3112">
        <v>152.69263784915668</v>
      </c>
    </row>
    <row r="3113" spans="1:13" x14ac:dyDescent="0.25">
      <c r="A3113" t="s">
        <v>311</v>
      </c>
      <c r="B3113" t="s">
        <v>744</v>
      </c>
      <c r="C3113" t="s">
        <v>300</v>
      </c>
      <c r="D3113" t="s">
        <v>522</v>
      </c>
      <c r="E3113" t="str">
        <f t="shared" si="48"/>
        <v>If enrolled in STSC: This course helped me to understand my academic strengths and weaknesses.</v>
      </c>
      <c r="F3113" t="s">
        <v>467</v>
      </c>
      <c r="G3113">
        <v>4</v>
      </c>
      <c r="H3113" t="s">
        <v>706</v>
      </c>
      <c r="I3113" t="s">
        <v>306</v>
      </c>
      <c r="J3113" t="s">
        <v>467</v>
      </c>
      <c r="K3113" t="s">
        <v>166</v>
      </c>
      <c r="L3113" t="s">
        <v>585</v>
      </c>
      <c r="M3113">
        <v>10.0232769730814</v>
      </c>
    </row>
    <row r="3114" spans="1:13" x14ac:dyDescent="0.25">
      <c r="A3114" t="s">
        <v>311</v>
      </c>
      <c r="B3114" t="s">
        <v>744</v>
      </c>
      <c r="C3114" t="s">
        <v>300</v>
      </c>
      <c r="D3114" t="s">
        <v>522</v>
      </c>
      <c r="E3114" t="str">
        <f t="shared" si="48"/>
        <v>If enrolled in STSC: This course helped me to understand my academic strengths and weaknesses.</v>
      </c>
      <c r="F3114" t="s">
        <v>467</v>
      </c>
      <c r="G3114">
        <v>5</v>
      </c>
      <c r="H3114" t="s">
        <v>707</v>
      </c>
      <c r="I3114" t="s">
        <v>307</v>
      </c>
      <c r="J3114" t="s">
        <v>467</v>
      </c>
      <c r="K3114" t="s">
        <v>166</v>
      </c>
      <c r="L3114" t="s">
        <v>585</v>
      </c>
      <c r="M3114">
        <v>2.3859009964682842</v>
      </c>
    </row>
    <row r="3115" spans="1:13" x14ac:dyDescent="0.25">
      <c r="A3115" t="s">
        <v>312</v>
      </c>
      <c r="B3115" t="s">
        <v>742</v>
      </c>
      <c r="C3115" t="s">
        <v>300</v>
      </c>
      <c r="D3115" t="s">
        <v>522</v>
      </c>
      <c r="E3115" t="str">
        <f t="shared" si="48"/>
        <v>If enrolled in STSC: This course helped me to develop a written plan for how and when I can achieve my academic goals.</v>
      </c>
      <c r="F3115" t="s">
        <v>467</v>
      </c>
      <c r="G3115">
        <v>1</v>
      </c>
      <c r="H3115" t="s">
        <v>703</v>
      </c>
      <c r="I3115" t="s">
        <v>303</v>
      </c>
      <c r="J3115" t="s">
        <v>467</v>
      </c>
      <c r="K3115" t="s">
        <v>167</v>
      </c>
      <c r="L3115" t="s">
        <v>585</v>
      </c>
      <c r="M3115">
        <v>46.493048390239309</v>
      </c>
    </row>
    <row r="3116" spans="1:13" x14ac:dyDescent="0.25">
      <c r="A3116" t="s">
        <v>312</v>
      </c>
      <c r="B3116" t="s">
        <v>742</v>
      </c>
      <c r="C3116" t="s">
        <v>300</v>
      </c>
      <c r="D3116" t="s">
        <v>522</v>
      </c>
      <c r="E3116" t="str">
        <f t="shared" si="48"/>
        <v>If enrolled in STSC: This course helped me to develop a written plan for how and when I can achieve my academic goals.</v>
      </c>
      <c r="F3116" t="s">
        <v>467</v>
      </c>
      <c r="G3116">
        <v>2</v>
      </c>
      <c r="H3116" t="s">
        <v>704</v>
      </c>
      <c r="I3116" t="s">
        <v>265</v>
      </c>
      <c r="J3116" t="s">
        <v>467</v>
      </c>
      <c r="K3116" t="s">
        <v>167</v>
      </c>
      <c r="L3116" t="s">
        <v>585</v>
      </c>
      <c r="M3116">
        <v>37.828201042035218</v>
      </c>
    </row>
    <row r="3117" spans="1:13" x14ac:dyDescent="0.25">
      <c r="A3117" t="s">
        <v>312</v>
      </c>
      <c r="B3117" t="s">
        <v>742</v>
      </c>
      <c r="C3117" t="s">
        <v>300</v>
      </c>
      <c r="D3117" t="s">
        <v>522</v>
      </c>
      <c r="E3117" t="str">
        <f t="shared" si="48"/>
        <v>If enrolled in STSC: This course helped me to develop a written plan for how and when I can achieve my academic goals.</v>
      </c>
      <c r="F3117" t="s">
        <v>467</v>
      </c>
      <c r="G3117">
        <v>3</v>
      </c>
      <c r="H3117" t="s">
        <v>705</v>
      </c>
      <c r="I3117" t="s">
        <v>305</v>
      </c>
      <c r="J3117" t="s">
        <v>467</v>
      </c>
      <c r="K3117" t="s">
        <v>167</v>
      </c>
      <c r="L3117" t="s">
        <v>585</v>
      </c>
      <c r="M3117">
        <v>163.6318578526801</v>
      </c>
    </row>
    <row r="3118" spans="1:13" x14ac:dyDescent="0.25">
      <c r="A3118" t="s">
        <v>312</v>
      </c>
      <c r="B3118" t="s">
        <v>742</v>
      </c>
      <c r="C3118" t="s">
        <v>300</v>
      </c>
      <c r="D3118" t="s">
        <v>522</v>
      </c>
      <c r="E3118" t="str">
        <f t="shared" si="48"/>
        <v>If enrolled in STSC: This course helped me to develop a written plan for how and when I can achieve my academic goals.</v>
      </c>
      <c r="F3118" t="s">
        <v>467</v>
      </c>
      <c r="G3118">
        <v>4</v>
      </c>
      <c r="H3118" t="s">
        <v>706</v>
      </c>
      <c r="I3118" t="s">
        <v>306</v>
      </c>
      <c r="J3118" t="s">
        <v>467</v>
      </c>
      <c r="K3118" t="s">
        <v>167</v>
      </c>
      <c r="L3118" t="s">
        <v>585</v>
      </c>
      <c r="M3118">
        <v>14.094375535621777</v>
      </c>
    </row>
    <row r="3119" spans="1:13" x14ac:dyDescent="0.25">
      <c r="A3119" t="s">
        <v>312</v>
      </c>
      <c r="B3119" t="s">
        <v>742</v>
      </c>
      <c r="C3119" t="s">
        <v>300</v>
      </c>
      <c r="D3119" t="s">
        <v>522</v>
      </c>
      <c r="E3119" t="str">
        <f t="shared" si="48"/>
        <v>If enrolled in STSC: This course helped me to develop a written plan for how and when I can achieve my academic goals.</v>
      </c>
      <c r="F3119" t="s">
        <v>467</v>
      </c>
      <c r="G3119">
        <v>5</v>
      </c>
      <c r="H3119" t="s">
        <v>707</v>
      </c>
      <c r="I3119" t="s">
        <v>307</v>
      </c>
      <c r="J3119" t="s">
        <v>467</v>
      </c>
      <c r="K3119" t="s">
        <v>167</v>
      </c>
      <c r="L3119" t="s">
        <v>585</v>
      </c>
      <c r="M3119">
        <v>1.8857886546520604</v>
      </c>
    </row>
    <row r="3120" spans="1:13" x14ac:dyDescent="0.25">
      <c r="A3120" t="s">
        <v>313</v>
      </c>
      <c r="B3120" t="s">
        <v>748</v>
      </c>
      <c r="C3120" t="s">
        <v>300</v>
      </c>
      <c r="D3120" t="s">
        <v>522</v>
      </c>
      <c r="E3120" t="str">
        <f t="shared" si="48"/>
        <v>If enrolled in STSC: This course helped me to improve my test-taking ability.</v>
      </c>
      <c r="F3120" t="s">
        <v>467</v>
      </c>
      <c r="G3120">
        <v>1</v>
      </c>
      <c r="H3120" t="s">
        <v>703</v>
      </c>
      <c r="I3120" t="s">
        <v>303</v>
      </c>
      <c r="J3120" t="s">
        <v>467</v>
      </c>
      <c r="K3120" t="s">
        <v>168</v>
      </c>
      <c r="L3120" t="s">
        <v>585</v>
      </c>
      <c r="M3120">
        <v>25.337849694895862</v>
      </c>
    </row>
    <row r="3121" spans="1:13" x14ac:dyDescent="0.25">
      <c r="A3121" t="s">
        <v>313</v>
      </c>
      <c r="B3121" t="s">
        <v>748</v>
      </c>
      <c r="C3121" t="s">
        <v>300</v>
      </c>
      <c r="D3121" t="s">
        <v>522</v>
      </c>
      <c r="E3121" t="str">
        <f t="shared" si="48"/>
        <v>If enrolled in STSC: This course helped me to improve my test-taking ability.</v>
      </c>
      <c r="F3121" t="s">
        <v>467</v>
      </c>
      <c r="G3121">
        <v>2</v>
      </c>
      <c r="H3121" t="s">
        <v>704</v>
      </c>
      <c r="I3121" t="s">
        <v>265</v>
      </c>
      <c r="J3121" t="s">
        <v>467</v>
      </c>
      <c r="K3121" t="s">
        <v>168</v>
      </c>
      <c r="L3121" t="s">
        <v>585</v>
      </c>
      <c r="M3121">
        <v>53.115798371102585</v>
      </c>
    </row>
    <row r="3122" spans="1:13" x14ac:dyDescent="0.25">
      <c r="A3122" t="s">
        <v>313</v>
      </c>
      <c r="B3122" t="s">
        <v>748</v>
      </c>
      <c r="C3122" t="s">
        <v>300</v>
      </c>
      <c r="D3122" t="s">
        <v>522</v>
      </c>
      <c r="E3122" t="str">
        <f t="shared" si="48"/>
        <v>If enrolled in STSC: This course helped me to improve my test-taking ability.</v>
      </c>
      <c r="F3122" t="s">
        <v>467</v>
      </c>
      <c r="G3122">
        <v>3</v>
      </c>
      <c r="H3122" t="s">
        <v>705</v>
      </c>
      <c r="I3122" t="s">
        <v>305</v>
      </c>
      <c r="J3122" t="s">
        <v>467</v>
      </c>
      <c r="K3122" t="s">
        <v>168</v>
      </c>
      <c r="L3122" t="s">
        <v>585</v>
      </c>
      <c r="M3122">
        <v>156.34795391479733</v>
      </c>
    </row>
    <row r="3123" spans="1:13" x14ac:dyDescent="0.25">
      <c r="A3123" t="s">
        <v>313</v>
      </c>
      <c r="B3123" t="s">
        <v>748</v>
      </c>
      <c r="C3123" t="s">
        <v>300</v>
      </c>
      <c r="D3123" t="s">
        <v>522</v>
      </c>
      <c r="E3123" t="str">
        <f t="shared" si="48"/>
        <v>If enrolled in STSC: This course helped me to improve my test-taking ability.</v>
      </c>
      <c r="F3123" t="s">
        <v>467</v>
      </c>
      <c r="G3123">
        <v>4</v>
      </c>
      <c r="H3123" t="s">
        <v>706</v>
      </c>
      <c r="I3123" t="s">
        <v>306</v>
      </c>
      <c r="J3123" t="s">
        <v>467</v>
      </c>
      <c r="K3123" t="s">
        <v>168</v>
      </c>
      <c r="L3123" t="s">
        <v>585</v>
      </c>
      <c r="M3123">
        <v>23.729092603898987</v>
      </c>
    </row>
    <row r="3124" spans="1:13" x14ac:dyDescent="0.25">
      <c r="A3124" t="s">
        <v>313</v>
      </c>
      <c r="B3124" t="s">
        <v>748</v>
      </c>
      <c r="C3124" t="s">
        <v>300</v>
      </c>
      <c r="D3124" t="s">
        <v>522</v>
      </c>
      <c r="E3124" t="str">
        <f t="shared" si="48"/>
        <v>If enrolled in STSC: This course helped me to improve my test-taking ability.</v>
      </c>
      <c r="F3124" t="s">
        <v>467</v>
      </c>
      <c r="G3124">
        <v>5</v>
      </c>
      <c r="H3124" t="s">
        <v>707</v>
      </c>
      <c r="I3124" t="s">
        <v>307</v>
      </c>
      <c r="J3124" t="s">
        <v>467</v>
      </c>
      <c r="K3124" t="s">
        <v>168</v>
      </c>
      <c r="L3124" t="s">
        <v>585</v>
      </c>
      <c r="M3124">
        <v>4.9215746674862091</v>
      </c>
    </row>
    <row r="3125" spans="1:13" x14ac:dyDescent="0.25">
      <c r="A3125" t="s">
        <v>314</v>
      </c>
      <c r="B3125" t="s">
        <v>747</v>
      </c>
      <c r="C3125" t="s">
        <v>300</v>
      </c>
      <c r="D3125" t="s">
        <v>522</v>
      </c>
      <c r="E3125" t="str">
        <f t="shared" si="48"/>
        <v>If enrolled in STSC: This course helped me to improve my time management skills.</v>
      </c>
      <c r="F3125" t="s">
        <v>467</v>
      </c>
      <c r="G3125">
        <v>1</v>
      </c>
      <c r="H3125" t="s">
        <v>703</v>
      </c>
      <c r="I3125" t="s">
        <v>303</v>
      </c>
      <c r="J3125" t="s">
        <v>467</v>
      </c>
      <c r="K3125" t="s">
        <v>169</v>
      </c>
      <c r="L3125" t="s">
        <v>585</v>
      </c>
      <c r="M3125">
        <v>27.258726215621699</v>
      </c>
    </row>
    <row r="3126" spans="1:13" x14ac:dyDescent="0.25">
      <c r="A3126" t="s">
        <v>314</v>
      </c>
      <c r="B3126" t="s">
        <v>747</v>
      </c>
      <c r="C3126" t="s">
        <v>300</v>
      </c>
      <c r="D3126" t="s">
        <v>522</v>
      </c>
      <c r="E3126" t="str">
        <f t="shared" si="48"/>
        <v>If enrolled in STSC: This course helped me to improve my time management skills.</v>
      </c>
      <c r="F3126" t="s">
        <v>467</v>
      </c>
      <c r="G3126">
        <v>2</v>
      </c>
      <c r="H3126" t="s">
        <v>704</v>
      </c>
      <c r="I3126" t="s">
        <v>265</v>
      </c>
      <c r="J3126" t="s">
        <v>467</v>
      </c>
      <c r="K3126" t="s">
        <v>169</v>
      </c>
      <c r="L3126" t="s">
        <v>585</v>
      </c>
      <c r="M3126">
        <v>57.543525439700232</v>
      </c>
    </row>
    <row r="3127" spans="1:13" x14ac:dyDescent="0.25">
      <c r="A3127" t="s">
        <v>314</v>
      </c>
      <c r="B3127" t="s">
        <v>747</v>
      </c>
      <c r="C3127" t="s">
        <v>300</v>
      </c>
      <c r="D3127" t="s">
        <v>522</v>
      </c>
      <c r="E3127" t="str">
        <f t="shared" si="48"/>
        <v>If enrolled in STSC: This course helped me to improve my time management skills.</v>
      </c>
      <c r="F3127" t="s">
        <v>467</v>
      </c>
      <c r="G3127">
        <v>3</v>
      </c>
      <c r="H3127" t="s">
        <v>705</v>
      </c>
      <c r="I3127" t="s">
        <v>305</v>
      </c>
      <c r="J3127" t="s">
        <v>467</v>
      </c>
      <c r="K3127" t="s">
        <v>169</v>
      </c>
      <c r="L3127" t="s">
        <v>585</v>
      </c>
      <c r="M3127">
        <v>150.96135477156875</v>
      </c>
    </row>
    <row r="3128" spans="1:13" x14ac:dyDescent="0.25">
      <c r="A3128" t="s">
        <v>314</v>
      </c>
      <c r="B3128" t="s">
        <v>747</v>
      </c>
      <c r="C3128" t="s">
        <v>300</v>
      </c>
      <c r="D3128" t="s">
        <v>522</v>
      </c>
      <c r="E3128" t="str">
        <f t="shared" si="48"/>
        <v>If enrolled in STSC: This course helped me to improve my time management skills.</v>
      </c>
      <c r="F3128" t="s">
        <v>467</v>
      </c>
      <c r="G3128">
        <v>4</v>
      </c>
      <c r="H3128" t="s">
        <v>706</v>
      </c>
      <c r="I3128" t="s">
        <v>306</v>
      </c>
      <c r="J3128" t="s">
        <v>467</v>
      </c>
      <c r="K3128" t="s">
        <v>169</v>
      </c>
      <c r="L3128" t="s">
        <v>585</v>
      </c>
      <c r="M3128">
        <v>23.479036432990878</v>
      </c>
    </row>
    <row r="3129" spans="1:13" x14ac:dyDescent="0.25">
      <c r="A3129" t="s">
        <v>314</v>
      </c>
      <c r="B3129" t="s">
        <v>747</v>
      </c>
      <c r="C3129" t="s">
        <v>300</v>
      </c>
      <c r="D3129" t="s">
        <v>522</v>
      </c>
      <c r="E3129" t="str">
        <f t="shared" si="48"/>
        <v>If enrolled in STSC: This course helped me to improve my time management skills.</v>
      </c>
      <c r="F3129" t="s">
        <v>467</v>
      </c>
      <c r="G3129">
        <v>5</v>
      </c>
      <c r="H3129" t="s">
        <v>707</v>
      </c>
      <c r="I3129" t="s">
        <v>307</v>
      </c>
      <c r="J3129" t="s">
        <v>467</v>
      </c>
      <c r="K3129" t="s">
        <v>169</v>
      </c>
      <c r="L3129" t="s">
        <v>585</v>
      </c>
      <c r="M3129">
        <v>4.2096263922994854</v>
      </c>
    </row>
    <row r="3130" spans="1:13" x14ac:dyDescent="0.25">
      <c r="A3130" t="s">
        <v>315</v>
      </c>
      <c r="B3130" t="s">
        <v>741</v>
      </c>
      <c r="C3130" t="s">
        <v>300</v>
      </c>
      <c r="D3130" t="s">
        <v>522</v>
      </c>
      <c r="E3130" t="str">
        <f t="shared" si="48"/>
        <v>If enrolled in STSC: This course helped me to develop my skills and strategies for reading textbooks and other materials.</v>
      </c>
      <c r="F3130" t="s">
        <v>467</v>
      </c>
      <c r="G3130">
        <v>1</v>
      </c>
      <c r="H3130" t="s">
        <v>703</v>
      </c>
      <c r="I3130" t="s">
        <v>303</v>
      </c>
      <c r="J3130" t="s">
        <v>467</v>
      </c>
      <c r="K3130" t="s">
        <v>170</v>
      </c>
      <c r="L3130" t="s">
        <v>585</v>
      </c>
      <c r="M3130">
        <v>27.223638349547915</v>
      </c>
    </row>
    <row r="3131" spans="1:13" x14ac:dyDescent="0.25">
      <c r="A3131" t="s">
        <v>315</v>
      </c>
      <c r="B3131" t="s">
        <v>741</v>
      </c>
      <c r="C3131" t="s">
        <v>300</v>
      </c>
      <c r="D3131" t="s">
        <v>522</v>
      </c>
      <c r="E3131" t="str">
        <f t="shared" si="48"/>
        <v>If enrolled in STSC: This course helped me to develop my skills and strategies for reading textbooks and other materials.</v>
      </c>
      <c r="F3131" t="s">
        <v>467</v>
      </c>
      <c r="G3131">
        <v>2</v>
      </c>
      <c r="H3131" t="s">
        <v>704</v>
      </c>
      <c r="I3131" t="s">
        <v>265</v>
      </c>
      <c r="J3131" t="s">
        <v>467</v>
      </c>
      <c r="K3131" t="s">
        <v>170</v>
      </c>
      <c r="L3131" t="s">
        <v>585</v>
      </c>
      <c r="M3131">
        <v>40.840144033586121</v>
      </c>
    </row>
    <row r="3132" spans="1:13" x14ac:dyDescent="0.25">
      <c r="A3132" t="s">
        <v>315</v>
      </c>
      <c r="B3132" t="s">
        <v>741</v>
      </c>
      <c r="C3132" t="s">
        <v>300</v>
      </c>
      <c r="D3132" t="s">
        <v>522</v>
      </c>
      <c r="E3132" t="str">
        <f t="shared" si="48"/>
        <v>If enrolled in STSC: This course helped me to develop my skills and strategies for reading textbooks and other materials.</v>
      </c>
      <c r="F3132" t="s">
        <v>467</v>
      </c>
      <c r="G3132">
        <v>3</v>
      </c>
      <c r="H3132" t="s">
        <v>705</v>
      </c>
      <c r="I3132" t="s">
        <v>305</v>
      </c>
      <c r="J3132" t="s">
        <v>467</v>
      </c>
      <c r="K3132" t="s">
        <v>170</v>
      </c>
      <c r="L3132" t="s">
        <v>585</v>
      </c>
      <c r="M3132">
        <v>163.47108753268841</v>
      </c>
    </row>
    <row r="3133" spans="1:13" x14ac:dyDescent="0.25">
      <c r="A3133" t="s">
        <v>315</v>
      </c>
      <c r="B3133" t="s">
        <v>741</v>
      </c>
      <c r="C3133" t="s">
        <v>300</v>
      </c>
      <c r="D3133" t="s">
        <v>522</v>
      </c>
      <c r="E3133" t="str">
        <f t="shared" si="48"/>
        <v>If enrolled in STSC: This course helped me to develop my skills and strategies for reading textbooks and other materials.</v>
      </c>
      <c r="F3133" t="s">
        <v>467</v>
      </c>
      <c r="G3133">
        <v>4</v>
      </c>
      <c r="H3133" t="s">
        <v>706</v>
      </c>
      <c r="I3133" t="s">
        <v>306</v>
      </c>
      <c r="J3133" t="s">
        <v>467</v>
      </c>
      <c r="K3133" t="s">
        <v>170</v>
      </c>
      <c r="L3133" t="s">
        <v>585</v>
      </c>
      <c r="M3133">
        <v>26.995824668872444</v>
      </c>
    </row>
    <row r="3134" spans="1:13" x14ac:dyDescent="0.25">
      <c r="A3134" t="s">
        <v>315</v>
      </c>
      <c r="B3134" t="s">
        <v>741</v>
      </c>
      <c r="C3134" t="s">
        <v>300</v>
      </c>
      <c r="D3134" t="s">
        <v>522</v>
      </c>
      <c r="E3134" t="str">
        <f t="shared" si="48"/>
        <v>If enrolled in STSC: This course helped me to develop my skills and strategies for reading textbooks and other materials.</v>
      </c>
      <c r="F3134" t="s">
        <v>467</v>
      </c>
      <c r="G3134">
        <v>5</v>
      </c>
      <c r="H3134" t="s">
        <v>707</v>
      </c>
      <c r="I3134" t="s">
        <v>307</v>
      </c>
      <c r="J3134" t="s">
        <v>467</v>
      </c>
      <c r="K3134" t="s">
        <v>170</v>
      </c>
      <c r="L3134" t="s">
        <v>585</v>
      </c>
      <c r="M3134">
        <v>4.6906286153469026</v>
      </c>
    </row>
    <row r="3135" spans="1:13" x14ac:dyDescent="0.25">
      <c r="A3135" t="s">
        <v>316</v>
      </c>
      <c r="B3135" t="s">
        <v>743</v>
      </c>
      <c r="C3135" t="s">
        <v>300</v>
      </c>
      <c r="D3135" t="s">
        <v>522</v>
      </c>
      <c r="E3135" t="str">
        <f t="shared" si="48"/>
        <v>If enrolled in STSC: This course helped me to learn about college policies and deadlines that affect me.</v>
      </c>
      <c r="F3135" t="s">
        <v>467</v>
      </c>
      <c r="G3135">
        <v>1</v>
      </c>
      <c r="H3135" t="s">
        <v>703</v>
      </c>
      <c r="I3135" t="s">
        <v>303</v>
      </c>
      <c r="J3135" t="s">
        <v>467</v>
      </c>
      <c r="K3135" t="s">
        <v>171</v>
      </c>
      <c r="L3135" t="s">
        <v>585</v>
      </c>
      <c r="M3135">
        <v>44.6421004023126</v>
      </c>
    </row>
    <row r="3136" spans="1:13" x14ac:dyDescent="0.25">
      <c r="A3136" t="s">
        <v>316</v>
      </c>
      <c r="B3136" t="s">
        <v>743</v>
      </c>
      <c r="C3136" t="s">
        <v>300</v>
      </c>
      <c r="D3136" t="s">
        <v>522</v>
      </c>
      <c r="E3136" t="str">
        <f t="shared" si="48"/>
        <v>If enrolled in STSC: This course helped me to learn about college policies and deadlines that affect me.</v>
      </c>
      <c r="F3136" t="s">
        <v>467</v>
      </c>
      <c r="G3136">
        <v>2</v>
      </c>
      <c r="H3136" t="s">
        <v>704</v>
      </c>
      <c r="I3136" t="s">
        <v>265</v>
      </c>
      <c r="J3136" t="s">
        <v>467</v>
      </c>
      <c r="K3136" t="s">
        <v>171</v>
      </c>
      <c r="L3136" t="s">
        <v>585</v>
      </c>
      <c r="M3136">
        <v>74.143466882129047</v>
      </c>
    </row>
    <row r="3137" spans="1:13" x14ac:dyDescent="0.25">
      <c r="A3137" t="s">
        <v>316</v>
      </c>
      <c r="B3137" t="s">
        <v>743</v>
      </c>
      <c r="C3137" t="s">
        <v>300</v>
      </c>
      <c r="D3137" t="s">
        <v>522</v>
      </c>
      <c r="E3137" t="str">
        <f t="shared" si="48"/>
        <v>If enrolled in STSC: This course helped me to learn about college policies and deadlines that affect me.</v>
      </c>
      <c r="F3137" t="s">
        <v>467</v>
      </c>
      <c r="G3137">
        <v>3</v>
      </c>
      <c r="H3137" t="s">
        <v>705</v>
      </c>
      <c r="I3137" t="s">
        <v>305</v>
      </c>
      <c r="J3137" t="s">
        <v>467</v>
      </c>
      <c r="K3137" t="s">
        <v>171</v>
      </c>
      <c r="L3137" t="s">
        <v>585</v>
      </c>
      <c r="M3137">
        <v>130.89882307810086</v>
      </c>
    </row>
    <row r="3138" spans="1:13" x14ac:dyDescent="0.25">
      <c r="A3138" t="s">
        <v>316</v>
      </c>
      <c r="B3138" t="s">
        <v>743</v>
      </c>
      <c r="C3138" t="s">
        <v>300</v>
      </c>
      <c r="D3138" t="s">
        <v>522</v>
      </c>
      <c r="E3138" t="str">
        <f t="shared" si="48"/>
        <v>If enrolled in STSC: This course helped me to learn about college policies and deadlines that affect me.</v>
      </c>
      <c r="F3138" t="s">
        <v>467</v>
      </c>
      <c r="G3138">
        <v>4</v>
      </c>
      <c r="H3138" t="s">
        <v>706</v>
      </c>
      <c r="I3138" t="s">
        <v>306</v>
      </c>
      <c r="J3138" t="s">
        <v>467</v>
      </c>
      <c r="K3138" t="s">
        <v>171</v>
      </c>
      <c r="L3138" t="s">
        <v>585</v>
      </c>
      <c r="M3138">
        <v>9.5582524973389571</v>
      </c>
    </row>
    <row r="3139" spans="1:13" x14ac:dyDescent="0.25">
      <c r="A3139" t="s">
        <v>316</v>
      </c>
      <c r="B3139" t="s">
        <v>743</v>
      </c>
      <c r="C3139" t="s">
        <v>300</v>
      </c>
      <c r="D3139" t="s">
        <v>522</v>
      </c>
      <c r="E3139" t="str">
        <f t="shared" ref="E3139:E3202" si="49">_xlfn.CONCAT(B3139,D3139)</f>
        <v>If enrolled in STSC: This course helped me to learn about college policies and deadlines that affect me.</v>
      </c>
      <c r="F3139" t="s">
        <v>467</v>
      </c>
      <c r="G3139">
        <v>5</v>
      </c>
      <c r="H3139" t="s">
        <v>707</v>
      </c>
      <c r="I3139" t="s">
        <v>307</v>
      </c>
      <c r="J3139" t="s">
        <v>467</v>
      </c>
      <c r="K3139" t="s">
        <v>171</v>
      </c>
      <c r="L3139" t="s">
        <v>585</v>
      </c>
      <c r="M3139">
        <v>3.7286241692520674</v>
      </c>
    </row>
    <row r="3140" spans="1:13" x14ac:dyDescent="0.25">
      <c r="A3140" t="s">
        <v>317</v>
      </c>
      <c r="B3140" t="s">
        <v>740</v>
      </c>
      <c r="C3140" t="s">
        <v>300</v>
      </c>
      <c r="D3140" t="s">
        <v>522</v>
      </c>
      <c r="E3140" t="str">
        <f t="shared" si="49"/>
        <v>If enrolled in STSC: This course helped me to learn about college services that are available to help students succeed in their studies.</v>
      </c>
      <c r="F3140" t="s">
        <v>467</v>
      </c>
      <c r="G3140">
        <v>1</v>
      </c>
      <c r="H3140" t="s">
        <v>703</v>
      </c>
      <c r="I3140" t="s">
        <v>303</v>
      </c>
      <c r="J3140" t="s">
        <v>467</v>
      </c>
      <c r="K3140" t="s">
        <v>172</v>
      </c>
      <c r="L3140" t="s">
        <v>585</v>
      </c>
      <c r="M3140">
        <v>61.329504061121746</v>
      </c>
    </row>
    <row r="3141" spans="1:13" x14ac:dyDescent="0.25">
      <c r="A3141" t="s">
        <v>317</v>
      </c>
      <c r="B3141" t="s">
        <v>740</v>
      </c>
      <c r="C3141" t="s">
        <v>300</v>
      </c>
      <c r="D3141" t="s">
        <v>522</v>
      </c>
      <c r="E3141" t="str">
        <f t="shared" si="49"/>
        <v>If enrolled in STSC: This course helped me to learn about college services that are available to help students succeed in their studies.</v>
      </c>
      <c r="F3141" t="s">
        <v>467</v>
      </c>
      <c r="G3141">
        <v>2</v>
      </c>
      <c r="H3141" t="s">
        <v>704</v>
      </c>
      <c r="I3141" t="s">
        <v>265</v>
      </c>
      <c r="J3141" t="s">
        <v>467</v>
      </c>
      <c r="K3141" t="s">
        <v>172</v>
      </c>
      <c r="L3141" t="s">
        <v>585</v>
      </c>
      <c r="M3141">
        <v>58.494532240352974</v>
      </c>
    </row>
    <row r="3142" spans="1:13" x14ac:dyDescent="0.25">
      <c r="A3142" t="s">
        <v>317</v>
      </c>
      <c r="B3142" t="s">
        <v>740</v>
      </c>
      <c r="C3142" t="s">
        <v>300</v>
      </c>
      <c r="D3142" t="s">
        <v>522</v>
      </c>
      <c r="E3142" t="str">
        <f t="shared" si="49"/>
        <v>If enrolled in STSC: This course helped me to learn about college services that are available to help students succeed in their studies.</v>
      </c>
      <c r="F3142" t="s">
        <v>467</v>
      </c>
      <c r="G3142">
        <v>3</v>
      </c>
      <c r="H3142" t="s">
        <v>705</v>
      </c>
      <c r="I3142" t="s">
        <v>305</v>
      </c>
      <c r="J3142" t="s">
        <v>467</v>
      </c>
      <c r="K3142" t="s">
        <v>172</v>
      </c>
      <c r="L3142" t="s">
        <v>585</v>
      </c>
      <c r="M3142">
        <v>138.66843804568242</v>
      </c>
    </row>
    <row r="3143" spans="1:13" x14ac:dyDescent="0.25">
      <c r="A3143" t="s">
        <v>317</v>
      </c>
      <c r="B3143" t="s">
        <v>740</v>
      </c>
      <c r="C3143" t="s">
        <v>300</v>
      </c>
      <c r="D3143" t="s">
        <v>522</v>
      </c>
      <c r="E3143" t="str">
        <f t="shared" si="49"/>
        <v>If enrolled in STSC: This course helped me to learn about college services that are available to help students succeed in their studies.</v>
      </c>
      <c r="F3143" t="s">
        <v>467</v>
      </c>
      <c r="G3143">
        <v>4</v>
      </c>
      <c r="H3143" t="s">
        <v>706</v>
      </c>
      <c r="I3143" t="s">
        <v>306</v>
      </c>
      <c r="J3143" t="s">
        <v>467</v>
      </c>
      <c r="K3143" t="s">
        <v>172</v>
      </c>
      <c r="L3143" t="s">
        <v>585</v>
      </c>
      <c r="M3143">
        <v>3.2858421837422611</v>
      </c>
    </row>
    <row r="3144" spans="1:13" x14ac:dyDescent="0.25">
      <c r="A3144" t="s">
        <v>317</v>
      </c>
      <c r="B3144" t="s">
        <v>740</v>
      </c>
      <c r="C3144" t="s">
        <v>300</v>
      </c>
      <c r="D3144" t="s">
        <v>522</v>
      </c>
      <c r="E3144" t="str">
        <f t="shared" si="49"/>
        <v>If enrolled in STSC: This course helped me to learn about college services that are available to help students succeed in their studies.</v>
      </c>
      <c r="F3144" t="s">
        <v>467</v>
      </c>
      <c r="G3144">
        <v>5</v>
      </c>
      <c r="H3144" t="s">
        <v>707</v>
      </c>
      <c r="I3144" t="s">
        <v>307</v>
      </c>
      <c r="J3144" t="s">
        <v>467</v>
      </c>
      <c r="K3144" t="s">
        <v>172</v>
      </c>
      <c r="L3144" t="s">
        <v>585</v>
      </c>
      <c r="M3144">
        <v>1.4238965503734482</v>
      </c>
    </row>
    <row r="3145" spans="1:13" x14ac:dyDescent="0.25">
      <c r="A3145" t="s">
        <v>318</v>
      </c>
      <c r="B3145" t="s">
        <v>792</v>
      </c>
      <c r="C3145" t="s">
        <v>300</v>
      </c>
      <c r="D3145" t="s">
        <v>522</v>
      </c>
      <c r="E3145" t="str">
        <f t="shared" si="49"/>
        <v>Were you required to meet with an academic advisor prior to registering for classes first academic term at this college?</v>
      </c>
      <c r="F3145" t="s">
        <v>813</v>
      </c>
      <c r="G3145">
        <v>1</v>
      </c>
      <c r="H3145" t="s">
        <v>701</v>
      </c>
      <c r="I3145" t="s">
        <v>300</v>
      </c>
      <c r="J3145" t="s">
        <v>404</v>
      </c>
      <c r="K3145" t="s">
        <v>173</v>
      </c>
      <c r="L3145" t="s">
        <v>585</v>
      </c>
      <c r="M3145">
        <v>251.84851931777811</v>
      </c>
    </row>
    <row r="3146" spans="1:13" x14ac:dyDescent="0.25">
      <c r="A3146" t="s">
        <v>318</v>
      </c>
      <c r="B3146" t="s">
        <v>792</v>
      </c>
      <c r="C3146" t="s">
        <v>300</v>
      </c>
      <c r="D3146" t="s">
        <v>522</v>
      </c>
      <c r="E3146" t="str">
        <f t="shared" si="49"/>
        <v>Were you required to meet with an academic advisor prior to registering for classes first academic term at this college?</v>
      </c>
      <c r="F3146" t="s">
        <v>813</v>
      </c>
      <c r="G3146">
        <v>2</v>
      </c>
      <c r="H3146" t="s">
        <v>708</v>
      </c>
      <c r="I3146" t="s">
        <v>319</v>
      </c>
      <c r="J3146" t="s">
        <v>404</v>
      </c>
      <c r="K3146" t="s">
        <v>173</v>
      </c>
      <c r="L3146" t="s">
        <v>585</v>
      </c>
      <c r="M3146">
        <v>53.244880894744163</v>
      </c>
    </row>
    <row r="3147" spans="1:13" x14ac:dyDescent="0.25">
      <c r="A3147" t="s">
        <v>320</v>
      </c>
      <c r="B3147" t="s">
        <v>501</v>
      </c>
      <c r="C3147" t="s">
        <v>300</v>
      </c>
      <c r="D3147" t="s">
        <v>522</v>
      </c>
      <c r="E3147" t="str">
        <f t="shared" si="49"/>
        <v>Did you meet with an academic advisor prior to registering for classes for this academic term at this college?</v>
      </c>
      <c r="F3147" t="s">
        <v>813</v>
      </c>
      <c r="G3147">
        <v>1</v>
      </c>
      <c r="H3147" t="s">
        <v>701</v>
      </c>
      <c r="I3147" t="s">
        <v>300</v>
      </c>
      <c r="J3147" t="s">
        <v>404</v>
      </c>
      <c r="K3147" t="s">
        <v>174</v>
      </c>
      <c r="L3147" t="s">
        <v>585</v>
      </c>
      <c r="M3147">
        <v>275.60143084709733</v>
      </c>
    </row>
    <row r="3148" spans="1:13" x14ac:dyDescent="0.25">
      <c r="A3148" t="s">
        <v>320</v>
      </c>
      <c r="B3148" t="s">
        <v>501</v>
      </c>
      <c r="C3148" t="s">
        <v>300</v>
      </c>
      <c r="D3148" t="s">
        <v>522</v>
      </c>
      <c r="E3148" t="str">
        <f t="shared" si="49"/>
        <v>Did you meet with an academic advisor prior to registering for classes for this academic term at this college?</v>
      </c>
      <c r="F3148" t="s">
        <v>813</v>
      </c>
      <c r="G3148">
        <v>2</v>
      </c>
      <c r="H3148" t="s">
        <v>708</v>
      </c>
      <c r="I3148" t="s">
        <v>319</v>
      </c>
      <c r="J3148" t="s">
        <v>404</v>
      </c>
      <c r="K3148" t="s">
        <v>174</v>
      </c>
      <c r="L3148" t="s">
        <v>585</v>
      </c>
      <c r="M3148">
        <v>29.491969365424943</v>
      </c>
    </row>
    <row r="3149" spans="1:13" x14ac:dyDescent="0.25">
      <c r="A3149" t="s">
        <v>322</v>
      </c>
      <c r="B3149" t="s">
        <v>502</v>
      </c>
      <c r="C3149" t="s">
        <v>300</v>
      </c>
      <c r="D3149" t="s">
        <v>522</v>
      </c>
      <c r="E3149" t="str">
        <f t="shared" si="49"/>
        <v>The first time I met with an academic advisor at this college was...</v>
      </c>
      <c r="F3149" t="s">
        <v>813</v>
      </c>
      <c r="G3149">
        <v>1</v>
      </c>
      <c r="H3149" t="s">
        <v>709</v>
      </c>
      <c r="I3149" t="s">
        <v>321</v>
      </c>
      <c r="J3149" t="s">
        <v>404</v>
      </c>
      <c r="K3149" t="s">
        <v>175</v>
      </c>
      <c r="L3149" t="s">
        <v>585</v>
      </c>
      <c r="M3149">
        <v>255.63134147187284</v>
      </c>
    </row>
    <row r="3150" spans="1:13" x14ac:dyDescent="0.25">
      <c r="A3150" t="s">
        <v>322</v>
      </c>
      <c r="B3150" t="s">
        <v>502</v>
      </c>
      <c r="C3150" t="s">
        <v>300</v>
      </c>
      <c r="D3150" t="s">
        <v>522</v>
      </c>
      <c r="E3150" t="str">
        <f t="shared" si="49"/>
        <v>The first time I met with an academic advisor at this college was...</v>
      </c>
      <c r="F3150" t="s">
        <v>813</v>
      </c>
      <c r="G3150">
        <v>2</v>
      </c>
      <c r="H3150" t="s">
        <v>710</v>
      </c>
      <c r="I3150" t="s">
        <v>323</v>
      </c>
      <c r="J3150" t="s">
        <v>404</v>
      </c>
      <c r="K3150" t="s">
        <v>175</v>
      </c>
      <c r="L3150" t="s">
        <v>585</v>
      </c>
      <c r="M3150">
        <v>18.646500417072595</v>
      </c>
    </row>
    <row r="3151" spans="1:13" x14ac:dyDescent="0.25">
      <c r="A3151" t="s">
        <v>322</v>
      </c>
      <c r="B3151" t="s">
        <v>502</v>
      </c>
      <c r="C3151" t="s">
        <v>300</v>
      </c>
      <c r="D3151" t="s">
        <v>522</v>
      </c>
      <c r="E3151" t="str">
        <f t="shared" si="49"/>
        <v>The first time I met with an academic advisor at this college was...</v>
      </c>
      <c r="F3151" t="s">
        <v>813</v>
      </c>
      <c r="G3151">
        <v>3</v>
      </c>
      <c r="H3151" t="s">
        <v>711</v>
      </c>
      <c r="I3151" t="s">
        <v>324</v>
      </c>
      <c r="J3151" t="s">
        <v>404</v>
      </c>
      <c r="K3151" t="s">
        <v>175</v>
      </c>
      <c r="L3151" t="s">
        <v>585</v>
      </c>
      <c r="M3151">
        <v>35.906015784381559</v>
      </c>
    </row>
    <row r="3152" spans="1:13" x14ac:dyDescent="0.25">
      <c r="A3152" t="s">
        <v>322</v>
      </c>
      <c r="B3152" t="s">
        <v>502</v>
      </c>
      <c r="C3152" t="s">
        <v>300</v>
      </c>
      <c r="D3152" t="s">
        <v>522</v>
      </c>
      <c r="E3152" t="str">
        <f t="shared" si="49"/>
        <v>The first time I met with an academic advisor at this college was...</v>
      </c>
      <c r="F3152" t="s">
        <v>813</v>
      </c>
      <c r="G3152">
        <v>4</v>
      </c>
      <c r="H3152" t="s">
        <v>712</v>
      </c>
      <c r="I3152" t="s">
        <v>325</v>
      </c>
      <c r="J3152" t="s">
        <v>404</v>
      </c>
      <c r="K3152" t="s">
        <v>175</v>
      </c>
      <c r="L3152" t="s">
        <v>585</v>
      </c>
      <c r="M3152">
        <v>12.930248160533758</v>
      </c>
    </row>
    <row r="3153" spans="1:13" x14ac:dyDescent="0.25">
      <c r="A3153" t="s">
        <v>327</v>
      </c>
      <c r="B3153" t="s">
        <v>793</v>
      </c>
      <c r="C3153" t="s">
        <v>300</v>
      </c>
      <c r="D3153" t="s">
        <v>522</v>
      </c>
      <c r="E3153" t="str">
        <f t="shared" si="49"/>
        <v>How long did first academic advising session at this college last?</v>
      </c>
      <c r="F3153" t="s">
        <v>813</v>
      </c>
      <c r="G3153">
        <v>1</v>
      </c>
      <c r="H3153" t="s">
        <v>713</v>
      </c>
      <c r="I3153" t="s">
        <v>326</v>
      </c>
      <c r="J3153" t="s">
        <v>404</v>
      </c>
      <c r="K3153" t="s">
        <v>176</v>
      </c>
      <c r="L3153" t="s">
        <v>585</v>
      </c>
      <c r="M3153">
        <v>112.94336127877324</v>
      </c>
    </row>
    <row r="3154" spans="1:13" x14ac:dyDescent="0.25">
      <c r="A3154" t="s">
        <v>327</v>
      </c>
      <c r="B3154" t="s">
        <v>793</v>
      </c>
      <c r="C3154" t="s">
        <v>300</v>
      </c>
      <c r="D3154" t="s">
        <v>522</v>
      </c>
      <c r="E3154" t="str">
        <f t="shared" si="49"/>
        <v>How long did first academic advising session at this college last?</v>
      </c>
      <c r="F3154" t="s">
        <v>813</v>
      </c>
      <c r="G3154">
        <v>2</v>
      </c>
      <c r="H3154" t="s">
        <v>714</v>
      </c>
      <c r="I3154" t="s">
        <v>328</v>
      </c>
      <c r="J3154" t="s">
        <v>404</v>
      </c>
      <c r="K3154" t="s">
        <v>176</v>
      </c>
      <c r="L3154" t="s">
        <v>585</v>
      </c>
      <c r="M3154">
        <v>126.01342191013083</v>
      </c>
    </row>
    <row r="3155" spans="1:13" x14ac:dyDescent="0.25">
      <c r="A3155" t="s">
        <v>327</v>
      </c>
      <c r="B3155" t="s">
        <v>793</v>
      </c>
      <c r="C3155" t="s">
        <v>300</v>
      </c>
      <c r="D3155" t="s">
        <v>522</v>
      </c>
      <c r="E3155" t="str">
        <f t="shared" si="49"/>
        <v>How long did first academic advising session at this college last?</v>
      </c>
      <c r="F3155" t="s">
        <v>813</v>
      </c>
      <c r="G3155">
        <v>3</v>
      </c>
      <c r="H3155" t="s">
        <v>715</v>
      </c>
      <c r="I3155" t="s">
        <v>329</v>
      </c>
      <c r="J3155" t="s">
        <v>404</v>
      </c>
      <c r="K3155" t="s">
        <v>176</v>
      </c>
      <c r="L3155" t="s">
        <v>585</v>
      </c>
      <c r="M3155">
        <v>50.43661676846267</v>
      </c>
    </row>
    <row r="3156" spans="1:13" x14ac:dyDescent="0.25">
      <c r="A3156" t="s">
        <v>327</v>
      </c>
      <c r="B3156" t="s">
        <v>793</v>
      </c>
      <c r="C3156" t="s">
        <v>300</v>
      </c>
      <c r="D3156" t="s">
        <v>522</v>
      </c>
      <c r="E3156" t="str">
        <f t="shared" si="49"/>
        <v>How long did first academic advising session at this college last?</v>
      </c>
      <c r="F3156" t="s">
        <v>813</v>
      </c>
      <c r="G3156">
        <v>4</v>
      </c>
      <c r="H3156" t="s">
        <v>716</v>
      </c>
      <c r="I3156" t="s">
        <v>330</v>
      </c>
      <c r="J3156" t="s">
        <v>404</v>
      </c>
      <c r="K3156" t="s">
        <v>176</v>
      </c>
      <c r="L3156" t="s">
        <v>585</v>
      </c>
      <c r="M3156">
        <v>18.415554364933296</v>
      </c>
    </row>
    <row r="3157" spans="1:13" x14ac:dyDescent="0.25">
      <c r="A3157" t="s">
        <v>327</v>
      </c>
      <c r="B3157" t="s">
        <v>793</v>
      </c>
      <c r="C3157" t="s">
        <v>300</v>
      </c>
      <c r="D3157" t="s">
        <v>522</v>
      </c>
      <c r="E3157" t="str">
        <f t="shared" si="49"/>
        <v>How long did first academic advising session at this college last?</v>
      </c>
      <c r="F3157" t="s">
        <v>813</v>
      </c>
      <c r="G3157">
        <v>5</v>
      </c>
      <c r="H3157" t="s">
        <v>717</v>
      </c>
      <c r="I3157" t="s">
        <v>331</v>
      </c>
      <c r="J3157" t="s">
        <v>404</v>
      </c>
      <c r="K3157" t="s">
        <v>176</v>
      </c>
      <c r="L3157" t="s">
        <v>585</v>
      </c>
      <c r="M3157">
        <v>15.039117593346852</v>
      </c>
    </row>
    <row r="3158" spans="1:13" x14ac:dyDescent="0.25">
      <c r="A3158" t="s">
        <v>332</v>
      </c>
      <c r="B3158" t="s">
        <v>503</v>
      </c>
      <c r="C3158" t="s">
        <v>300</v>
      </c>
      <c r="D3158" t="s">
        <v>522</v>
      </c>
      <c r="E3158" t="str">
        <f t="shared" si="49"/>
        <v>At this college, an academic advisor has provided me with information about academic support services.</v>
      </c>
      <c r="F3158" t="s">
        <v>813</v>
      </c>
      <c r="G3158">
        <v>1</v>
      </c>
      <c r="H3158" t="s">
        <v>703</v>
      </c>
      <c r="I3158" t="s">
        <v>303</v>
      </c>
      <c r="J3158" t="s">
        <v>404</v>
      </c>
      <c r="K3158" t="s">
        <v>177</v>
      </c>
      <c r="L3158" t="s">
        <v>585</v>
      </c>
      <c r="M3158">
        <v>113.1188006091421</v>
      </c>
    </row>
    <row r="3159" spans="1:13" x14ac:dyDescent="0.25">
      <c r="A3159" t="s">
        <v>332</v>
      </c>
      <c r="B3159" t="s">
        <v>503</v>
      </c>
      <c r="C3159" t="s">
        <v>300</v>
      </c>
      <c r="D3159" t="s">
        <v>522</v>
      </c>
      <c r="E3159" t="str">
        <f t="shared" si="49"/>
        <v>At this college, an academic advisor has provided me with information about academic support services.</v>
      </c>
      <c r="F3159" t="s">
        <v>813</v>
      </c>
      <c r="G3159">
        <v>2</v>
      </c>
      <c r="H3159" t="s">
        <v>718</v>
      </c>
      <c r="I3159" t="s">
        <v>333</v>
      </c>
      <c r="J3159" t="s">
        <v>404</v>
      </c>
      <c r="K3159" t="s">
        <v>177</v>
      </c>
      <c r="L3159" t="s">
        <v>585</v>
      </c>
      <c r="M3159">
        <v>119.8268732818639</v>
      </c>
    </row>
    <row r="3160" spans="1:13" x14ac:dyDescent="0.25">
      <c r="A3160" t="s">
        <v>332</v>
      </c>
      <c r="B3160" t="s">
        <v>503</v>
      </c>
      <c r="C3160" t="s">
        <v>300</v>
      </c>
      <c r="D3160" t="s">
        <v>522</v>
      </c>
      <c r="E3160" t="str">
        <f t="shared" si="49"/>
        <v>At this college, an academic advisor has provided me with information about academic support services.</v>
      </c>
      <c r="F3160" t="s">
        <v>813</v>
      </c>
      <c r="G3160">
        <v>3</v>
      </c>
      <c r="H3160" t="s">
        <v>719</v>
      </c>
      <c r="I3160" t="s">
        <v>306</v>
      </c>
      <c r="J3160" t="s">
        <v>404</v>
      </c>
      <c r="K3160" t="s">
        <v>177</v>
      </c>
      <c r="L3160" t="s">
        <v>585</v>
      </c>
      <c r="M3160">
        <v>54.487073371821019</v>
      </c>
    </row>
    <row r="3161" spans="1:13" x14ac:dyDescent="0.25">
      <c r="A3161" t="s">
        <v>332</v>
      </c>
      <c r="B3161" t="s">
        <v>503</v>
      </c>
      <c r="C3161" t="s">
        <v>300</v>
      </c>
      <c r="D3161" t="s">
        <v>522</v>
      </c>
      <c r="E3161" t="str">
        <f t="shared" si="49"/>
        <v>At this college, an academic advisor has provided me with information about academic support services.</v>
      </c>
      <c r="F3161" t="s">
        <v>813</v>
      </c>
      <c r="G3161">
        <v>4</v>
      </c>
      <c r="H3161" t="s">
        <v>720</v>
      </c>
      <c r="I3161" t="s">
        <v>307</v>
      </c>
      <c r="J3161" t="s">
        <v>404</v>
      </c>
      <c r="K3161" t="s">
        <v>177</v>
      </c>
      <c r="L3161" t="s">
        <v>585</v>
      </c>
      <c r="M3161">
        <v>13.866585950809327</v>
      </c>
    </row>
    <row r="3162" spans="1:13" x14ac:dyDescent="0.25">
      <c r="A3162" t="s">
        <v>332</v>
      </c>
      <c r="B3162" t="s">
        <v>503</v>
      </c>
      <c r="C3162" t="s">
        <v>300</v>
      </c>
      <c r="D3162" t="s">
        <v>522</v>
      </c>
      <c r="E3162" t="str">
        <f t="shared" si="49"/>
        <v>At this college, an academic advisor has provided me with information about academic support services.</v>
      </c>
      <c r="F3162" t="s">
        <v>813</v>
      </c>
      <c r="G3162">
        <v>5</v>
      </c>
      <c r="H3162" t="s">
        <v>717</v>
      </c>
      <c r="I3162" t="s">
        <v>331</v>
      </c>
      <c r="J3162" t="s">
        <v>404</v>
      </c>
      <c r="K3162" t="s">
        <v>177</v>
      </c>
      <c r="L3162" t="s">
        <v>585</v>
      </c>
      <c r="M3162">
        <v>21.529628583241706</v>
      </c>
    </row>
    <row r="3163" spans="1:13" x14ac:dyDescent="0.25">
      <c r="A3163" t="s">
        <v>334</v>
      </c>
      <c r="B3163" t="s">
        <v>504</v>
      </c>
      <c r="C3163" t="s">
        <v>300</v>
      </c>
      <c r="D3163" t="s">
        <v>522</v>
      </c>
      <c r="E3163" t="str">
        <f t="shared" si="49"/>
        <v>At this college, an academic advisor has discussed my career interests with me.</v>
      </c>
      <c r="F3163" t="s">
        <v>813</v>
      </c>
      <c r="G3163">
        <v>1</v>
      </c>
      <c r="H3163" t="s">
        <v>703</v>
      </c>
      <c r="I3163" t="s">
        <v>303</v>
      </c>
      <c r="J3163" t="s">
        <v>404</v>
      </c>
      <c r="K3163" t="s">
        <v>178</v>
      </c>
      <c r="L3163" t="s">
        <v>585</v>
      </c>
      <c r="M3163">
        <v>124.70921436595917</v>
      </c>
    </row>
    <row r="3164" spans="1:13" x14ac:dyDescent="0.25">
      <c r="A3164" t="s">
        <v>334</v>
      </c>
      <c r="B3164" t="s">
        <v>504</v>
      </c>
      <c r="C3164" t="s">
        <v>300</v>
      </c>
      <c r="D3164" t="s">
        <v>522</v>
      </c>
      <c r="E3164" t="str">
        <f t="shared" si="49"/>
        <v>At this college, an academic advisor has discussed my career interests with me.</v>
      </c>
      <c r="F3164" t="s">
        <v>813</v>
      </c>
      <c r="G3164">
        <v>2</v>
      </c>
      <c r="H3164" t="s">
        <v>718</v>
      </c>
      <c r="I3164" t="s">
        <v>333</v>
      </c>
      <c r="J3164" t="s">
        <v>404</v>
      </c>
      <c r="K3164" t="s">
        <v>178</v>
      </c>
      <c r="L3164" t="s">
        <v>585</v>
      </c>
      <c r="M3164">
        <v>114.19675040891457</v>
      </c>
    </row>
    <row r="3165" spans="1:13" x14ac:dyDescent="0.25">
      <c r="A3165" t="s">
        <v>334</v>
      </c>
      <c r="B3165" t="s">
        <v>504</v>
      </c>
      <c r="C3165" t="s">
        <v>300</v>
      </c>
      <c r="D3165" t="s">
        <v>522</v>
      </c>
      <c r="E3165" t="str">
        <f t="shared" si="49"/>
        <v>At this college, an academic advisor has discussed my career interests with me.</v>
      </c>
      <c r="F3165" t="s">
        <v>813</v>
      </c>
      <c r="G3165">
        <v>3</v>
      </c>
      <c r="H3165" t="s">
        <v>719</v>
      </c>
      <c r="I3165" t="s">
        <v>306</v>
      </c>
      <c r="J3165" t="s">
        <v>404</v>
      </c>
      <c r="K3165" t="s">
        <v>178</v>
      </c>
      <c r="L3165" t="s">
        <v>585</v>
      </c>
      <c r="M3165">
        <v>49.968212721907982</v>
      </c>
    </row>
    <row r="3166" spans="1:13" x14ac:dyDescent="0.25">
      <c r="A3166" t="s">
        <v>334</v>
      </c>
      <c r="B3166" t="s">
        <v>504</v>
      </c>
      <c r="C3166" t="s">
        <v>300</v>
      </c>
      <c r="D3166" t="s">
        <v>522</v>
      </c>
      <c r="E3166" t="str">
        <f t="shared" si="49"/>
        <v>At this college, an academic advisor has discussed my career interests with me.</v>
      </c>
      <c r="F3166" t="s">
        <v>813</v>
      </c>
      <c r="G3166">
        <v>4</v>
      </c>
      <c r="H3166" t="s">
        <v>720</v>
      </c>
      <c r="I3166" t="s">
        <v>307</v>
      </c>
      <c r="J3166" t="s">
        <v>404</v>
      </c>
      <c r="K3166" t="s">
        <v>178</v>
      </c>
      <c r="L3166" t="s">
        <v>585</v>
      </c>
      <c r="M3166">
        <v>16.075738879980893</v>
      </c>
    </row>
    <row r="3167" spans="1:13" x14ac:dyDescent="0.25">
      <c r="A3167" t="s">
        <v>334</v>
      </c>
      <c r="B3167" t="s">
        <v>504</v>
      </c>
      <c r="C3167" t="s">
        <v>300</v>
      </c>
      <c r="D3167" t="s">
        <v>522</v>
      </c>
      <c r="E3167" t="str">
        <f t="shared" si="49"/>
        <v>At this college, an academic advisor has discussed my career interests with me.</v>
      </c>
      <c r="F3167" t="s">
        <v>813</v>
      </c>
      <c r="G3167">
        <v>5</v>
      </c>
      <c r="H3167" t="s">
        <v>717</v>
      </c>
      <c r="I3167" t="s">
        <v>331</v>
      </c>
      <c r="J3167" t="s">
        <v>404</v>
      </c>
      <c r="K3167" t="s">
        <v>178</v>
      </c>
      <c r="L3167" t="s">
        <v>585</v>
      </c>
      <c r="M3167">
        <v>17.398043197068059</v>
      </c>
    </row>
    <row r="3168" spans="1:13" x14ac:dyDescent="0.25">
      <c r="A3168" t="s">
        <v>335</v>
      </c>
      <c r="B3168" t="s">
        <v>505</v>
      </c>
      <c r="C3168" t="s">
        <v>300</v>
      </c>
      <c r="D3168" t="s">
        <v>522</v>
      </c>
      <c r="E3168" t="str">
        <f t="shared" si="49"/>
        <v>At this college, an academic advisor has discussed with me regional employment opportunities based on my career interests.</v>
      </c>
      <c r="F3168" t="s">
        <v>813</v>
      </c>
      <c r="G3168">
        <v>1</v>
      </c>
      <c r="H3168" t="s">
        <v>703</v>
      </c>
      <c r="I3168" t="s">
        <v>303</v>
      </c>
      <c r="J3168" t="s">
        <v>404</v>
      </c>
      <c r="K3168" t="s">
        <v>179</v>
      </c>
      <c r="L3168" t="s">
        <v>585</v>
      </c>
      <c r="M3168">
        <v>35.289394999553458</v>
      </c>
    </row>
    <row r="3169" spans="1:13" x14ac:dyDescent="0.25">
      <c r="A3169" t="s">
        <v>335</v>
      </c>
      <c r="B3169" t="s">
        <v>505</v>
      </c>
      <c r="C3169" t="s">
        <v>300</v>
      </c>
      <c r="D3169" t="s">
        <v>522</v>
      </c>
      <c r="E3169" t="str">
        <f t="shared" si="49"/>
        <v>At this college, an academic advisor has discussed with me regional employment opportunities based on my career interests.</v>
      </c>
      <c r="F3169" t="s">
        <v>813</v>
      </c>
      <c r="G3169">
        <v>2</v>
      </c>
      <c r="H3169" t="s">
        <v>718</v>
      </c>
      <c r="I3169" t="s">
        <v>333</v>
      </c>
      <c r="J3169" t="s">
        <v>404</v>
      </c>
      <c r="K3169" t="s">
        <v>179</v>
      </c>
      <c r="L3169" t="s">
        <v>585</v>
      </c>
      <c r="M3169">
        <v>55.404524146813195</v>
      </c>
    </row>
    <row r="3170" spans="1:13" x14ac:dyDescent="0.25">
      <c r="A3170" t="s">
        <v>335</v>
      </c>
      <c r="B3170" t="s">
        <v>505</v>
      </c>
      <c r="C3170" t="s">
        <v>300</v>
      </c>
      <c r="D3170" t="s">
        <v>522</v>
      </c>
      <c r="E3170" t="str">
        <f t="shared" si="49"/>
        <v>At this college, an academic advisor has discussed with me regional employment opportunities based on my career interests.</v>
      </c>
      <c r="F3170" t="s">
        <v>813</v>
      </c>
      <c r="G3170">
        <v>3</v>
      </c>
      <c r="H3170" t="s">
        <v>719</v>
      </c>
      <c r="I3170" t="s">
        <v>306</v>
      </c>
      <c r="J3170" t="s">
        <v>404</v>
      </c>
      <c r="K3170" t="s">
        <v>179</v>
      </c>
      <c r="L3170" t="s">
        <v>585</v>
      </c>
      <c r="M3170">
        <v>117.61803624267822</v>
      </c>
    </row>
    <row r="3171" spans="1:13" x14ac:dyDescent="0.25">
      <c r="A3171" t="s">
        <v>335</v>
      </c>
      <c r="B3171" t="s">
        <v>505</v>
      </c>
      <c r="C3171" t="s">
        <v>300</v>
      </c>
      <c r="D3171" t="s">
        <v>522</v>
      </c>
      <c r="E3171" t="str">
        <f t="shared" si="49"/>
        <v>At this college, an academic advisor has discussed with me regional employment opportunities based on my career interests.</v>
      </c>
      <c r="F3171" t="s">
        <v>813</v>
      </c>
      <c r="G3171">
        <v>4</v>
      </c>
      <c r="H3171" t="s">
        <v>720</v>
      </c>
      <c r="I3171" t="s">
        <v>307</v>
      </c>
      <c r="J3171" t="s">
        <v>404</v>
      </c>
      <c r="K3171" t="s">
        <v>179</v>
      </c>
      <c r="L3171" t="s">
        <v>585</v>
      </c>
      <c r="M3171">
        <v>55.393279302022648</v>
      </c>
    </row>
    <row r="3172" spans="1:13" x14ac:dyDescent="0.25">
      <c r="A3172" t="s">
        <v>335</v>
      </c>
      <c r="B3172" t="s">
        <v>505</v>
      </c>
      <c r="C3172" t="s">
        <v>300</v>
      </c>
      <c r="D3172" t="s">
        <v>522</v>
      </c>
      <c r="E3172" t="str">
        <f t="shared" si="49"/>
        <v>At this college, an academic advisor has discussed with me regional employment opportunities based on my career interests.</v>
      </c>
      <c r="F3172" t="s">
        <v>813</v>
      </c>
      <c r="G3172">
        <v>5</v>
      </c>
      <c r="H3172" t="s">
        <v>721</v>
      </c>
      <c r="I3172" t="s">
        <v>336</v>
      </c>
      <c r="J3172" t="s">
        <v>404</v>
      </c>
      <c r="K3172" t="s">
        <v>179</v>
      </c>
      <c r="L3172" t="s">
        <v>585</v>
      </c>
      <c r="M3172">
        <v>57.680720436668508</v>
      </c>
    </row>
    <row r="3173" spans="1:13" x14ac:dyDescent="0.25">
      <c r="A3173" t="s">
        <v>337</v>
      </c>
      <c r="B3173" t="s">
        <v>506</v>
      </c>
      <c r="C3173" t="s">
        <v>300</v>
      </c>
      <c r="D3173" t="s">
        <v>522</v>
      </c>
      <c r="E3173" t="str">
        <f t="shared" si="49"/>
        <v>If you were told you needed to take a developmental education class at this college, did an academic advisor clearly explain why?</v>
      </c>
      <c r="F3173" t="s">
        <v>813</v>
      </c>
      <c r="G3173">
        <v>1</v>
      </c>
      <c r="H3173" t="s">
        <v>701</v>
      </c>
      <c r="I3173" t="s">
        <v>300</v>
      </c>
      <c r="J3173" t="s">
        <v>404</v>
      </c>
      <c r="K3173" t="s">
        <v>180</v>
      </c>
      <c r="L3173" t="s">
        <v>585</v>
      </c>
      <c r="M3173">
        <v>133.28033475485532</v>
      </c>
    </row>
    <row r="3174" spans="1:13" x14ac:dyDescent="0.25">
      <c r="A3174" t="s">
        <v>337</v>
      </c>
      <c r="B3174" t="s">
        <v>506</v>
      </c>
      <c r="C3174" t="s">
        <v>300</v>
      </c>
      <c r="D3174" t="s">
        <v>522</v>
      </c>
      <c r="E3174" t="str">
        <f t="shared" si="49"/>
        <v>If you were told you needed to take a developmental education class at this college, did an academic advisor clearly explain why?</v>
      </c>
      <c r="F3174" t="s">
        <v>813</v>
      </c>
      <c r="G3174">
        <v>2</v>
      </c>
      <c r="H3174" t="s">
        <v>708</v>
      </c>
      <c r="I3174" t="s">
        <v>319</v>
      </c>
      <c r="J3174" t="s">
        <v>404</v>
      </c>
      <c r="K3174" t="s">
        <v>180</v>
      </c>
      <c r="L3174" t="s">
        <v>585</v>
      </c>
      <c r="M3174">
        <v>49.305729529049394</v>
      </c>
    </row>
    <row r="3175" spans="1:13" x14ac:dyDescent="0.25">
      <c r="A3175" t="s">
        <v>337</v>
      </c>
      <c r="B3175" t="s">
        <v>506</v>
      </c>
      <c r="C3175" t="s">
        <v>300</v>
      </c>
      <c r="D3175" t="s">
        <v>522</v>
      </c>
      <c r="E3175" t="str">
        <f t="shared" si="49"/>
        <v>If you were told you needed to take a developmental education class at this college, did an academic advisor clearly explain why?</v>
      </c>
      <c r="F3175" t="s">
        <v>813</v>
      </c>
      <c r="G3175">
        <v>3</v>
      </c>
      <c r="H3175" t="s">
        <v>722</v>
      </c>
      <c r="I3175" t="s">
        <v>338</v>
      </c>
      <c r="J3175" t="s">
        <v>404</v>
      </c>
      <c r="K3175" t="s">
        <v>180</v>
      </c>
      <c r="L3175" t="s">
        <v>585</v>
      </c>
      <c r="M3175">
        <v>116.59653422294032</v>
      </c>
    </row>
    <row r="3176" spans="1:13" x14ac:dyDescent="0.25">
      <c r="A3176" t="s">
        <v>337</v>
      </c>
      <c r="B3176" t="s">
        <v>506</v>
      </c>
      <c r="C3176" t="s">
        <v>300</v>
      </c>
      <c r="D3176" t="s">
        <v>522</v>
      </c>
      <c r="E3176" t="str">
        <f t="shared" si="49"/>
        <v>If you were told you needed to take a developmental education class at this college, did an academic advisor clearly explain why?</v>
      </c>
      <c r="F3176" t="s">
        <v>813</v>
      </c>
      <c r="G3176">
        <v>4</v>
      </c>
      <c r="H3176" t="s">
        <v>723</v>
      </c>
      <c r="I3176" t="s">
        <v>331</v>
      </c>
      <c r="J3176" t="s">
        <v>404</v>
      </c>
      <c r="K3176" t="s">
        <v>180</v>
      </c>
      <c r="L3176" t="s">
        <v>585</v>
      </c>
      <c r="M3176">
        <v>8.4464753766944813</v>
      </c>
    </row>
    <row r="3177" spans="1:13" x14ac:dyDescent="0.25">
      <c r="A3177" t="s">
        <v>339</v>
      </c>
      <c r="B3177" t="s">
        <v>507</v>
      </c>
      <c r="C3177" t="s">
        <v>300</v>
      </c>
      <c r="D3177" t="s">
        <v>522</v>
      </c>
      <c r="E3177" t="str">
        <f t="shared" si="49"/>
        <v>Prior to meeting with an academic advisor at this college, I knew what I wanted my major to be.</v>
      </c>
      <c r="F3177" t="s">
        <v>813</v>
      </c>
      <c r="G3177">
        <v>1</v>
      </c>
      <c r="H3177" t="s">
        <v>703</v>
      </c>
      <c r="I3177" t="s">
        <v>303</v>
      </c>
      <c r="J3177" t="s">
        <v>404</v>
      </c>
      <c r="K3177" t="s">
        <v>181</v>
      </c>
      <c r="L3177" t="s">
        <v>585</v>
      </c>
      <c r="M3177">
        <v>153.37711992985123</v>
      </c>
    </row>
    <row r="3178" spans="1:13" x14ac:dyDescent="0.25">
      <c r="A3178" t="s">
        <v>339</v>
      </c>
      <c r="B3178" t="s">
        <v>507</v>
      </c>
      <c r="C3178" t="s">
        <v>300</v>
      </c>
      <c r="D3178" t="s">
        <v>522</v>
      </c>
      <c r="E3178" t="str">
        <f t="shared" si="49"/>
        <v>Prior to meeting with an academic advisor at this college, I knew what I wanted my major to be.</v>
      </c>
      <c r="F3178" t="s">
        <v>813</v>
      </c>
      <c r="G3178">
        <v>2</v>
      </c>
      <c r="H3178" t="s">
        <v>718</v>
      </c>
      <c r="I3178" t="s">
        <v>333</v>
      </c>
      <c r="J3178" t="s">
        <v>404</v>
      </c>
      <c r="K3178" t="s">
        <v>181</v>
      </c>
      <c r="L3178" t="s">
        <v>585</v>
      </c>
      <c r="M3178">
        <v>78.416732968436932</v>
      </c>
    </row>
    <row r="3179" spans="1:13" x14ac:dyDescent="0.25">
      <c r="A3179" t="s">
        <v>339</v>
      </c>
      <c r="B3179" t="s">
        <v>507</v>
      </c>
      <c r="C3179" t="s">
        <v>300</v>
      </c>
      <c r="D3179" t="s">
        <v>522</v>
      </c>
      <c r="E3179" t="str">
        <f t="shared" si="49"/>
        <v>Prior to meeting with an academic advisor at this college, I knew what I wanted my major to be.</v>
      </c>
      <c r="F3179" t="s">
        <v>813</v>
      </c>
      <c r="G3179">
        <v>3</v>
      </c>
      <c r="H3179" t="s">
        <v>719</v>
      </c>
      <c r="I3179" t="s">
        <v>306</v>
      </c>
      <c r="J3179" t="s">
        <v>404</v>
      </c>
      <c r="K3179" t="s">
        <v>181</v>
      </c>
      <c r="L3179" t="s">
        <v>585</v>
      </c>
      <c r="M3179">
        <v>58.176123971833299</v>
      </c>
    </row>
    <row r="3180" spans="1:13" x14ac:dyDescent="0.25">
      <c r="A3180" t="s">
        <v>339</v>
      </c>
      <c r="B3180" t="s">
        <v>507</v>
      </c>
      <c r="C3180" t="s">
        <v>300</v>
      </c>
      <c r="D3180" t="s">
        <v>522</v>
      </c>
      <c r="E3180" t="str">
        <f t="shared" si="49"/>
        <v>Prior to meeting with an academic advisor at this college, I knew what I wanted my major to be.</v>
      </c>
      <c r="F3180" t="s">
        <v>813</v>
      </c>
      <c r="G3180">
        <v>4</v>
      </c>
      <c r="H3180" t="s">
        <v>720</v>
      </c>
      <c r="I3180" t="s">
        <v>307</v>
      </c>
      <c r="J3180" t="s">
        <v>404</v>
      </c>
      <c r="K3180" t="s">
        <v>181</v>
      </c>
      <c r="L3180" t="s">
        <v>585</v>
      </c>
      <c r="M3180">
        <v>15.460941729688807</v>
      </c>
    </row>
    <row r="3181" spans="1:13" x14ac:dyDescent="0.25">
      <c r="A3181" t="s">
        <v>339</v>
      </c>
      <c r="B3181" t="s">
        <v>507</v>
      </c>
      <c r="C3181" t="s">
        <v>300</v>
      </c>
      <c r="D3181" t="s">
        <v>522</v>
      </c>
      <c r="E3181" t="str">
        <f t="shared" si="49"/>
        <v>Prior to meeting with an academic advisor at this college, I knew what I wanted my major to be.</v>
      </c>
      <c r="F3181" t="s">
        <v>813</v>
      </c>
      <c r="G3181">
        <v>5</v>
      </c>
      <c r="H3181" t="s">
        <v>724</v>
      </c>
      <c r="I3181" t="s">
        <v>325</v>
      </c>
      <c r="J3181" t="s">
        <v>404</v>
      </c>
      <c r="K3181" t="s">
        <v>181</v>
      </c>
      <c r="L3181" t="s">
        <v>585</v>
      </c>
      <c r="M3181">
        <v>15.058227712115656</v>
      </c>
    </row>
    <row r="3182" spans="1:13" x14ac:dyDescent="0.25">
      <c r="A3182" t="s">
        <v>341</v>
      </c>
      <c r="B3182" t="s">
        <v>806</v>
      </c>
      <c r="C3182" t="s">
        <v>300</v>
      </c>
      <c r="D3182" t="s">
        <v>522</v>
      </c>
      <c r="E3182" t="str">
        <f t="shared" si="49"/>
        <v>After first meeting with an academic advisor at this college, my expected academic goal completion timeline:</v>
      </c>
      <c r="F3182" t="s">
        <v>813</v>
      </c>
      <c r="G3182">
        <v>1</v>
      </c>
      <c r="H3182" t="s">
        <v>725</v>
      </c>
      <c r="I3182" t="s">
        <v>340</v>
      </c>
      <c r="J3182" t="s">
        <v>404</v>
      </c>
      <c r="K3182" t="s">
        <v>182</v>
      </c>
      <c r="L3182" t="s">
        <v>585</v>
      </c>
      <c r="M3182">
        <v>35.619024017000626</v>
      </c>
    </row>
    <row r="3183" spans="1:13" x14ac:dyDescent="0.25">
      <c r="A3183" t="s">
        <v>341</v>
      </c>
      <c r="B3183" t="s">
        <v>806</v>
      </c>
      <c r="C3183" t="s">
        <v>300</v>
      </c>
      <c r="D3183" t="s">
        <v>522</v>
      </c>
      <c r="E3183" t="str">
        <f t="shared" si="49"/>
        <v>After first meeting with an academic advisor at this college, my expected academic goal completion timeline:</v>
      </c>
      <c r="F3183" t="s">
        <v>813</v>
      </c>
      <c r="G3183">
        <v>2</v>
      </c>
      <c r="H3183" t="s">
        <v>726</v>
      </c>
      <c r="I3183" t="s">
        <v>342</v>
      </c>
      <c r="J3183" t="s">
        <v>404</v>
      </c>
      <c r="K3183" t="s">
        <v>182</v>
      </c>
      <c r="L3183" t="s">
        <v>585</v>
      </c>
      <c r="M3183">
        <v>95.868977747299226</v>
      </c>
    </row>
    <row r="3184" spans="1:13" x14ac:dyDescent="0.25">
      <c r="A3184" t="s">
        <v>341</v>
      </c>
      <c r="B3184" t="s">
        <v>806</v>
      </c>
      <c r="C3184" t="s">
        <v>300</v>
      </c>
      <c r="D3184" t="s">
        <v>522</v>
      </c>
      <c r="E3184" t="str">
        <f t="shared" si="49"/>
        <v>After first meeting with an academic advisor at this college, my expected academic goal completion timeline:</v>
      </c>
      <c r="F3184" t="s">
        <v>813</v>
      </c>
      <c r="G3184">
        <v>3</v>
      </c>
      <c r="H3184" t="s">
        <v>727</v>
      </c>
      <c r="I3184" t="s">
        <v>343</v>
      </c>
      <c r="J3184" t="s">
        <v>404</v>
      </c>
      <c r="K3184" t="s">
        <v>182</v>
      </c>
      <c r="L3184" t="s">
        <v>585</v>
      </c>
      <c r="M3184">
        <v>112.26936194591262</v>
      </c>
    </row>
    <row r="3185" spans="1:13" x14ac:dyDescent="0.25">
      <c r="A3185" t="s">
        <v>341</v>
      </c>
      <c r="B3185" t="s">
        <v>806</v>
      </c>
      <c r="C3185" t="s">
        <v>300</v>
      </c>
      <c r="D3185" t="s">
        <v>522</v>
      </c>
      <c r="E3185" t="str">
        <f t="shared" si="49"/>
        <v>After first meeting with an academic advisor at this college, my expected academic goal completion timeline:</v>
      </c>
      <c r="F3185" t="s">
        <v>813</v>
      </c>
      <c r="G3185">
        <v>4</v>
      </c>
      <c r="H3185" t="s">
        <v>716</v>
      </c>
      <c r="I3185" t="s">
        <v>330</v>
      </c>
      <c r="J3185" t="s">
        <v>404</v>
      </c>
      <c r="K3185" t="s">
        <v>182</v>
      </c>
      <c r="L3185" t="s">
        <v>585</v>
      </c>
      <c r="M3185">
        <v>59.083683233737169</v>
      </c>
    </row>
    <row r="3186" spans="1:13" x14ac:dyDescent="0.25">
      <c r="A3186" t="s">
        <v>341</v>
      </c>
      <c r="B3186" t="s">
        <v>806</v>
      </c>
      <c r="C3186" t="s">
        <v>300</v>
      </c>
      <c r="D3186" t="s">
        <v>522</v>
      </c>
      <c r="E3186" t="str">
        <f t="shared" si="49"/>
        <v>After first meeting with an academic advisor at this college, my expected academic goal completion timeline:</v>
      </c>
      <c r="F3186" t="s">
        <v>813</v>
      </c>
      <c r="G3186">
        <v>5</v>
      </c>
      <c r="H3186" t="s">
        <v>724</v>
      </c>
      <c r="I3186" t="s">
        <v>325</v>
      </c>
      <c r="J3186" t="s">
        <v>404</v>
      </c>
      <c r="K3186" t="s">
        <v>182</v>
      </c>
      <c r="L3186" t="s">
        <v>585</v>
      </c>
      <c r="M3186">
        <v>15.058227712115656</v>
      </c>
    </row>
    <row r="3187" spans="1:13" x14ac:dyDescent="0.25">
      <c r="A3187" t="s">
        <v>344</v>
      </c>
      <c r="B3187" t="s">
        <v>794</v>
      </c>
      <c r="C3187" t="s">
        <v>300</v>
      </c>
      <c r="D3187" t="s">
        <v>522</v>
      </c>
      <c r="E3187" t="str">
        <f t="shared" si="49"/>
        <v>During first meeting with an academic advisor at this college, he or she discussed when your next advising session should be.</v>
      </c>
      <c r="F3187" t="s">
        <v>813</v>
      </c>
      <c r="G3187">
        <v>1</v>
      </c>
      <c r="H3187" t="s">
        <v>701</v>
      </c>
      <c r="I3187" t="s">
        <v>300</v>
      </c>
      <c r="J3187" t="s">
        <v>404</v>
      </c>
      <c r="K3187" t="s">
        <v>183</v>
      </c>
      <c r="L3187" t="s">
        <v>585</v>
      </c>
      <c r="M3187">
        <v>78.873916266064143</v>
      </c>
    </row>
    <row r="3188" spans="1:13" x14ac:dyDescent="0.25">
      <c r="A3188" t="s">
        <v>344</v>
      </c>
      <c r="B3188" t="s">
        <v>794</v>
      </c>
      <c r="C3188" t="s">
        <v>300</v>
      </c>
      <c r="D3188" t="s">
        <v>522</v>
      </c>
      <c r="E3188" t="str">
        <f t="shared" si="49"/>
        <v>During first meeting with an academic advisor at this college, he or she discussed when your next advising session should be.</v>
      </c>
      <c r="F3188" t="s">
        <v>813</v>
      </c>
      <c r="G3188">
        <v>2</v>
      </c>
      <c r="H3188" t="s">
        <v>708</v>
      </c>
      <c r="I3188" t="s">
        <v>319</v>
      </c>
      <c r="J3188" t="s">
        <v>404</v>
      </c>
      <c r="K3188" t="s">
        <v>183</v>
      </c>
      <c r="L3188" t="s">
        <v>585</v>
      </c>
      <c r="M3188">
        <v>211.09108050219487</v>
      </c>
    </row>
    <row r="3189" spans="1:13" x14ac:dyDescent="0.25">
      <c r="A3189" t="s">
        <v>344</v>
      </c>
      <c r="B3189" t="s">
        <v>794</v>
      </c>
      <c r="C3189" t="s">
        <v>300</v>
      </c>
      <c r="D3189" t="s">
        <v>522</v>
      </c>
      <c r="E3189" t="str">
        <f t="shared" si="49"/>
        <v>During first meeting with an academic advisor at this college, he or she discussed when your next advising session should be.</v>
      </c>
      <c r="F3189" t="s">
        <v>813</v>
      </c>
      <c r="G3189">
        <v>3</v>
      </c>
      <c r="H3189" t="s">
        <v>728</v>
      </c>
      <c r="I3189" t="s">
        <v>325</v>
      </c>
      <c r="J3189" t="s">
        <v>404</v>
      </c>
      <c r="K3189" t="s">
        <v>183</v>
      </c>
      <c r="L3189" t="s">
        <v>585</v>
      </c>
      <c r="M3189">
        <v>16.232068091580995</v>
      </c>
    </row>
    <row r="3190" spans="1:13" x14ac:dyDescent="0.25">
      <c r="A3190" t="s">
        <v>345</v>
      </c>
      <c r="B3190" t="s">
        <v>508</v>
      </c>
      <c r="C3190" t="s">
        <v>300</v>
      </c>
      <c r="D3190" t="s">
        <v>522</v>
      </c>
      <c r="E3190" t="str">
        <f t="shared" si="49"/>
        <v>Have any of your instructors recommended that you meet with an academic advisor?</v>
      </c>
      <c r="F3190" t="s">
        <v>813</v>
      </c>
      <c r="G3190">
        <v>1</v>
      </c>
      <c r="H3190" t="s">
        <v>701</v>
      </c>
      <c r="I3190" t="s">
        <v>300</v>
      </c>
      <c r="J3190" t="s">
        <v>404</v>
      </c>
      <c r="K3190" t="s">
        <v>184</v>
      </c>
      <c r="L3190" t="s">
        <v>585</v>
      </c>
      <c r="M3190">
        <v>94.585161366009416</v>
      </c>
    </row>
    <row r="3191" spans="1:13" x14ac:dyDescent="0.25">
      <c r="A3191" t="s">
        <v>345</v>
      </c>
      <c r="B3191" t="s">
        <v>508</v>
      </c>
      <c r="C3191" t="s">
        <v>300</v>
      </c>
      <c r="D3191" t="s">
        <v>522</v>
      </c>
      <c r="E3191" t="str">
        <f t="shared" si="49"/>
        <v>Have any of your instructors recommended that you meet with an academic advisor?</v>
      </c>
      <c r="F3191" t="s">
        <v>813</v>
      </c>
      <c r="G3191">
        <v>2</v>
      </c>
      <c r="H3191" t="s">
        <v>708</v>
      </c>
      <c r="I3191" t="s">
        <v>319</v>
      </c>
      <c r="J3191" t="s">
        <v>404</v>
      </c>
      <c r="K3191" t="s">
        <v>184</v>
      </c>
      <c r="L3191" t="s">
        <v>585</v>
      </c>
      <c r="M3191">
        <v>216.99561746494368</v>
      </c>
    </row>
    <row r="3192" spans="1:13" x14ac:dyDescent="0.25">
      <c r="A3192" t="s">
        <v>371</v>
      </c>
      <c r="B3192" t="s">
        <v>753</v>
      </c>
      <c r="C3192" t="s">
        <v>300</v>
      </c>
      <c r="D3192" t="s">
        <v>522</v>
      </c>
      <c r="E3192" t="str">
        <f t="shared" si="49"/>
        <v>Have you taken this survey in another class this term?</v>
      </c>
      <c r="F3192" t="s">
        <v>372</v>
      </c>
      <c r="G3192">
        <v>1</v>
      </c>
      <c r="H3192" t="s">
        <v>588</v>
      </c>
      <c r="I3192" t="s">
        <v>185</v>
      </c>
      <c r="J3192" t="s">
        <v>370</v>
      </c>
      <c r="K3192" t="s">
        <v>0</v>
      </c>
      <c r="L3192" t="s">
        <v>586</v>
      </c>
      <c r="M3192">
        <v>0</v>
      </c>
    </row>
    <row r="3193" spans="1:13" x14ac:dyDescent="0.25">
      <c r="A3193" t="s">
        <v>371</v>
      </c>
      <c r="B3193" t="s">
        <v>753</v>
      </c>
      <c r="C3193" t="s">
        <v>300</v>
      </c>
      <c r="D3193" t="s">
        <v>522</v>
      </c>
      <c r="E3193" t="str">
        <f t="shared" si="49"/>
        <v>Have you taken this survey in another class this term?</v>
      </c>
      <c r="F3193" t="s">
        <v>372</v>
      </c>
      <c r="G3193">
        <v>2</v>
      </c>
      <c r="H3193" t="s">
        <v>589</v>
      </c>
      <c r="I3193" t="s">
        <v>186</v>
      </c>
      <c r="J3193" t="s">
        <v>370</v>
      </c>
      <c r="K3193" t="s">
        <v>0</v>
      </c>
      <c r="L3193" t="s">
        <v>586</v>
      </c>
      <c r="M3193">
        <v>463.40080171713396</v>
      </c>
    </row>
    <row r="3194" spans="1:13" x14ac:dyDescent="0.25">
      <c r="A3194" t="s">
        <v>374</v>
      </c>
      <c r="B3194" t="s">
        <v>752</v>
      </c>
      <c r="C3194" t="s">
        <v>300</v>
      </c>
      <c r="D3194" t="s">
        <v>522</v>
      </c>
      <c r="E3194" t="str">
        <f t="shared" si="49"/>
        <v>Thinking about this term, how would you describe your enrollment at this college?</v>
      </c>
      <c r="F3194" t="s">
        <v>372</v>
      </c>
      <c r="G3194">
        <v>1</v>
      </c>
      <c r="H3194" t="s">
        <v>590</v>
      </c>
      <c r="I3194" t="s">
        <v>232</v>
      </c>
      <c r="J3194" t="s">
        <v>373</v>
      </c>
      <c r="K3194" t="s">
        <v>1</v>
      </c>
      <c r="L3194" t="s">
        <v>586</v>
      </c>
      <c r="M3194">
        <v>399.84458052489236</v>
      </c>
    </row>
    <row r="3195" spans="1:13" x14ac:dyDescent="0.25">
      <c r="A3195" t="s">
        <v>374</v>
      </c>
      <c r="B3195" t="s">
        <v>752</v>
      </c>
      <c r="C3195" t="s">
        <v>300</v>
      </c>
      <c r="D3195" t="s">
        <v>522</v>
      </c>
      <c r="E3195" t="str">
        <f t="shared" si="49"/>
        <v>Thinking about this term, how would you describe your enrollment at this college?</v>
      </c>
      <c r="F3195" t="s">
        <v>372</v>
      </c>
      <c r="G3195">
        <v>2</v>
      </c>
      <c r="H3195" t="s">
        <v>591</v>
      </c>
      <c r="I3195" t="s">
        <v>233</v>
      </c>
      <c r="J3195" t="s">
        <v>373</v>
      </c>
      <c r="K3195" t="s">
        <v>1</v>
      </c>
      <c r="L3195" t="s">
        <v>586</v>
      </c>
      <c r="M3195">
        <v>63.556221192240031</v>
      </c>
    </row>
    <row r="3196" spans="1:13" x14ac:dyDescent="0.25">
      <c r="A3196" t="s">
        <v>376</v>
      </c>
      <c r="B3196" t="s">
        <v>469</v>
      </c>
      <c r="C3196" t="s">
        <v>300</v>
      </c>
      <c r="D3196" t="s">
        <v>522</v>
      </c>
      <c r="E3196" t="str">
        <f t="shared" si="49"/>
        <v>Did you begin college at this college or elsewhere?</v>
      </c>
      <c r="F3196" t="s">
        <v>372</v>
      </c>
      <c r="G3196">
        <v>1</v>
      </c>
      <c r="H3196" t="s">
        <v>592</v>
      </c>
      <c r="I3196" t="s">
        <v>234</v>
      </c>
      <c r="J3196" t="s">
        <v>375</v>
      </c>
      <c r="K3196" t="s">
        <v>2</v>
      </c>
      <c r="L3196" t="s">
        <v>586</v>
      </c>
      <c r="M3196">
        <v>403.28254431771109</v>
      </c>
    </row>
    <row r="3197" spans="1:13" x14ac:dyDescent="0.25">
      <c r="A3197" t="s">
        <v>376</v>
      </c>
      <c r="B3197" t="s">
        <v>469</v>
      </c>
      <c r="C3197" t="s">
        <v>300</v>
      </c>
      <c r="D3197" t="s">
        <v>522</v>
      </c>
      <c r="E3197" t="str">
        <f t="shared" si="49"/>
        <v>Did you begin college at this college or elsewhere?</v>
      </c>
      <c r="F3197" t="s">
        <v>372</v>
      </c>
      <c r="G3197">
        <v>2</v>
      </c>
      <c r="H3197" t="s">
        <v>593</v>
      </c>
      <c r="I3197" t="s">
        <v>235</v>
      </c>
      <c r="J3197" t="s">
        <v>375</v>
      </c>
      <c r="K3197" t="s">
        <v>2</v>
      </c>
      <c r="L3197" t="s">
        <v>586</v>
      </c>
      <c r="M3197">
        <v>47.065234849411958</v>
      </c>
    </row>
    <row r="3198" spans="1:13" x14ac:dyDescent="0.25">
      <c r="A3198" t="s">
        <v>378</v>
      </c>
      <c r="B3198" t="s">
        <v>470</v>
      </c>
      <c r="C3198" t="s">
        <v>300</v>
      </c>
      <c r="D3198" t="s">
        <v>319</v>
      </c>
      <c r="E3198" t="str">
        <f t="shared" si="49"/>
        <v>While in high school, did you earn college credit for one or more courses? No</v>
      </c>
      <c r="F3198" t="s">
        <v>372</v>
      </c>
      <c r="G3198">
        <v>0</v>
      </c>
      <c r="H3198" t="s">
        <v>655</v>
      </c>
      <c r="I3198" t="s">
        <v>228</v>
      </c>
      <c r="J3198" t="s">
        <v>377</v>
      </c>
      <c r="K3198" t="s">
        <v>3</v>
      </c>
      <c r="L3198" t="s">
        <v>586</v>
      </c>
      <c r="M3198">
        <v>92.911439835722575</v>
      </c>
    </row>
    <row r="3199" spans="1:13" x14ac:dyDescent="0.25">
      <c r="A3199" t="s">
        <v>378</v>
      </c>
      <c r="B3199" t="s">
        <v>470</v>
      </c>
      <c r="C3199" t="s">
        <v>300</v>
      </c>
      <c r="D3199" t="s">
        <v>319</v>
      </c>
      <c r="E3199" t="str">
        <f t="shared" si="49"/>
        <v>While in high school, did you earn college credit for one or more courses? No</v>
      </c>
      <c r="F3199" t="s">
        <v>372</v>
      </c>
      <c r="G3199">
        <v>1</v>
      </c>
      <c r="H3199" t="s">
        <v>588</v>
      </c>
      <c r="I3199" t="s">
        <v>229</v>
      </c>
      <c r="J3199" t="s">
        <v>377</v>
      </c>
      <c r="K3199" t="s">
        <v>3</v>
      </c>
      <c r="L3199" t="s">
        <v>586</v>
      </c>
      <c r="M3199">
        <v>370.48936188141062</v>
      </c>
    </row>
    <row r="3200" spans="1:13" x14ac:dyDescent="0.25">
      <c r="A3200" t="s">
        <v>378</v>
      </c>
      <c r="B3200" t="s">
        <v>470</v>
      </c>
      <c r="C3200" t="s">
        <v>300</v>
      </c>
      <c r="D3200" t="s">
        <v>512</v>
      </c>
      <c r="E3200" t="str">
        <f t="shared" si="49"/>
        <v>While in high school, did you earn college credit for one or more courses? Yes, at this college</v>
      </c>
      <c r="F3200" t="s">
        <v>372</v>
      </c>
      <c r="G3200">
        <v>0</v>
      </c>
      <c r="H3200" t="s">
        <v>655</v>
      </c>
      <c r="I3200" t="s">
        <v>228</v>
      </c>
      <c r="J3200" t="s">
        <v>377</v>
      </c>
      <c r="K3200" t="s">
        <v>4</v>
      </c>
      <c r="L3200" t="s">
        <v>586</v>
      </c>
      <c r="M3200">
        <v>451.67747056994398</v>
      </c>
    </row>
    <row r="3201" spans="1:13" x14ac:dyDescent="0.25">
      <c r="A3201" t="s">
        <v>378</v>
      </c>
      <c r="B3201" t="s">
        <v>470</v>
      </c>
      <c r="C3201" t="s">
        <v>300</v>
      </c>
      <c r="D3201" t="s">
        <v>512</v>
      </c>
      <c r="E3201" t="str">
        <f t="shared" si="49"/>
        <v>While in high school, did you earn college credit for one or more courses? Yes, at this college</v>
      </c>
      <c r="F3201" t="s">
        <v>372</v>
      </c>
      <c r="G3201">
        <v>1</v>
      </c>
      <c r="H3201" t="s">
        <v>588</v>
      </c>
      <c r="I3201" t="s">
        <v>229</v>
      </c>
      <c r="J3201" t="s">
        <v>377</v>
      </c>
      <c r="K3201" t="s">
        <v>4</v>
      </c>
      <c r="L3201" t="s">
        <v>586</v>
      </c>
      <c r="M3201">
        <v>11.72333114718988</v>
      </c>
    </row>
    <row r="3202" spans="1:13" x14ac:dyDescent="0.25">
      <c r="A3202" t="s">
        <v>378</v>
      </c>
      <c r="B3202" t="s">
        <v>470</v>
      </c>
      <c r="C3202" t="s">
        <v>300</v>
      </c>
      <c r="D3202" t="s">
        <v>513</v>
      </c>
      <c r="E3202" t="str">
        <f t="shared" si="49"/>
        <v>While in high school, did you earn college credit for one or more courses? Yes, at a different college</v>
      </c>
      <c r="F3202" t="s">
        <v>372</v>
      </c>
      <c r="G3202">
        <v>0</v>
      </c>
      <c r="H3202" t="s">
        <v>655</v>
      </c>
      <c r="I3202" t="s">
        <v>228</v>
      </c>
      <c r="J3202" t="s">
        <v>377</v>
      </c>
      <c r="K3202" t="s">
        <v>5</v>
      </c>
      <c r="L3202" t="s">
        <v>586</v>
      </c>
      <c r="M3202">
        <v>446.63003456999155</v>
      </c>
    </row>
    <row r="3203" spans="1:13" x14ac:dyDescent="0.25">
      <c r="A3203" t="s">
        <v>378</v>
      </c>
      <c r="B3203" t="s">
        <v>470</v>
      </c>
      <c r="C3203" t="s">
        <v>300</v>
      </c>
      <c r="D3203" t="s">
        <v>513</v>
      </c>
      <c r="E3203" t="str">
        <f t="shared" ref="E3203:E3266" si="50">_xlfn.CONCAT(B3203,D3203)</f>
        <v>While in high school, did you earn college credit for one or more courses? Yes, at a different college</v>
      </c>
      <c r="F3203" t="s">
        <v>372</v>
      </c>
      <c r="G3203">
        <v>1</v>
      </c>
      <c r="H3203" t="s">
        <v>588</v>
      </c>
      <c r="I3203" t="s">
        <v>229</v>
      </c>
      <c r="J3203" t="s">
        <v>377</v>
      </c>
      <c r="K3203" t="s">
        <v>5</v>
      </c>
      <c r="L3203" t="s">
        <v>586</v>
      </c>
      <c r="M3203">
        <v>16.770767147142315</v>
      </c>
    </row>
    <row r="3204" spans="1:13" x14ac:dyDescent="0.25">
      <c r="A3204" t="s">
        <v>378</v>
      </c>
      <c r="B3204" t="s">
        <v>470</v>
      </c>
      <c r="C3204" t="s">
        <v>300</v>
      </c>
      <c r="D3204" t="s">
        <v>514</v>
      </c>
      <c r="E3204" t="str">
        <f t="shared" si="50"/>
        <v>While in high school, did you earn college credit for one or more courses? Yes, at my high school</v>
      </c>
      <c r="F3204" t="s">
        <v>372</v>
      </c>
      <c r="G3204">
        <v>0</v>
      </c>
      <c r="H3204" t="s">
        <v>655</v>
      </c>
      <c r="I3204" t="s">
        <v>228</v>
      </c>
      <c r="J3204" t="s">
        <v>377</v>
      </c>
      <c r="K3204" t="s">
        <v>6</v>
      </c>
      <c r="L3204" t="s">
        <v>586</v>
      </c>
      <c r="M3204">
        <v>397.94916690472218</v>
      </c>
    </row>
    <row r="3205" spans="1:13" x14ac:dyDescent="0.25">
      <c r="A3205" t="s">
        <v>378</v>
      </c>
      <c r="B3205" t="s">
        <v>470</v>
      </c>
      <c r="C3205" t="s">
        <v>300</v>
      </c>
      <c r="D3205" t="s">
        <v>514</v>
      </c>
      <c r="E3205" t="str">
        <f t="shared" si="50"/>
        <v>While in high school, did you earn college credit for one or more courses? Yes, at my high school</v>
      </c>
      <c r="F3205" t="s">
        <v>372</v>
      </c>
      <c r="G3205">
        <v>1</v>
      </c>
      <c r="H3205" t="s">
        <v>588</v>
      </c>
      <c r="I3205" t="s">
        <v>229</v>
      </c>
      <c r="J3205" t="s">
        <v>377</v>
      </c>
      <c r="K3205" t="s">
        <v>6</v>
      </c>
      <c r="L3205" t="s">
        <v>586</v>
      </c>
      <c r="M3205">
        <v>65.451634812411257</v>
      </c>
    </row>
    <row r="3206" spans="1:13" x14ac:dyDescent="0.25">
      <c r="A3206" t="s">
        <v>380</v>
      </c>
      <c r="B3206" t="s">
        <v>780</v>
      </c>
      <c r="C3206" t="s">
        <v>300</v>
      </c>
      <c r="D3206" t="s">
        <v>522</v>
      </c>
      <c r="E3206" t="str">
        <f t="shared" si="50"/>
        <v>In addition to taking courses at this college, were/are you also enrolled at a 4-year college or university during first term?</v>
      </c>
      <c r="F3206" t="s">
        <v>372</v>
      </c>
      <c r="G3206">
        <v>1</v>
      </c>
      <c r="H3206" t="s">
        <v>588</v>
      </c>
      <c r="I3206" t="s">
        <v>185</v>
      </c>
      <c r="J3206" t="s">
        <v>379</v>
      </c>
      <c r="K3206" t="s">
        <v>7</v>
      </c>
      <c r="L3206" t="s">
        <v>586</v>
      </c>
      <c r="M3206">
        <v>24.900492821385054</v>
      </c>
    </row>
    <row r="3207" spans="1:13" x14ac:dyDescent="0.25">
      <c r="A3207" t="s">
        <v>380</v>
      </c>
      <c r="B3207" t="s">
        <v>780</v>
      </c>
      <c r="C3207" t="s">
        <v>300</v>
      </c>
      <c r="D3207" t="s">
        <v>522</v>
      </c>
      <c r="E3207" t="str">
        <f t="shared" si="50"/>
        <v>In addition to taking courses at this college, were/are you also enrolled at a 4-year college or university during first term?</v>
      </c>
      <c r="F3207" t="s">
        <v>372</v>
      </c>
      <c r="G3207">
        <v>2</v>
      </c>
      <c r="H3207" t="s">
        <v>589</v>
      </c>
      <c r="I3207" t="s">
        <v>186</v>
      </c>
      <c r="J3207" t="s">
        <v>379</v>
      </c>
      <c r="K3207" t="s">
        <v>7</v>
      </c>
      <c r="L3207" t="s">
        <v>586</v>
      </c>
      <c r="M3207">
        <v>426.69245554815274</v>
      </c>
    </row>
    <row r="3208" spans="1:13" x14ac:dyDescent="0.25">
      <c r="A3208" t="s">
        <v>754</v>
      </c>
      <c r="B3208" t="s">
        <v>755</v>
      </c>
      <c r="C3208" t="s">
        <v>300</v>
      </c>
      <c r="D3208" t="s">
        <v>522</v>
      </c>
      <c r="E3208" t="str">
        <f t="shared" si="50"/>
        <v>How many terms have you been enrolled at this college?</v>
      </c>
      <c r="F3208" t="s">
        <v>372</v>
      </c>
      <c r="G3208">
        <v>1</v>
      </c>
      <c r="H3208" t="s">
        <v>594</v>
      </c>
      <c r="I3208" t="s">
        <v>236</v>
      </c>
      <c r="J3208" t="s">
        <v>381</v>
      </c>
      <c r="K3208" t="s">
        <v>8</v>
      </c>
      <c r="L3208" t="s">
        <v>586</v>
      </c>
      <c r="M3208">
        <v>463.40080171713396</v>
      </c>
    </row>
    <row r="3209" spans="1:13" x14ac:dyDescent="0.25">
      <c r="A3209" t="s">
        <v>754</v>
      </c>
      <c r="B3209" t="s">
        <v>755</v>
      </c>
      <c r="C3209" t="s">
        <v>300</v>
      </c>
      <c r="D3209" t="s">
        <v>522</v>
      </c>
      <c r="E3209" t="str">
        <f t="shared" si="50"/>
        <v>How many terms have you been enrolled at this college?</v>
      </c>
      <c r="F3209" t="s">
        <v>372</v>
      </c>
      <c r="G3209">
        <v>2</v>
      </c>
      <c r="H3209" t="s">
        <v>595</v>
      </c>
      <c r="I3209" t="s">
        <v>237</v>
      </c>
      <c r="J3209" t="s">
        <v>381</v>
      </c>
      <c r="K3209" t="s">
        <v>8</v>
      </c>
      <c r="L3209" t="s">
        <v>586</v>
      </c>
      <c r="M3209">
        <v>0</v>
      </c>
    </row>
    <row r="3210" spans="1:13" x14ac:dyDescent="0.25">
      <c r="A3210" t="s">
        <v>754</v>
      </c>
      <c r="B3210" t="s">
        <v>755</v>
      </c>
      <c r="C3210" t="s">
        <v>300</v>
      </c>
      <c r="D3210" t="s">
        <v>522</v>
      </c>
      <c r="E3210" t="str">
        <f t="shared" si="50"/>
        <v>How many terms have you been enrolled at this college?</v>
      </c>
      <c r="F3210" t="s">
        <v>372</v>
      </c>
      <c r="G3210">
        <v>3</v>
      </c>
      <c r="H3210" t="s">
        <v>596</v>
      </c>
      <c r="I3210" t="s">
        <v>238</v>
      </c>
      <c r="J3210" t="s">
        <v>381</v>
      </c>
      <c r="K3210" t="s">
        <v>8</v>
      </c>
      <c r="L3210" t="s">
        <v>586</v>
      </c>
      <c r="M3210">
        <v>0</v>
      </c>
    </row>
    <row r="3211" spans="1:13" x14ac:dyDescent="0.25">
      <c r="A3211" t="s">
        <v>754</v>
      </c>
      <c r="B3211" t="s">
        <v>755</v>
      </c>
      <c r="C3211" t="s">
        <v>300</v>
      </c>
      <c r="D3211" t="s">
        <v>522</v>
      </c>
      <c r="E3211" t="str">
        <f t="shared" si="50"/>
        <v>How many terms have you been enrolled at this college?</v>
      </c>
      <c r="F3211" t="s">
        <v>372</v>
      </c>
      <c r="G3211">
        <v>4</v>
      </c>
      <c r="H3211" t="s">
        <v>597</v>
      </c>
      <c r="I3211" t="s">
        <v>239</v>
      </c>
      <c r="J3211" t="s">
        <v>381</v>
      </c>
      <c r="K3211" t="s">
        <v>8</v>
      </c>
      <c r="L3211" t="s">
        <v>586</v>
      </c>
      <c r="M3211">
        <v>0</v>
      </c>
    </row>
    <row r="3212" spans="1:13" x14ac:dyDescent="0.25">
      <c r="A3212" t="s">
        <v>754</v>
      </c>
      <c r="B3212" t="s">
        <v>755</v>
      </c>
      <c r="C3212" t="s">
        <v>300</v>
      </c>
      <c r="D3212" t="s">
        <v>522</v>
      </c>
      <c r="E3212" t="str">
        <f t="shared" si="50"/>
        <v>How many terms have you been enrolled at this college?</v>
      </c>
      <c r="F3212" t="s">
        <v>372</v>
      </c>
      <c r="G3212">
        <v>5</v>
      </c>
      <c r="H3212" t="s">
        <v>756</v>
      </c>
      <c r="I3212" t="s">
        <v>757</v>
      </c>
      <c r="J3212" t="s">
        <v>381</v>
      </c>
      <c r="K3212" t="s">
        <v>8</v>
      </c>
      <c r="L3212" t="s">
        <v>586</v>
      </c>
      <c r="M3212">
        <v>0</v>
      </c>
    </row>
    <row r="3213" spans="1:13" x14ac:dyDescent="0.25">
      <c r="A3213" t="s">
        <v>383</v>
      </c>
      <c r="B3213" t="s">
        <v>781</v>
      </c>
      <c r="C3213" t="s">
        <v>300</v>
      </c>
      <c r="D3213" t="s">
        <v>522</v>
      </c>
      <c r="E3213" t="str">
        <f t="shared" si="50"/>
        <v>How many courses did you enroll in for first term at this college?</v>
      </c>
      <c r="F3213" t="s">
        <v>372</v>
      </c>
      <c r="G3213">
        <v>1</v>
      </c>
      <c r="H3213" t="s">
        <v>598</v>
      </c>
      <c r="I3213" t="s">
        <v>240</v>
      </c>
      <c r="J3213" t="s">
        <v>382</v>
      </c>
      <c r="K3213" t="s">
        <v>9</v>
      </c>
      <c r="L3213" t="s">
        <v>586</v>
      </c>
      <c r="M3213">
        <v>36.651004966270584</v>
      </c>
    </row>
    <row r="3214" spans="1:13" x14ac:dyDescent="0.25">
      <c r="A3214" t="s">
        <v>383</v>
      </c>
      <c r="B3214" t="s">
        <v>781</v>
      </c>
      <c r="C3214" t="s">
        <v>300</v>
      </c>
      <c r="D3214" t="s">
        <v>522</v>
      </c>
      <c r="E3214" t="str">
        <f t="shared" si="50"/>
        <v>How many courses did you enroll in for first term at this college?</v>
      </c>
      <c r="F3214" t="s">
        <v>372</v>
      </c>
      <c r="G3214">
        <v>2</v>
      </c>
      <c r="H3214" t="s">
        <v>599</v>
      </c>
      <c r="I3214" t="s">
        <v>241</v>
      </c>
      <c r="J3214" t="s">
        <v>382</v>
      </c>
      <c r="K3214" t="s">
        <v>9</v>
      </c>
      <c r="L3214" t="s">
        <v>586</v>
      </c>
      <c r="M3214">
        <v>98.679489981653859</v>
      </c>
    </row>
    <row r="3215" spans="1:13" x14ac:dyDescent="0.25">
      <c r="A3215" t="s">
        <v>383</v>
      </c>
      <c r="B3215" t="s">
        <v>781</v>
      </c>
      <c r="C3215" t="s">
        <v>300</v>
      </c>
      <c r="D3215" t="s">
        <v>522</v>
      </c>
      <c r="E3215" t="str">
        <f t="shared" si="50"/>
        <v>How many courses did you enroll in for first term at this college?</v>
      </c>
      <c r="F3215" t="s">
        <v>372</v>
      </c>
      <c r="G3215">
        <v>3</v>
      </c>
      <c r="H3215" t="s">
        <v>600</v>
      </c>
      <c r="I3215" t="s">
        <v>242</v>
      </c>
      <c r="J3215" t="s">
        <v>382</v>
      </c>
      <c r="K3215" t="s">
        <v>9</v>
      </c>
      <c r="L3215" t="s">
        <v>586</v>
      </c>
      <c r="M3215">
        <v>137.54446200595993</v>
      </c>
    </row>
    <row r="3216" spans="1:13" x14ac:dyDescent="0.25">
      <c r="A3216" t="s">
        <v>383</v>
      </c>
      <c r="B3216" t="s">
        <v>781</v>
      </c>
      <c r="C3216" t="s">
        <v>300</v>
      </c>
      <c r="D3216" t="s">
        <v>522</v>
      </c>
      <c r="E3216" t="str">
        <f t="shared" si="50"/>
        <v>How many courses did you enroll in for first term at this college?</v>
      </c>
      <c r="F3216" t="s">
        <v>372</v>
      </c>
      <c r="G3216">
        <v>4</v>
      </c>
      <c r="H3216" t="s">
        <v>601</v>
      </c>
      <c r="I3216" t="s">
        <v>243</v>
      </c>
      <c r="J3216" t="s">
        <v>382</v>
      </c>
      <c r="K3216" t="s">
        <v>9</v>
      </c>
      <c r="L3216" t="s">
        <v>586</v>
      </c>
      <c r="M3216">
        <v>190.2672714454929</v>
      </c>
    </row>
    <row r="3217" spans="1:13" x14ac:dyDescent="0.25">
      <c r="A3217" t="s">
        <v>385</v>
      </c>
      <c r="B3217" t="s">
        <v>768</v>
      </c>
      <c r="C3217" t="s">
        <v>300</v>
      </c>
      <c r="D3217" t="s">
        <v>515</v>
      </c>
      <c r="E3217" t="str">
        <f t="shared" si="50"/>
        <v>In the current academic term, how many of each type of classes are you taking?Face-to-face?</v>
      </c>
      <c r="F3217" t="s">
        <v>386</v>
      </c>
      <c r="G3217">
        <v>0</v>
      </c>
      <c r="H3217" t="s">
        <v>602</v>
      </c>
      <c r="I3217" t="s">
        <v>187</v>
      </c>
      <c r="J3217" t="s">
        <v>384</v>
      </c>
      <c r="K3217" t="s">
        <v>244</v>
      </c>
      <c r="L3217" t="s">
        <v>586</v>
      </c>
      <c r="M3217">
        <v>0</v>
      </c>
    </row>
    <row r="3218" spans="1:13" x14ac:dyDescent="0.25">
      <c r="A3218" t="s">
        <v>385</v>
      </c>
      <c r="B3218" t="s">
        <v>768</v>
      </c>
      <c r="C3218" t="s">
        <v>300</v>
      </c>
      <c r="D3218" t="s">
        <v>515</v>
      </c>
      <c r="E3218" t="str">
        <f t="shared" si="50"/>
        <v>In the current academic term, how many of each type of classes are you taking?Face-to-face?</v>
      </c>
      <c r="F3218" t="s">
        <v>386</v>
      </c>
      <c r="G3218">
        <v>1</v>
      </c>
      <c r="H3218" t="s">
        <v>603</v>
      </c>
      <c r="I3218">
        <v>1</v>
      </c>
      <c r="J3218" t="s">
        <v>384</v>
      </c>
      <c r="K3218" t="s">
        <v>244</v>
      </c>
      <c r="L3218" t="s">
        <v>586</v>
      </c>
      <c r="M3218">
        <v>0</v>
      </c>
    </row>
    <row r="3219" spans="1:13" x14ac:dyDescent="0.25">
      <c r="A3219" t="s">
        <v>385</v>
      </c>
      <c r="B3219" t="s">
        <v>768</v>
      </c>
      <c r="C3219" t="s">
        <v>300</v>
      </c>
      <c r="D3219" t="s">
        <v>515</v>
      </c>
      <c r="E3219" t="str">
        <f t="shared" si="50"/>
        <v>In the current academic term, how many of each type of classes are you taking?Face-to-face?</v>
      </c>
      <c r="F3219" t="s">
        <v>386</v>
      </c>
      <c r="G3219">
        <v>2</v>
      </c>
      <c r="H3219" t="s">
        <v>604</v>
      </c>
      <c r="I3219">
        <v>2</v>
      </c>
      <c r="J3219" t="s">
        <v>384</v>
      </c>
      <c r="K3219" t="s">
        <v>244</v>
      </c>
      <c r="L3219" t="s">
        <v>586</v>
      </c>
      <c r="M3219">
        <v>0</v>
      </c>
    </row>
    <row r="3220" spans="1:13" x14ac:dyDescent="0.25">
      <c r="A3220" t="s">
        <v>385</v>
      </c>
      <c r="B3220" t="s">
        <v>768</v>
      </c>
      <c r="C3220" t="s">
        <v>300</v>
      </c>
      <c r="D3220" t="s">
        <v>515</v>
      </c>
      <c r="E3220" t="str">
        <f t="shared" si="50"/>
        <v>In the current academic term, how many of each type of classes are you taking?Face-to-face?</v>
      </c>
      <c r="F3220" t="s">
        <v>386</v>
      </c>
      <c r="G3220">
        <v>3</v>
      </c>
      <c r="H3220" t="s">
        <v>605</v>
      </c>
      <c r="I3220">
        <v>3</v>
      </c>
      <c r="J3220" t="s">
        <v>384</v>
      </c>
      <c r="K3220" t="s">
        <v>244</v>
      </c>
      <c r="L3220" t="s">
        <v>586</v>
      </c>
      <c r="M3220">
        <v>0</v>
      </c>
    </row>
    <row r="3221" spans="1:13" x14ac:dyDescent="0.25">
      <c r="A3221" t="s">
        <v>385</v>
      </c>
      <c r="B3221" t="s">
        <v>768</v>
      </c>
      <c r="C3221" t="s">
        <v>300</v>
      </c>
      <c r="D3221" t="s">
        <v>515</v>
      </c>
      <c r="E3221" t="str">
        <f t="shared" si="50"/>
        <v>In the current academic term, how many of each type of classes are you taking?Face-to-face?</v>
      </c>
      <c r="F3221" t="s">
        <v>386</v>
      </c>
      <c r="G3221">
        <v>4</v>
      </c>
      <c r="H3221" t="s">
        <v>606</v>
      </c>
      <c r="I3221">
        <v>4</v>
      </c>
      <c r="J3221" t="s">
        <v>384</v>
      </c>
      <c r="K3221" t="s">
        <v>244</v>
      </c>
      <c r="L3221" t="s">
        <v>586</v>
      </c>
      <c r="M3221">
        <v>0</v>
      </c>
    </row>
    <row r="3222" spans="1:13" x14ac:dyDescent="0.25">
      <c r="A3222" t="s">
        <v>385</v>
      </c>
      <c r="B3222" t="s">
        <v>768</v>
      </c>
      <c r="C3222" t="s">
        <v>300</v>
      </c>
      <c r="D3222" t="s">
        <v>515</v>
      </c>
      <c r="E3222" t="str">
        <f t="shared" si="50"/>
        <v>In the current academic term, how many of each type of classes are you taking?Face-to-face?</v>
      </c>
      <c r="F3222" t="s">
        <v>386</v>
      </c>
      <c r="G3222">
        <v>5</v>
      </c>
      <c r="H3222" t="s">
        <v>607</v>
      </c>
      <c r="I3222" t="s">
        <v>245</v>
      </c>
      <c r="J3222" t="s">
        <v>384</v>
      </c>
      <c r="K3222" t="s">
        <v>244</v>
      </c>
      <c r="L3222" t="s">
        <v>586</v>
      </c>
      <c r="M3222">
        <v>0</v>
      </c>
    </row>
    <row r="3223" spans="1:13" x14ac:dyDescent="0.25">
      <c r="A3223" t="s">
        <v>385</v>
      </c>
      <c r="B3223" t="s">
        <v>768</v>
      </c>
      <c r="C3223" t="s">
        <v>300</v>
      </c>
      <c r="D3223" t="s">
        <v>516</v>
      </c>
      <c r="E3223" t="str">
        <f t="shared" si="50"/>
        <v>In the current academic term, how many of each type of classes are you taking?Online?</v>
      </c>
      <c r="F3223" t="s">
        <v>386</v>
      </c>
      <c r="G3223">
        <v>0</v>
      </c>
      <c r="H3223" t="s">
        <v>602</v>
      </c>
      <c r="I3223" t="s">
        <v>187</v>
      </c>
      <c r="J3223" t="s">
        <v>384</v>
      </c>
      <c r="K3223" t="s">
        <v>246</v>
      </c>
      <c r="L3223" t="s">
        <v>586</v>
      </c>
      <c r="M3223">
        <v>0</v>
      </c>
    </row>
    <row r="3224" spans="1:13" x14ac:dyDescent="0.25">
      <c r="A3224" t="s">
        <v>385</v>
      </c>
      <c r="B3224" t="s">
        <v>768</v>
      </c>
      <c r="C3224" t="s">
        <v>300</v>
      </c>
      <c r="D3224" t="s">
        <v>516</v>
      </c>
      <c r="E3224" t="str">
        <f t="shared" si="50"/>
        <v>In the current academic term, how many of each type of classes are you taking?Online?</v>
      </c>
      <c r="F3224" t="s">
        <v>386</v>
      </c>
      <c r="G3224">
        <v>1</v>
      </c>
      <c r="H3224" t="s">
        <v>603</v>
      </c>
      <c r="I3224">
        <v>1</v>
      </c>
      <c r="J3224" t="s">
        <v>384</v>
      </c>
      <c r="K3224" t="s">
        <v>246</v>
      </c>
      <c r="L3224" t="s">
        <v>586</v>
      </c>
      <c r="M3224">
        <v>0</v>
      </c>
    </row>
    <row r="3225" spans="1:13" x14ac:dyDescent="0.25">
      <c r="A3225" t="s">
        <v>385</v>
      </c>
      <c r="B3225" t="s">
        <v>768</v>
      </c>
      <c r="C3225" t="s">
        <v>300</v>
      </c>
      <c r="D3225" t="s">
        <v>516</v>
      </c>
      <c r="E3225" t="str">
        <f t="shared" si="50"/>
        <v>In the current academic term, how many of each type of classes are you taking?Online?</v>
      </c>
      <c r="F3225" t="s">
        <v>386</v>
      </c>
      <c r="G3225">
        <v>2</v>
      </c>
      <c r="H3225" t="s">
        <v>604</v>
      </c>
      <c r="I3225">
        <v>2</v>
      </c>
      <c r="J3225" t="s">
        <v>384</v>
      </c>
      <c r="K3225" t="s">
        <v>246</v>
      </c>
      <c r="L3225" t="s">
        <v>586</v>
      </c>
      <c r="M3225">
        <v>0</v>
      </c>
    </row>
    <row r="3226" spans="1:13" x14ac:dyDescent="0.25">
      <c r="A3226" t="s">
        <v>385</v>
      </c>
      <c r="B3226" t="s">
        <v>768</v>
      </c>
      <c r="C3226" t="s">
        <v>300</v>
      </c>
      <c r="D3226" t="s">
        <v>516</v>
      </c>
      <c r="E3226" t="str">
        <f t="shared" si="50"/>
        <v>In the current academic term, how many of each type of classes are you taking?Online?</v>
      </c>
      <c r="F3226" t="s">
        <v>386</v>
      </c>
      <c r="G3226">
        <v>3</v>
      </c>
      <c r="H3226" t="s">
        <v>605</v>
      </c>
      <c r="I3226">
        <v>3</v>
      </c>
      <c r="J3226" t="s">
        <v>384</v>
      </c>
      <c r="K3226" t="s">
        <v>246</v>
      </c>
      <c r="L3226" t="s">
        <v>586</v>
      </c>
      <c r="M3226">
        <v>0</v>
      </c>
    </row>
    <row r="3227" spans="1:13" x14ac:dyDescent="0.25">
      <c r="A3227" t="s">
        <v>385</v>
      </c>
      <c r="B3227" t="s">
        <v>768</v>
      </c>
      <c r="C3227" t="s">
        <v>300</v>
      </c>
      <c r="D3227" t="s">
        <v>516</v>
      </c>
      <c r="E3227" t="str">
        <f t="shared" si="50"/>
        <v>In the current academic term, how many of each type of classes are you taking?Online?</v>
      </c>
      <c r="F3227" t="s">
        <v>386</v>
      </c>
      <c r="G3227">
        <v>4</v>
      </c>
      <c r="H3227" t="s">
        <v>606</v>
      </c>
      <c r="I3227">
        <v>4</v>
      </c>
      <c r="J3227" t="s">
        <v>384</v>
      </c>
      <c r="K3227" t="s">
        <v>246</v>
      </c>
      <c r="L3227" t="s">
        <v>586</v>
      </c>
      <c r="M3227">
        <v>0</v>
      </c>
    </row>
    <row r="3228" spans="1:13" x14ac:dyDescent="0.25">
      <c r="A3228" t="s">
        <v>385</v>
      </c>
      <c r="B3228" t="s">
        <v>768</v>
      </c>
      <c r="C3228" t="s">
        <v>300</v>
      </c>
      <c r="D3228" t="s">
        <v>516</v>
      </c>
      <c r="E3228" t="str">
        <f t="shared" si="50"/>
        <v>In the current academic term, how many of each type of classes are you taking?Online?</v>
      </c>
      <c r="F3228" t="s">
        <v>386</v>
      </c>
      <c r="G3228">
        <v>5</v>
      </c>
      <c r="H3228" t="s">
        <v>607</v>
      </c>
      <c r="I3228" t="s">
        <v>245</v>
      </c>
      <c r="J3228" t="s">
        <v>384</v>
      </c>
      <c r="K3228" t="s">
        <v>246</v>
      </c>
      <c r="L3228" t="s">
        <v>586</v>
      </c>
      <c r="M3228">
        <v>0</v>
      </c>
    </row>
    <row r="3229" spans="1:13" x14ac:dyDescent="0.25">
      <c r="A3229" t="s">
        <v>385</v>
      </c>
      <c r="B3229" t="s">
        <v>768</v>
      </c>
      <c r="C3229" t="s">
        <v>300</v>
      </c>
      <c r="D3229" t="s">
        <v>517</v>
      </c>
      <c r="E3229" t="str">
        <f t="shared" si="50"/>
        <v>In the current academic term, how many of each type of classes are you taking?Hybrid?</v>
      </c>
      <c r="F3229" t="s">
        <v>386</v>
      </c>
      <c r="G3229">
        <v>0</v>
      </c>
      <c r="H3229" t="s">
        <v>602</v>
      </c>
      <c r="I3229" t="s">
        <v>187</v>
      </c>
      <c r="J3229" t="s">
        <v>384</v>
      </c>
      <c r="K3229" t="s">
        <v>247</v>
      </c>
      <c r="L3229" t="s">
        <v>586</v>
      </c>
      <c r="M3229">
        <v>0</v>
      </c>
    </row>
    <row r="3230" spans="1:13" x14ac:dyDescent="0.25">
      <c r="A3230" t="s">
        <v>385</v>
      </c>
      <c r="B3230" t="s">
        <v>768</v>
      </c>
      <c r="C3230" t="s">
        <v>300</v>
      </c>
      <c r="D3230" t="s">
        <v>517</v>
      </c>
      <c r="E3230" t="str">
        <f t="shared" si="50"/>
        <v>In the current academic term, how many of each type of classes are you taking?Hybrid?</v>
      </c>
      <c r="F3230" t="s">
        <v>386</v>
      </c>
      <c r="G3230">
        <v>1</v>
      </c>
      <c r="H3230" t="s">
        <v>603</v>
      </c>
      <c r="I3230">
        <v>1</v>
      </c>
      <c r="J3230" t="s">
        <v>384</v>
      </c>
      <c r="K3230" t="s">
        <v>247</v>
      </c>
      <c r="L3230" t="s">
        <v>586</v>
      </c>
      <c r="M3230">
        <v>0</v>
      </c>
    </row>
    <row r="3231" spans="1:13" x14ac:dyDescent="0.25">
      <c r="A3231" t="s">
        <v>385</v>
      </c>
      <c r="B3231" t="s">
        <v>768</v>
      </c>
      <c r="C3231" t="s">
        <v>300</v>
      </c>
      <c r="D3231" t="s">
        <v>517</v>
      </c>
      <c r="E3231" t="str">
        <f t="shared" si="50"/>
        <v>In the current academic term, how many of each type of classes are you taking?Hybrid?</v>
      </c>
      <c r="F3231" t="s">
        <v>386</v>
      </c>
      <c r="G3231">
        <v>2</v>
      </c>
      <c r="H3231" t="s">
        <v>604</v>
      </c>
      <c r="I3231">
        <v>2</v>
      </c>
      <c r="J3231" t="s">
        <v>384</v>
      </c>
      <c r="K3231" t="s">
        <v>247</v>
      </c>
      <c r="L3231" t="s">
        <v>586</v>
      </c>
      <c r="M3231">
        <v>0</v>
      </c>
    </row>
    <row r="3232" spans="1:13" x14ac:dyDescent="0.25">
      <c r="A3232" t="s">
        <v>385</v>
      </c>
      <c r="B3232" t="s">
        <v>768</v>
      </c>
      <c r="C3232" t="s">
        <v>300</v>
      </c>
      <c r="D3232" t="s">
        <v>517</v>
      </c>
      <c r="E3232" t="str">
        <f t="shared" si="50"/>
        <v>In the current academic term, how many of each type of classes are you taking?Hybrid?</v>
      </c>
      <c r="F3232" t="s">
        <v>386</v>
      </c>
      <c r="G3232">
        <v>3</v>
      </c>
      <c r="H3232" t="s">
        <v>605</v>
      </c>
      <c r="I3232">
        <v>3</v>
      </c>
      <c r="J3232" t="s">
        <v>384</v>
      </c>
      <c r="K3232" t="s">
        <v>247</v>
      </c>
      <c r="L3232" t="s">
        <v>586</v>
      </c>
      <c r="M3232">
        <v>0</v>
      </c>
    </row>
    <row r="3233" spans="1:13" x14ac:dyDescent="0.25">
      <c r="A3233" t="s">
        <v>385</v>
      </c>
      <c r="B3233" t="s">
        <v>768</v>
      </c>
      <c r="C3233" t="s">
        <v>300</v>
      </c>
      <c r="D3233" t="s">
        <v>517</v>
      </c>
      <c r="E3233" t="str">
        <f t="shared" si="50"/>
        <v>In the current academic term, how many of each type of classes are you taking?Hybrid?</v>
      </c>
      <c r="F3233" t="s">
        <v>386</v>
      </c>
      <c r="G3233">
        <v>4</v>
      </c>
      <c r="H3233" t="s">
        <v>606</v>
      </c>
      <c r="I3233">
        <v>4</v>
      </c>
      <c r="J3233" t="s">
        <v>384</v>
      </c>
      <c r="K3233" t="s">
        <v>247</v>
      </c>
      <c r="L3233" t="s">
        <v>586</v>
      </c>
      <c r="M3233">
        <v>0</v>
      </c>
    </row>
    <row r="3234" spans="1:13" x14ac:dyDescent="0.25">
      <c r="A3234" t="s">
        <v>385</v>
      </c>
      <c r="B3234" t="s">
        <v>768</v>
      </c>
      <c r="C3234" t="s">
        <v>300</v>
      </c>
      <c r="D3234" t="s">
        <v>517</v>
      </c>
      <c r="E3234" t="str">
        <f t="shared" si="50"/>
        <v>In the current academic term, how many of each type of classes are you taking?Hybrid?</v>
      </c>
      <c r="F3234" t="s">
        <v>386</v>
      </c>
      <c r="G3234">
        <v>5</v>
      </c>
      <c r="H3234" t="s">
        <v>607</v>
      </c>
      <c r="I3234" t="s">
        <v>245</v>
      </c>
      <c r="J3234" t="s">
        <v>384</v>
      </c>
      <c r="K3234" t="s">
        <v>247</v>
      </c>
      <c r="L3234" t="s">
        <v>586</v>
      </c>
      <c r="M3234">
        <v>0</v>
      </c>
    </row>
    <row r="3235" spans="1:13" x14ac:dyDescent="0.25">
      <c r="A3235" t="s">
        <v>388</v>
      </c>
      <c r="B3235" t="s">
        <v>795</v>
      </c>
      <c r="C3235" t="s">
        <v>300</v>
      </c>
      <c r="D3235" t="s">
        <v>522</v>
      </c>
      <c r="E3235" t="str">
        <f t="shared" si="50"/>
        <v>Did you add or drop any classes within the first three weeks of first term at this college?</v>
      </c>
      <c r="F3235" t="s">
        <v>386</v>
      </c>
      <c r="G3235">
        <v>1</v>
      </c>
      <c r="H3235" t="s">
        <v>608</v>
      </c>
      <c r="I3235" t="s">
        <v>248</v>
      </c>
      <c r="J3235" t="s">
        <v>387</v>
      </c>
      <c r="K3235" t="s">
        <v>10</v>
      </c>
      <c r="L3235" t="s">
        <v>586</v>
      </c>
      <c r="M3235">
        <v>14.713669411528118</v>
      </c>
    </row>
    <row r="3236" spans="1:13" x14ac:dyDescent="0.25">
      <c r="A3236" t="s">
        <v>388</v>
      </c>
      <c r="B3236" t="s">
        <v>795</v>
      </c>
      <c r="C3236" t="s">
        <v>300</v>
      </c>
      <c r="D3236" t="s">
        <v>522</v>
      </c>
      <c r="E3236" t="str">
        <f t="shared" si="50"/>
        <v>Did you add or drop any classes within the first three weeks of first term at this college?</v>
      </c>
      <c r="F3236" t="s">
        <v>386</v>
      </c>
      <c r="G3236">
        <v>2</v>
      </c>
      <c r="H3236" t="s">
        <v>609</v>
      </c>
      <c r="I3236" t="s">
        <v>249</v>
      </c>
      <c r="J3236" t="s">
        <v>387</v>
      </c>
      <c r="K3236" t="s">
        <v>10</v>
      </c>
      <c r="L3236" t="s">
        <v>586</v>
      </c>
      <c r="M3236">
        <v>17.620714231427968</v>
      </c>
    </row>
    <row r="3237" spans="1:13" x14ac:dyDescent="0.25">
      <c r="A3237" t="s">
        <v>388</v>
      </c>
      <c r="B3237" t="s">
        <v>795</v>
      </c>
      <c r="C3237" t="s">
        <v>300</v>
      </c>
      <c r="D3237" t="s">
        <v>522</v>
      </c>
      <c r="E3237" t="str">
        <f t="shared" si="50"/>
        <v>Did you add or drop any classes within the first three weeks of first term at this college?</v>
      </c>
      <c r="F3237" t="s">
        <v>386</v>
      </c>
      <c r="G3237">
        <v>3</v>
      </c>
      <c r="H3237" t="s">
        <v>610</v>
      </c>
      <c r="I3237" t="s">
        <v>250</v>
      </c>
      <c r="J3237" t="s">
        <v>387</v>
      </c>
      <c r="K3237" t="s">
        <v>10</v>
      </c>
      <c r="L3237" t="s">
        <v>586</v>
      </c>
      <c r="M3237">
        <v>430.64408870845938</v>
      </c>
    </row>
    <row r="3238" spans="1:13" x14ac:dyDescent="0.25">
      <c r="A3238" t="s">
        <v>390</v>
      </c>
      <c r="B3238" t="s">
        <v>782</v>
      </c>
      <c r="C3238" t="s">
        <v>300</v>
      </c>
      <c r="D3238" t="s">
        <v>783</v>
      </c>
      <c r="E3238" t="str">
        <f t="shared" si="50"/>
        <v>Of the courses you enrolled in during first term at this college,how many did you drop after the first day of class?</v>
      </c>
      <c r="F3238" t="s">
        <v>386</v>
      </c>
      <c r="G3238">
        <v>1</v>
      </c>
      <c r="H3238" t="s">
        <v>611</v>
      </c>
      <c r="I3238" t="s">
        <v>187</v>
      </c>
      <c r="J3238" t="s">
        <v>389</v>
      </c>
      <c r="K3238" t="s">
        <v>11</v>
      </c>
      <c r="L3238" t="s">
        <v>586</v>
      </c>
      <c r="M3238">
        <v>14.6481739961282</v>
      </c>
    </row>
    <row r="3239" spans="1:13" x14ac:dyDescent="0.25">
      <c r="A3239" t="s">
        <v>390</v>
      </c>
      <c r="B3239" t="s">
        <v>782</v>
      </c>
      <c r="C3239" t="s">
        <v>300</v>
      </c>
      <c r="D3239" t="s">
        <v>783</v>
      </c>
      <c r="E3239" t="str">
        <f t="shared" si="50"/>
        <v>Of the courses you enrolled in during first term at this college,how many did you drop after the first day of class?</v>
      </c>
      <c r="F3239" t="s">
        <v>386</v>
      </c>
      <c r="G3239">
        <v>2</v>
      </c>
      <c r="H3239" t="s">
        <v>612</v>
      </c>
      <c r="I3239" t="s">
        <v>240</v>
      </c>
      <c r="J3239" t="s">
        <v>389</v>
      </c>
      <c r="K3239" t="s">
        <v>11</v>
      </c>
      <c r="L3239" t="s">
        <v>586</v>
      </c>
      <c r="M3239">
        <v>11.232063003300956</v>
      </c>
    </row>
    <row r="3240" spans="1:13" x14ac:dyDescent="0.25">
      <c r="A3240" t="s">
        <v>390</v>
      </c>
      <c r="B3240" t="s">
        <v>782</v>
      </c>
      <c r="C3240" t="s">
        <v>300</v>
      </c>
      <c r="D3240" t="s">
        <v>783</v>
      </c>
      <c r="E3240" t="str">
        <f t="shared" si="50"/>
        <v>Of the courses you enrolled in during first term at this college,how many did you drop after the first day of class?</v>
      </c>
      <c r="F3240" t="s">
        <v>386</v>
      </c>
      <c r="G3240">
        <v>3</v>
      </c>
      <c r="H3240" t="s">
        <v>613</v>
      </c>
      <c r="I3240" t="s">
        <v>241</v>
      </c>
      <c r="J3240" t="s">
        <v>389</v>
      </c>
      <c r="K3240" t="s">
        <v>11</v>
      </c>
      <c r="L3240" t="s">
        <v>586</v>
      </c>
      <c r="M3240">
        <v>6.6179026914898991</v>
      </c>
    </row>
    <row r="3241" spans="1:13" x14ac:dyDescent="0.25">
      <c r="A3241" t="s">
        <v>390</v>
      </c>
      <c r="B3241" t="s">
        <v>782</v>
      </c>
      <c r="C3241" t="s">
        <v>300</v>
      </c>
      <c r="D3241" t="s">
        <v>783</v>
      </c>
      <c r="E3241" t="str">
        <f t="shared" si="50"/>
        <v>Of the courses you enrolled in during first term at this college,how many did you drop after the first day of class?</v>
      </c>
      <c r="F3241" t="s">
        <v>386</v>
      </c>
      <c r="G3241">
        <v>4</v>
      </c>
      <c r="H3241" t="s">
        <v>614</v>
      </c>
      <c r="I3241" t="s">
        <v>242</v>
      </c>
      <c r="J3241" t="s">
        <v>389</v>
      </c>
      <c r="K3241" t="s">
        <v>11</v>
      </c>
      <c r="L3241" t="s">
        <v>586</v>
      </c>
      <c r="M3241">
        <v>0</v>
      </c>
    </row>
    <row r="3242" spans="1:13" x14ac:dyDescent="0.25">
      <c r="A3242" t="s">
        <v>390</v>
      </c>
      <c r="B3242" t="s">
        <v>782</v>
      </c>
      <c r="C3242" t="s">
        <v>300</v>
      </c>
      <c r="D3242" t="s">
        <v>783</v>
      </c>
      <c r="E3242" t="str">
        <f t="shared" si="50"/>
        <v>Of the courses you enrolled in during first term at this college,how many did you drop after the first day of class?</v>
      </c>
      <c r="F3242" t="s">
        <v>386</v>
      </c>
      <c r="G3242">
        <v>5</v>
      </c>
      <c r="H3242" t="s">
        <v>615</v>
      </c>
      <c r="I3242" t="s">
        <v>243</v>
      </c>
      <c r="J3242" t="s">
        <v>389</v>
      </c>
      <c r="K3242" t="s">
        <v>11</v>
      </c>
      <c r="L3242" t="s">
        <v>586</v>
      </c>
      <c r="M3242">
        <v>0</v>
      </c>
    </row>
    <row r="3243" spans="1:13" x14ac:dyDescent="0.25">
      <c r="A3243" t="s">
        <v>362</v>
      </c>
      <c r="B3243" t="s">
        <v>784</v>
      </c>
      <c r="C3243" t="s">
        <v>300</v>
      </c>
      <c r="D3243" t="s">
        <v>522</v>
      </c>
      <c r="E3243" t="str">
        <f t="shared" si="50"/>
        <v>When did you register for your courses for first term at this college?</v>
      </c>
      <c r="F3243" t="s">
        <v>392</v>
      </c>
      <c r="G3243">
        <v>1</v>
      </c>
      <c r="H3243" t="s">
        <v>616</v>
      </c>
      <c r="I3243" t="s">
        <v>251</v>
      </c>
      <c r="J3243" t="s">
        <v>391</v>
      </c>
      <c r="K3243" t="s">
        <v>12</v>
      </c>
      <c r="L3243" t="s">
        <v>586</v>
      </c>
      <c r="M3243">
        <v>382.21306264532524</v>
      </c>
    </row>
    <row r="3244" spans="1:13" x14ac:dyDescent="0.25">
      <c r="A3244" t="s">
        <v>362</v>
      </c>
      <c r="B3244" t="s">
        <v>784</v>
      </c>
      <c r="C3244" t="s">
        <v>300</v>
      </c>
      <c r="D3244" t="s">
        <v>522</v>
      </c>
      <c r="E3244" t="str">
        <f t="shared" si="50"/>
        <v>When did you register for your courses for first term at this college?</v>
      </c>
      <c r="F3244" t="s">
        <v>392</v>
      </c>
      <c r="G3244">
        <v>2</v>
      </c>
      <c r="H3244" t="s">
        <v>617</v>
      </c>
      <c r="I3244" t="s">
        <v>252</v>
      </c>
      <c r="J3244" t="s">
        <v>391</v>
      </c>
      <c r="K3244" t="s">
        <v>12</v>
      </c>
      <c r="L3244" t="s">
        <v>586</v>
      </c>
      <c r="M3244">
        <v>70.068868870268474</v>
      </c>
    </row>
    <row r="3245" spans="1:13" x14ac:dyDescent="0.25">
      <c r="A3245" t="s">
        <v>362</v>
      </c>
      <c r="B3245" t="s">
        <v>784</v>
      </c>
      <c r="C3245" t="s">
        <v>300</v>
      </c>
      <c r="D3245" t="s">
        <v>522</v>
      </c>
      <c r="E3245" t="str">
        <f t="shared" si="50"/>
        <v>When did you register for your courses for first term at this college?</v>
      </c>
      <c r="F3245" t="s">
        <v>392</v>
      </c>
      <c r="G3245">
        <v>3</v>
      </c>
      <c r="H3245" t="s">
        <v>618</v>
      </c>
      <c r="I3245" t="s">
        <v>253</v>
      </c>
      <c r="J3245" t="s">
        <v>391</v>
      </c>
      <c r="K3245" t="s">
        <v>12</v>
      </c>
      <c r="L3245" t="s">
        <v>586</v>
      </c>
      <c r="M3245">
        <v>5.5249657116844269</v>
      </c>
    </row>
    <row r="3246" spans="1:13" x14ac:dyDescent="0.25">
      <c r="A3246" t="s">
        <v>362</v>
      </c>
      <c r="B3246" t="s">
        <v>784</v>
      </c>
      <c r="C3246" t="s">
        <v>300</v>
      </c>
      <c r="D3246" t="s">
        <v>522</v>
      </c>
      <c r="E3246" t="str">
        <f t="shared" si="50"/>
        <v>When did you register for your courses for first term at this college?</v>
      </c>
      <c r="F3246" t="s">
        <v>392</v>
      </c>
      <c r="G3246">
        <v>4</v>
      </c>
      <c r="H3246" t="s">
        <v>619</v>
      </c>
      <c r="I3246" t="s">
        <v>254</v>
      </c>
      <c r="J3246" t="s">
        <v>391</v>
      </c>
      <c r="K3246" t="s">
        <v>12</v>
      </c>
      <c r="L3246" t="s">
        <v>586</v>
      </c>
      <c r="M3246">
        <v>3.674684310582454</v>
      </c>
    </row>
    <row r="3247" spans="1:13" x14ac:dyDescent="0.25">
      <c r="A3247" t="s">
        <v>363</v>
      </c>
      <c r="B3247" t="s">
        <v>471</v>
      </c>
      <c r="C3247" t="s">
        <v>300</v>
      </c>
      <c r="D3247" t="s">
        <v>518</v>
      </c>
      <c r="E3247" t="str">
        <f t="shared" si="50"/>
        <v>The following statements are about this college's orientation for new students.I took part in an online orientation prior to the beginning of classes</v>
      </c>
      <c r="F3247" t="s">
        <v>392</v>
      </c>
      <c r="G3247">
        <v>0</v>
      </c>
      <c r="H3247" t="s">
        <v>655</v>
      </c>
      <c r="I3247" t="s">
        <v>228</v>
      </c>
      <c r="J3247" t="s">
        <v>393</v>
      </c>
      <c r="K3247" t="s">
        <v>13</v>
      </c>
      <c r="L3247" t="s">
        <v>586</v>
      </c>
      <c r="M3247">
        <v>357.84870822553029</v>
      </c>
    </row>
    <row r="3248" spans="1:13" x14ac:dyDescent="0.25">
      <c r="A3248" t="s">
        <v>363</v>
      </c>
      <c r="B3248" t="s">
        <v>471</v>
      </c>
      <c r="C3248" t="s">
        <v>300</v>
      </c>
      <c r="D3248" t="s">
        <v>518</v>
      </c>
      <c r="E3248" t="str">
        <f t="shared" si="50"/>
        <v>The following statements are about this college's orientation for new students.I took part in an online orientation prior to the beginning of classes</v>
      </c>
      <c r="F3248" t="s">
        <v>392</v>
      </c>
      <c r="G3248">
        <v>1</v>
      </c>
      <c r="H3248" t="s">
        <v>588</v>
      </c>
      <c r="I3248" t="s">
        <v>229</v>
      </c>
      <c r="J3248" t="s">
        <v>393</v>
      </c>
      <c r="K3248" t="s">
        <v>13</v>
      </c>
      <c r="L3248" t="s">
        <v>586</v>
      </c>
      <c r="M3248">
        <v>105.55209349160282</v>
      </c>
    </row>
    <row r="3249" spans="1:13" x14ac:dyDescent="0.25">
      <c r="A3249" t="s">
        <v>363</v>
      </c>
      <c r="B3249" t="s">
        <v>471</v>
      </c>
      <c r="C3249" t="s">
        <v>300</v>
      </c>
      <c r="D3249" t="s">
        <v>519</v>
      </c>
      <c r="E3249" t="str">
        <f t="shared" si="50"/>
        <v>The following statements are about this college's orientation for new students.I attended an on-campus orientation prior to the beginning of classes</v>
      </c>
      <c r="F3249" t="s">
        <v>392</v>
      </c>
      <c r="G3249">
        <v>0</v>
      </c>
      <c r="H3249" t="s">
        <v>655</v>
      </c>
      <c r="I3249" t="s">
        <v>228</v>
      </c>
      <c r="J3249" t="s">
        <v>393</v>
      </c>
      <c r="K3249" t="s">
        <v>14</v>
      </c>
      <c r="L3249" t="s">
        <v>586</v>
      </c>
      <c r="M3249">
        <v>225.30070975922328</v>
      </c>
    </row>
    <row r="3250" spans="1:13" x14ac:dyDescent="0.25">
      <c r="A3250" t="s">
        <v>363</v>
      </c>
      <c r="B3250" t="s">
        <v>471</v>
      </c>
      <c r="C3250" t="s">
        <v>300</v>
      </c>
      <c r="D3250" t="s">
        <v>519</v>
      </c>
      <c r="E3250" t="str">
        <f t="shared" si="50"/>
        <v>The following statements are about this college's orientation for new students.I attended an on-campus orientation prior to the beginning of classes</v>
      </c>
      <c r="F3250" t="s">
        <v>392</v>
      </c>
      <c r="G3250">
        <v>1</v>
      </c>
      <c r="H3250" t="s">
        <v>588</v>
      </c>
      <c r="I3250" t="s">
        <v>229</v>
      </c>
      <c r="J3250" t="s">
        <v>393</v>
      </c>
      <c r="K3250" t="s">
        <v>14</v>
      </c>
      <c r="L3250" t="s">
        <v>586</v>
      </c>
      <c r="M3250">
        <v>238.10009195790906</v>
      </c>
    </row>
    <row r="3251" spans="1:13" x14ac:dyDescent="0.25">
      <c r="A3251" t="s">
        <v>363</v>
      </c>
      <c r="B3251" t="s">
        <v>471</v>
      </c>
      <c r="C3251" t="s">
        <v>300</v>
      </c>
      <c r="D3251" t="s">
        <v>785</v>
      </c>
      <c r="E3251" t="str">
        <f t="shared" si="50"/>
        <v>The following statements are about this college's orientation for new students.I enrolled in an orientation course during my first term at this college</v>
      </c>
      <c r="F3251" t="s">
        <v>392</v>
      </c>
      <c r="G3251">
        <v>0</v>
      </c>
      <c r="H3251" t="s">
        <v>655</v>
      </c>
      <c r="I3251" t="s">
        <v>228</v>
      </c>
      <c r="J3251" t="s">
        <v>393</v>
      </c>
      <c r="K3251" t="s">
        <v>15</v>
      </c>
      <c r="L3251" t="s">
        <v>586</v>
      </c>
      <c r="M3251">
        <v>367.9344788930905</v>
      </c>
    </row>
    <row r="3252" spans="1:13" x14ac:dyDescent="0.25">
      <c r="A3252" t="s">
        <v>363</v>
      </c>
      <c r="B3252" t="s">
        <v>471</v>
      </c>
      <c r="C3252" t="s">
        <v>300</v>
      </c>
      <c r="D3252" t="s">
        <v>785</v>
      </c>
      <c r="E3252" t="str">
        <f t="shared" si="50"/>
        <v>The following statements are about this college's orientation for new students.I enrolled in an orientation course during my first term at this college</v>
      </c>
      <c r="F3252" t="s">
        <v>392</v>
      </c>
      <c r="G3252">
        <v>1</v>
      </c>
      <c r="H3252" t="s">
        <v>588</v>
      </c>
      <c r="I3252" t="s">
        <v>229</v>
      </c>
      <c r="J3252" t="s">
        <v>393</v>
      </c>
      <c r="K3252" t="s">
        <v>15</v>
      </c>
      <c r="L3252" t="s">
        <v>586</v>
      </c>
      <c r="M3252">
        <v>95.466322824042734</v>
      </c>
    </row>
    <row r="3253" spans="1:13" x14ac:dyDescent="0.25">
      <c r="A3253" t="s">
        <v>363</v>
      </c>
      <c r="B3253" t="s">
        <v>471</v>
      </c>
      <c r="C3253" t="s">
        <v>300</v>
      </c>
      <c r="D3253" t="s">
        <v>520</v>
      </c>
      <c r="E3253" t="str">
        <f t="shared" si="50"/>
        <v>The following statements are about this college's orientation for new students.I was not aware of a college orientation</v>
      </c>
      <c r="F3253" t="s">
        <v>392</v>
      </c>
      <c r="G3253">
        <v>0</v>
      </c>
      <c r="H3253" t="s">
        <v>655</v>
      </c>
      <c r="I3253" t="s">
        <v>228</v>
      </c>
      <c r="J3253" t="s">
        <v>393</v>
      </c>
      <c r="K3253" t="s">
        <v>16</v>
      </c>
      <c r="L3253" t="s">
        <v>586</v>
      </c>
      <c r="M3253">
        <v>424.31063782634635</v>
      </c>
    </row>
    <row r="3254" spans="1:13" x14ac:dyDescent="0.25">
      <c r="A3254" t="s">
        <v>363</v>
      </c>
      <c r="B3254" t="s">
        <v>471</v>
      </c>
      <c r="C3254" t="s">
        <v>300</v>
      </c>
      <c r="D3254" t="s">
        <v>520</v>
      </c>
      <c r="E3254" t="str">
        <f t="shared" si="50"/>
        <v>The following statements are about this college's orientation for new students.I was not aware of a college orientation</v>
      </c>
      <c r="F3254" t="s">
        <v>392</v>
      </c>
      <c r="G3254">
        <v>1</v>
      </c>
      <c r="H3254" t="s">
        <v>588</v>
      </c>
      <c r="I3254" t="s">
        <v>229</v>
      </c>
      <c r="J3254" t="s">
        <v>393</v>
      </c>
      <c r="K3254" t="s">
        <v>16</v>
      </c>
      <c r="L3254" t="s">
        <v>586</v>
      </c>
      <c r="M3254">
        <v>39.090163890787466</v>
      </c>
    </row>
    <row r="3255" spans="1:13" x14ac:dyDescent="0.25">
      <c r="A3255" t="s">
        <v>363</v>
      </c>
      <c r="B3255" t="s">
        <v>471</v>
      </c>
      <c r="C3255" t="s">
        <v>300</v>
      </c>
      <c r="D3255" t="s">
        <v>521</v>
      </c>
      <c r="E3255" t="str">
        <f t="shared" si="50"/>
        <v>The following statements are about this college's orientation for new students.I was unable to participate in orientation due to scheduling or other issues</v>
      </c>
      <c r="F3255" t="s">
        <v>392</v>
      </c>
      <c r="G3255">
        <v>0</v>
      </c>
      <c r="H3255" t="s">
        <v>655</v>
      </c>
      <c r="I3255" t="s">
        <v>228</v>
      </c>
      <c r="J3255" t="s">
        <v>393</v>
      </c>
      <c r="K3255" t="s">
        <v>17</v>
      </c>
      <c r="L3255" t="s">
        <v>586</v>
      </c>
      <c r="M3255">
        <v>412.20803759998739</v>
      </c>
    </row>
    <row r="3256" spans="1:13" x14ac:dyDescent="0.25">
      <c r="A3256" t="s">
        <v>363</v>
      </c>
      <c r="B3256" t="s">
        <v>471</v>
      </c>
      <c r="C3256" t="s">
        <v>300</v>
      </c>
      <c r="D3256" t="s">
        <v>521</v>
      </c>
      <c r="E3256" t="str">
        <f t="shared" si="50"/>
        <v>The following statements are about this college's orientation for new students.I was unable to participate in orientation due to scheduling or other issues</v>
      </c>
      <c r="F3256" t="s">
        <v>392</v>
      </c>
      <c r="G3256">
        <v>1</v>
      </c>
      <c r="H3256" t="s">
        <v>588</v>
      </c>
      <c r="I3256" t="s">
        <v>229</v>
      </c>
      <c r="J3256" t="s">
        <v>393</v>
      </c>
      <c r="K3256" t="s">
        <v>17</v>
      </c>
      <c r="L3256" t="s">
        <v>586</v>
      </c>
      <c r="M3256">
        <v>51.192764117146268</v>
      </c>
    </row>
    <row r="3257" spans="1:13" x14ac:dyDescent="0.25">
      <c r="A3257" t="s">
        <v>364</v>
      </c>
      <c r="B3257" t="s">
        <v>797</v>
      </c>
      <c r="C3257" t="s">
        <v>300</v>
      </c>
      <c r="D3257" t="s">
        <v>759</v>
      </c>
      <c r="E3257" t="str">
        <f t="shared" si="50"/>
        <v>Consider your experiences with the first three weeks of your first term:Before registering for classes, I was required to take a placement test</v>
      </c>
      <c r="F3257" t="s">
        <v>392</v>
      </c>
      <c r="G3257">
        <v>1</v>
      </c>
      <c r="H3257" t="s">
        <v>588</v>
      </c>
      <c r="I3257" t="s">
        <v>185</v>
      </c>
      <c r="J3257" t="s">
        <v>394</v>
      </c>
      <c r="K3257" t="s">
        <v>18</v>
      </c>
      <c r="L3257" t="s">
        <v>586</v>
      </c>
      <c r="M3257">
        <v>348.2361118062023</v>
      </c>
    </row>
    <row r="3258" spans="1:13" x14ac:dyDescent="0.25">
      <c r="A3258" t="s">
        <v>364</v>
      </c>
      <c r="B3258" t="s">
        <v>797</v>
      </c>
      <c r="C3258" t="s">
        <v>300</v>
      </c>
      <c r="D3258" t="s">
        <v>759</v>
      </c>
      <c r="E3258" t="str">
        <f t="shared" si="50"/>
        <v>Consider your experiences with the first three weeks of your first term:Before registering for classes, I was required to take a placement test</v>
      </c>
      <c r="F3258" t="s">
        <v>392</v>
      </c>
      <c r="G3258">
        <v>2</v>
      </c>
      <c r="H3258" t="s">
        <v>589</v>
      </c>
      <c r="I3258" t="s">
        <v>186</v>
      </c>
      <c r="J3258" t="s">
        <v>394</v>
      </c>
      <c r="K3258" t="s">
        <v>18</v>
      </c>
      <c r="L3258" t="s">
        <v>586</v>
      </c>
      <c r="M3258">
        <v>103.44135876374081</v>
      </c>
    </row>
    <row r="3259" spans="1:13" x14ac:dyDescent="0.25">
      <c r="A3259" t="s">
        <v>364</v>
      </c>
      <c r="B3259" t="s">
        <v>797</v>
      </c>
      <c r="C3259" t="s">
        <v>300</v>
      </c>
      <c r="D3259" t="s">
        <v>566</v>
      </c>
      <c r="E3259" t="str">
        <f t="shared" si="50"/>
        <v xml:space="preserve">Consider your experiences with the first three weeks of your first term:I took a placement test  </v>
      </c>
      <c r="F3259" t="s">
        <v>392</v>
      </c>
      <c r="G3259">
        <v>1</v>
      </c>
      <c r="H3259" t="s">
        <v>588</v>
      </c>
      <c r="I3259" t="s">
        <v>185</v>
      </c>
      <c r="J3259" t="s">
        <v>394</v>
      </c>
      <c r="K3259" t="s">
        <v>19</v>
      </c>
      <c r="L3259" t="s">
        <v>586</v>
      </c>
      <c r="M3259">
        <v>362.24985174925092</v>
      </c>
    </row>
    <row r="3260" spans="1:13" x14ac:dyDescent="0.25">
      <c r="A3260" t="s">
        <v>364</v>
      </c>
      <c r="B3260" t="s">
        <v>797</v>
      </c>
      <c r="C3260" t="s">
        <v>300</v>
      </c>
      <c r="D3260" t="s">
        <v>566</v>
      </c>
      <c r="E3260" t="str">
        <f t="shared" si="50"/>
        <v xml:space="preserve">Consider your experiences with the first three weeks of your first term:I took a placement test  </v>
      </c>
      <c r="F3260" t="s">
        <v>392</v>
      </c>
      <c r="G3260">
        <v>2</v>
      </c>
      <c r="H3260" t="s">
        <v>589</v>
      </c>
      <c r="I3260" t="s">
        <v>186</v>
      </c>
      <c r="J3260" t="s">
        <v>394</v>
      </c>
      <c r="K3260" t="s">
        <v>19</v>
      </c>
      <c r="L3260" t="s">
        <v>586</v>
      </c>
      <c r="M3260">
        <v>75.016850500616499</v>
      </c>
    </row>
    <row r="3261" spans="1:13" x14ac:dyDescent="0.25">
      <c r="A3261" t="s">
        <v>364</v>
      </c>
      <c r="B3261" t="s">
        <v>797</v>
      </c>
      <c r="C3261" t="s">
        <v>300</v>
      </c>
      <c r="D3261" t="s">
        <v>523</v>
      </c>
      <c r="E3261" t="str">
        <f t="shared" si="50"/>
        <v>Consider your experiences with the first three weeks of your first term:I was exempt from taking a placement test at this college</v>
      </c>
      <c r="F3261" t="s">
        <v>392</v>
      </c>
      <c r="G3261">
        <v>1</v>
      </c>
      <c r="H3261" t="s">
        <v>588</v>
      </c>
      <c r="I3261" t="s">
        <v>185</v>
      </c>
      <c r="J3261" t="s">
        <v>394</v>
      </c>
      <c r="K3261" t="s">
        <v>20</v>
      </c>
      <c r="L3261" t="s">
        <v>586</v>
      </c>
      <c r="M3261">
        <v>94.634716252799819</v>
      </c>
    </row>
    <row r="3262" spans="1:13" x14ac:dyDescent="0.25">
      <c r="A3262" t="s">
        <v>364</v>
      </c>
      <c r="B3262" t="s">
        <v>797</v>
      </c>
      <c r="C3262" t="s">
        <v>300</v>
      </c>
      <c r="D3262" t="s">
        <v>523</v>
      </c>
      <c r="E3262" t="str">
        <f t="shared" si="50"/>
        <v>Consider your experiences with the first three weeks of your first term:I was exempt from taking a placement test at this college</v>
      </c>
      <c r="F3262" t="s">
        <v>392</v>
      </c>
      <c r="G3262">
        <v>2</v>
      </c>
      <c r="H3262" t="s">
        <v>589</v>
      </c>
      <c r="I3262" t="s">
        <v>186</v>
      </c>
      <c r="J3262" t="s">
        <v>394</v>
      </c>
      <c r="K3262" t="s">
        <v>20</v>
      </c>
      <c r="L3262" t="s">
        <v>586</v>
      </c>
      <c r="M3262">
        <v>325.57611578751107</v>
      </c>
    </row>
    <row r="3263" spans="1:13" x14ac:dyDescent="0.25">
      <c r="A3263" t="s">
        <v>365</v>
      </c>
      <c r="B3263" t="s">
        <v>509</v>
      </c>
      <c r="C3263" t="s">
        <v>300</v>
      </c>
      <c r="D3263" t="s">
        <v>524</v>
      </c>
      <c r="E3263" t="str">
        <f t="shared" si="50"/>
        <v>My placement test scores indicated that I needed to take a Developmental course in the following areas.Didn't take a placement test</v>
      </c>
      <c r="F3263" t="s">
        <v>392</v>
      </c>
      <c r="G3263">
        <v>0</v>
      </c>
      <c r="H3263" t="s">
        <v>655</v>
      </c>
      <c r="I3263" t="s">
        <v>228</v>
      </c>
      <c r="J3263" t="s">
        <v>395</v>
      </c>
      <c r="K3263" t="s">
        <v>21</v>
      </c>
      <c r="L3263" t="s">
        <v>586</v>
      </c>
      <c r="M3263">
        <v>369.21708543140676</v>
      </c>
    </row>
    <row r="3264" spans="1:13" x14ac:dyDescent="0.25">
      <c r="A3264" t="s">
        <v>365</v>
      </c>
      <c r="B3264" t="s">
        <v>509</v>
      </c>
      <c r="C3264" t="s">
        <v>300</v>
      </c>
      <c r="D3264" t="s">
        <v>524</v>
      </c>
      <c r="E3264" t="str">
        <f t="shared" si="50"/>
        <v>My placement test scores indicated that I needed to take a Developmental course in the following areas.Didn't take a placement test</v>
      </c>
      <c r="F3264" t="s">
        <v>392</v>
      </c>
      <c r="G3264">
        <v>1</v>
      </c>
      <c r="H3264" t="s">
        <v>588</v>
      </c>
      <c r="I3264" t="s">
        <v>229</v>
      </c>
      <c r="J3264" t="s">
        <v>395</v>
      </c>
      <c r="K3264" t="s">
        <v>21</v>
      </c>
      <c r="L3264" t="s">
        <v>586</v>
      </c>
      <c r="M3264">
        <v>19.166865785109952</v>
      </c>
    </row>
    <row r="3265" spans="1:13" x14ac:dyDescent="0.25">
      <c r="A3265" t="s">
        <v>365</v>
      </c>
      <c r="B3265" t="s">
        <v>509</v>
      </c>
      <c r="C3265" t="s">
        <v>300</v>
      </c>
      <c r="D3265" t="s">
        <v>525</v>
      </c>
      <c r="E3265" t="str">
        <f t="shared" si="50"/>
        <v>My placement test scores indicated that I needed to take a Developmental course in the following areas.Developmental Reading</v>
      </c>
      <c r="F3265" t="s">
        <v>392</v>
      </c>
      <c r="G3265">
        <v>0</v>
      </c>
      <c r="H3265" t="s">
        <v>655</v>
      </c>
      <c r="I3265" t="s">
        <v>228</v>
      </c>
      <c r="J3265" t="s">
        <v>395</v>
      </c>
      <c r="K3265" t="s">
        <v>22</v>
      </c>
      <c r="L3265" t="s">
        <v>586</v>
      </c>
      <c r="M3265">
        <v>278.18742843905454</v>
      </c>
    </row>
    <row r="3266" spans="1:13" x14ac:dyDescent="0.25">
      <c r="A3266" t="s">
        <v>365</v>
      </c>
      <c r="B3266" t="s">
        <v>509</v>
      </c>
      <c r="C3266" t="s">
        <v>300</v>
      </c>
      <c r="D3266" t="s">
        <v>525</v>
      </c>
      <c r="E3266" t="str">
        <f t="shared" si="50"/>
        <v>My placement test scores indicated that I needed to take a Developmental course in the following areas.Developmental Reading</v>
      </c>
      <c r="F3266" t="s">
        <v>392</v>
      </c>
      <c r="G3266">
        <v>1</v>
      </c>
      <c r="H3266" t="s">
        <v>588</v>
      </c>
      <c r="I3266" t="s">
        <v>229</v>
      </c>
      <c r="J3266" t="s">
        <v>395</v>
      </c>
      <c r="K3266" t="s">
        <v>22</v>
      </c>
      <c r="L3266" t="s">
        <v>586</v>
      </c>
      <c r="M3266">
        <v>110.19652277746152</v>
      </c>
    </row>
    <row r="3267" spans="1:13" x14ac:dyDescent="0.25">
      <c r="A3267" t="s">
        <v>365</v>
      </c>
      <c r="B3267" t="s">
        <v>509</v>
      </c>
      <c r="C3267" t="s">
        <v>300</v>
      </c>
      <c r="D3267" t="s">
        <v>526</v>
      </c>
      <c r="E3267" t="str">
        <f t="shared" ref="E3267:E3330" si="51">_xlfn.CONCAT(B3267,D3267)</f>
        <v>My placement test scores indicated that I needed to take a Developmental course in the following areas.Developmental Writing</v>
      </c>
      <c r="F3267" t="s">
        <v>392</v>
      </c>
      <c r="G3267">
        <v>0</v>
      </c>
      <c r="H3267" t="s">
        <v>655</v>
      </c>
      <c r="I3267" t="s">
        <v>228</v>
      </c>
      <c r="J3267" t="s">
        <v>395</v>
      </c>
      <c r="K3267" t="s">
        <v>23</v>
      </c>
      <c r="L3267" t="s">
        <v>586</v>
      </c>
      <c r="M3267">
        <v>233.26816898916258</v>
      </c>
    </row>
    <row r="3268" spans="1:13" x14ac:dyDescent="0.25">
      <c r="A3268" t="s">
        <v>365</v>
      </c>
      <c r="B3268" t="s">
        <v>509</v>
      </c>
      <c r="C3268" t="s">
        <v>300</v>
      </c>
      <c r="D3268" t="s">
        <v>526</v>
      </c>
      <c r="E3268" t="str">
        <f t="shared" si="51"/>
        <v>My placement test scores indicated that I needed to take a Developmental course in the following areas.Developmental Writing</v>
      </c>
      <c r="F3268" t="s">
        <v>392</v>
      </c>
      <c r="G3268">
        <v>1</v>
      </c>
      <c r="H3268" t="s">
        <v>588</v>
      </c>
      <c r="I3268" t="s">
        <v>229</v>
      </c>
      <c r="J3268" t="s">
        <v>395</v>
      </c>
      <c r="K3268" t="s">
        <v>23</v>
      </c>
      <c r="L3268" t="s">
        <v>586</v>
      </c>
      <c r="M3268">
        <v>155.11578222735335</v>
      </c>
    </row>
    <row r="3269" spans="1:13" x14ac:dyDescent="0.25">
      <c r="A3269" t="s">
        <v>365</v>
      </c>
      <c r="B3269" t="s">
        <v>509</v>
      </c>
      <c r="C3269" t="s">
        <v>300</v>
      </c>
      <c r="D3269" t="s">
        <v>527</v>
      </c>
      <c r="E3269" t="str">
        <f t="shared" si="51"/>
        <v>My placement test scores indicated that I needed to take a Developmental course in the following areas.Developmental Math</v>
      </c>
      <c r="F3269" t="s">
        <v>392</v>
      </c>
      <c r="G3269">
        <v>0</v>
      </c>
      <c r="H3269" t="s">
        <v>655</v>
      </c>
      <c r="I3269" t="s">
        <v>228</v>
      </c>
      <c r="J3269" t="s">
        <v>395</v>
      </c>
      <c r="K3269" t="s">
        <v>24</v>
      </c>
      <c r="L3269" t="s">
        <v>586</v>
      </c>
      <c r="M3269">
        <v>242.56107292745568</v>
      </c>
    </row>
    <row r="3270" spans="1:13" x14ac:dyDescent="0.25">
      <c r="A3270" t="s">
        <v>365</v>
      </c>
      <c r="B3270" t="s">
        <v>509</v>
      </c>
      <c r="C3270" t="s">
        <v>300</v>
      </c>
      <c r="D3270" t="s">
        <v>527</v>
      </c>
      <c r="E3270" t="str">
        <f t="shared" si="51"/>
        <v>My placement test scores indicated that I needed to take a Developmental course in the following areas.Developmental Math</v>
      </c>
      <c r="F3270" t="s">
        <v>392</v>
      </c>
      <c r="G3270">
        <v>1</v>
      </c>
      <c r="H3270" t="s">
        <v>588</v>
      </c>
      <c r="I3270" t="s">
        <v>229</v>
      </c>
      <c r="J3270" t="s">
        <v>395</v>
      </c>
      <c r="K3270" t="s">
        <v>24</v>
      </c>
      <c r="L3270" t="s">
        <v>586</v>
      </c>
      <c r="M3270">
        <v>145.82287828906024</v>
      </c>
    </row>
    <row r="3271" spans="1:13" x14ac:dyDescent="0.25">
      <c r="A3271" t="s">
        <v>365</v>
      </c>
      <c r="B3271" t="s">
        <v>509</v>
      </c>
      <c r="C3271" t="s">
        <v>300</v>
      </c>
      <c r="D3271" t="s">
        <v>528</v>
      </c>
      <c r="E3271" t="str">
        <f t="shared" si="51"/>
        <v>My placement test scores indicated that I needed to take a Developmental course in the following areas.Didn't place into any Developmental courses</v>
      </c>
      <c r="F3271" t="s">
        <v>392</v>
      </c>
      <c r="G3271">
        <v>0</v>
      </c>
      <c r="H3271" t="s">
        <v>655</v>
      </c>
      <c r="I3271" t="s">
        <v>228</v>
      </c>
      <c r="J3271" t="s">
        <v>395</v>
      </c>
      <c r="K3271" t="s">
        <v>25</v>
      </c>
      <c r="L3271" t="s">
        <v>586</v>
      </c>
      <c r="M3271">
        <v>278.21091945659333</v>
      </c>
    </row>
    <row r="3272" spans="1:13" x14ac:dyDescent="0.25">
      <c r="A3272" t="s">
        <v>365</v>
      </c>
      <c r="B3272" t="s">
        <v>509</v>
      </c>
      <c r="C3272" t="s">
        <v>300</v>
      </c>
      <c r="D3272" t="s">
        <v>528</v>
      </c>
      <c r="E3272" t="str">
        <f t="shared" si="51"/>
        <v>My placement test scores indicated that I needed to take a Developmental course in the following areas.Didn't place into any Developmental courses</v>
      </c>
      <c r="F3272" t="s">
        <v>392</v>
      </c>
      <c r="G3272">
        <v>1</v>
      </c>
      <c r="H3272" t="s">
        <v>588</v>
      </c>
      <c r="I3272" t="s">
        <v>229</v>
      </c>
      <c r="J3272" t="s">
        <v>395</v>
      </c>
      <c r="K3272" t="s">
        <v>25</v>
      </c>
      <c r="L3272" t="s">
        <v>586</v>
      </c>
      <c r="M3272">
        <v>110.17303175992272</v>
      </c>
    </row>
    <row r="3273" spans="1:13" x14ac:dyDescent="0.25">
      <c r="A3273" t="s">
        <v>366</v>
      </c>
      <c r="B3273" t="s">
        <v>751</v>
      </c>
      <c r="C3273" t="s">
        <v>300</v>
      </c>
      <c r="D3273" t="s">
        <v>522</v>
      </c>
      <c r="E3273" t="str">
        <f t="shared" si="51"/>
        <v>This college required me to enroll in classes indicated by my placement test scores during my first term</v>
      </c>
      <c r="F3273" t="s">
        <v>392</v>
      </c>
      <c r="G3273">
        <v>1</v>
      </c>
      <c r="H3273" t="s">
        <v>588</v>
      </c>
      <c r="I3273" t="s">
        <v>185</v>
      </c>
      <c r="J3273" t="s">
        <v>396</v>
      </c>
      <c r="K3273" t="s">
        <v>26</v>
      </c>
      <c r="L3273" t="s">
        <v>586</v>
      </c>
      <c r="M3273">
        <v>290.15951622037107</v>
      </c>
    </row>
    <row r="3274" spans="1:13" x14ac:dyDescent="0.25">
      <c r="A3274" t="s">
        <v>366</v>
      </c>
      <c r="B3274" t="s">
        <v>751</v>
      </c>
      <c r="C3274" t="s">
        <v>300</v>
      </c>
      <c r="D3274" t="s">
        <v>522</v>
      </c>
      <c r="E3274" t="str">
        <f t="shared" si="51"/>
        <v>This college required me to enroll in classes indicated by my placement test scores during my first term</v>
      </c>
      <c r="F3274" t="s">
        <v>392</v>
      </c>
      <c r="G3274">
        <v>2</v>
      </c>
      <c r="H3274" t="s">
        <v>589</v>
      </c>
      <c r="I3274" t="s">
        <v>186</v>
      </c>
      <c r="J3274" t="s">
        <v>396</v>
      </c>
      <c r="K3274" t="s">
        <v>26</v>
      </c>
      <c r="L3274" t="s">
        <v>586</v>
      </c>
      <c r="M3274">
        <v>157.16987031516814</v>
      </c>
    </row>
    <row r="3275" spans="1:13" x14ac:dyDescent="0.25">
      <c r="A3275" t="s">
        <v>367</v>
      </c>
      <c r="B3275" t="s">
        <v>472</v>
      </c>
      <c r="C3275" t="s">
        <v>300</v>
      </c>
      <c r="D3275" t="s">
        <v>529</v>
      </c>
      <c r="E3275" t="str">
        <f t="shared" si="51"/>
        <v>With regard to financial assistance  to help with your college costs:I applied for financial assistance</v>
      </c>
      <c r="F3275" t="s">
        <v>392</v>
      </c>
      <c r="G3275">
        <v>1</v>
      </c>
      <c r="H3275" t="s">
        <v>588</v>
      </c>
      <c r="I3275" t="s">
        <v>185</v>
      </c>
      <c r="J3275" t="s">
        <v>397</v>
      </c>
      <c r="K3275" t="s">
        <v>27</v>
      </c>
      <c r="L3275" t="s">
        <v>586</v>
      </c>
      <c r="M3275">
        <v>333.66344665854757</v>
      </c>
    </row>
    <row r="3276" spans="1:13" x14ac:dyDescent="0.25">
      <c r="A3276" t="s">
        <v>367</v>
      </c>
      <c r="B3276" t="s">
        <v>472</v>
      </c>
      <c r="C3276" t="s">
        <v>300</v>
      </c>
      <c r="D3276" t="s">
        <v>529</v>
      </c>
      <c r="E3276" t="str">
        <f t="shared" si="51"/>
        <v>With regard to financial assistance  to help with your college costs:I applied for financial assistance</v>
      </c>
      <c r="F3276" t="s">
        <v>392</v>
      </c>
      <c r="G3276">
        <v>2</v>
      </c>
      <c r="H3276" t="s">
        <v>589</v>
      </c>
      <c r="I3276" t="s">
        <v>186</v>
      </c>
      <c r="J3276" t="s">
        <v>397</v>
      </c>
      <c r="K3276" t="s">
        <v>27</v>
      </c>
      <c r="L3276" t="s">
        <v>586</v>
      </c>
      <c r="M3276">
        <v>117.63131146945567</v>
      </c>
    </row>
    <row r="3277" spans="1:13" x14ac:dyDescent="0.25">
      <c r="A3277" t="s">
        <v>367</v>
      </c>
      <c r="B3277" t="s">
        <v>472</v>
      </c>
      <c r="C3277" t="s">
        <v>300</v>
      </c>
      <c r="D3277" t="s">
        <v>530</v>
      </c>
      <c r="E3277" t="str">
        <f t="shared" si="51"/>
        <v>With regard to financial assistance  to help with your college costs:I was notified I was eligible to receive financial assistance</v>
      </c>
      <c r="F3277" t="s">
        <v>392</v>
      </c>
      <c r="G3277">
        <v>1</v>
      </c>
      <c r="H3277" t="s">
        <v>588</v>
      </c>
      <c r="I3277" t="s">
        <v>185</v>
      </c>
      <c r="J3277" t="s">
        <v>397</v>
      </c>
      <c r="K3277" t="s">
        <v>28</v>
      </c>
      <c r="L3277" t="s">
        <v>586</v>
      </c>
      <c r="M3277">
        <v>312.0533273331128</v>
      </c>
    </row>
    <row r="3278" spans="1:13" x14ac:dyDescent="0.25">
      <c r="A3278" t="s">
        <v>367</v>
      </c>
      <c r="B3278" t="s">
        <v>472</v>
      </c>
      <c r="C3278" t="s">
        <v>300</v>
      </c>
      <c r="D3278" t="s">
        <v>530</v>
      </c>
      <c r="E3278" t="str">
        <f t="shared" si="51"/>
        <v>With regard to financial assistance  to help with your college costs:I was notified I was eligible to receive financial assistance</v>
      </c>
      <c r="F3278" t="s">
        <v>392</v>
      </c>
      <c r="G3278">
        <v>2</v>
      </c>
      <c r="H3278" t="s">
        <v>589</v>
      </c>
      <c r="I3278" t="s">
        <v>186</v>
      </c>
      <c r="J3278" t="s">
        <v>397</v>
      </c>
      <c r="K3278" t="s">
        <v>28</v>
      </c>
      <c r="L3278" t="s">
        <v>586</v>
      </c>
      <c r="M3278">
        <v>135.46913710478196</v>
      </c>
    </row>
    <row r="3279" spans="1:13" x14ac:dyDescent="0.25">
      <c r="A3279" t="s">
        <v>367</v>
      </c>
      <c r="B3279" t="s">
        <v>472</v>
      </c>
      <c r="C3279" t="s">
        <v>300</v>
      </c>
      <c r="D3279" t="s">
        <v>531</v>
      </c>
      <c r="E3279" t="str">
        <f t="shared" si="51"/>
        <v>With regard to financial assistance  to help with your college costs:I received financial assistance funds before classes began</v>
      </c>
      <c r="F3279" t="s">
        <v>392</v>
      </c>
      <c r="G3279">
        <v>1</v>
      </c>
      <c r="H3279" t="s">
        <v>588</v>
      </c>
      <c r="I3279" t="s">
        <v>185</v>
      </c>
      <c r="J3279" t="s">
        <v>397</v>
      </c>
      <c r="K3279" t="s">
        <v>29</v>
      </c>
      <c r="L3279" t="s">
        <v>586</v>
      </c>
      <c r="M3279">
        <v>270.62226515037122</v>
      </c>
    </row>
    <row r="3280" spans="1:13" x14ac:dyDescent="0.25">
      <c r="A3280" t="s">
        <v>367</v>
      </c>
      <c r="B3280" t="s">
        <v>472</v>
      </c>
      <c r="C3280" t="s">
        <v>300</v>
      </c>
      <c r="D3280" t="s">
        <v>531</v>
      </c>
      <c r="E3280" t="str">
        <f t="shared" si="51"/>
        <v>With regard to financial assistance  to help with your college costs:I received financial assistance funds before classes began</v>
      </c>
      <c r="F3280" t="s">
        <v>392</v>
      </c>
      <c r="G3280">
        <v>2</v>
      </c>
      <c r="H3280" t="s">
        <v>589</v>
      </c>
      <c r="I3280" t="s">
        <v>186</v>
      </c>
      <c r="J3280" t="s">
        <v>397</v>
      </c>
      <c r="K3280" t="s">
        <v>29</v>
      </c>
      <c r="L3280" t="s">
        <v>586</v>
      </c>
      <c r="M3280">
        <v>174.47412754212615</v>
      </c>
    </row>
    <row r="3281" spans="1:13" x14ac:dyDescent="0.25">
      <c r="A3281" t="s">
        <v>368</v>
      </c>
      <c r="B3281" t="s">
        <v>473</v>
      </c>
      <c r="C3281" t="s">
        <v>300</v>
      </c>
      <c r="D3281" t="s">
        <v>522</v>
      </c>
      <c r="E3281" t="str">
        <f t="shared" si="51"/>
        <v>When did you first apply for financial assistance?</v>
      </c>
      <c r="F3281" t="s">
        <v>392</v>
      </c>
      <c r="G3281">
        <v>1</v>
      </c>
      <c r="H3281" t="s">
        <v>620</v>
      </c>
      <c r="I3281" t="s">
        <v>255</v>
      </c>
      <c r="J3281" t="s">
        <v>398</v>
      </c>
      <c r="K3281" t="s">
        <v>30</v>
      </c>
      <c r="L3281" t="s">
        <v>586</v>
      </c>
      <c r="M3281">
        <v>223.66504351890413</v>
      </c>
    </row>
    <row r="3282" spans="1:13" x14ac:dyDescent="0.25">
      <c r="A3282" t="s">
        <v>368</v>
      </c>
      <c r="B3282" t="s">
        <v>473</v>
      </c>
      <c r="C3282" t="s">
        <v>300</v>
      </c>
      <c r="D3282" t="s">
        <v>522</v>
      </c>
      <c r="E3282" t="str">
        <f t="shared" si="51"/>
        <v>When did you first apply for financial assistance?</v>
      </c>
      <c r="F3282" t="s">
        <v>392</v>
      </c>
      <c r="G3282">
        <v>2</v>
      </c>
      <c r="H3282" t="s">
        <v>621</v>
      </c>
      <c r="I3282" t="s">
        <v>256</v>
      </c>
      <c r="J3282" t="s">
        <v>398</v>
      </c>
      <c r="K3282" t="s">
        <v>30</v>
      </c>
      <c r="L3282" t="s">
        <v>586</v>
      </c>
      <c r="M3282">
        <v>58.901107545326099</v>
      </c>
    </row>
    <row r="3283" spans="1:13" x14ac:dyDescent="0.25">
      <c r="A3283" t="s">
        <v>368</v>
      </c>
      <c r="B3283" t="s">
        <v>473</v>
      </c>
      <c r="C3283" t="s">
        <v>300</v>
      </c>
      <c r="D3283" t="s">
        <v>522</v>
      </c>
      <c r="E3283" t="str">
        <f t="shared" si="51"/>
        <v>When did you first apply for financial assistance?</v>
      </c>
      <c r="F3283" t="s">
        <v>392</v>
      </c>
      <c r="G3283">
        <v>3</v>
      </c>
      <c r="H3283" t="s">
        <v>622</v>
      </c>
      <c r="I3283" t="s">
        <v>257</v>
      </c>
      <c r="J3283" t="s">
        <v>398</v>
      </c>
      <c r="K3283" t="s">
        <v>30</v>
      </c>
      <c r="L3283" t="s">
        <v>586</v>
      </c>
      <c r="M3283">
        <v>42.848067895701888</v>
      </c>
    </row>
    <row r="3284" spans="1:13" x14ac:dyDescent="0.25">
      <c r="A3284" t="s">
        <v>368</v>
      </c>
      <c r="B3284" t="s">
        <v>473</v>
      </c>
      <c r="C3284" t="s">
        <v>300</v>
      </c>
      <c r="D3284" t="s">
        <v>522</v>
      </c>
      <c r="E3284" t="str">
        <f t="shared" si="51"/>
        <v>When did you first apply for financial assistance?</v>
      </c>
      <c r="F3284" t="s">
        <v>392</v>
      </c>
      <c r="G3284">
        <v>4</v>
      </c>
      <c r="H3284" t="s">
        <v>623</v>
      </c>
      <c r="I3284" t="s">
        <v>258</v>
      </c>
      <c r="J3284" t="s">
        <v>398</v>
      </c>
      <c r="K3284" t="s">
        <v>30</v>
      </c>
      <c r="L3284" t="s">
        <v>586</v>
      </c>
      <c r="M3284">
        <v>3.9332576283376635</v>
      </c>
    </row>
    <row r="3285" spans="1:13" x14ac:dyDescent="0.25">
      <c r="A3285" t="s">
        <v>368</v>
      </c>
      <c r="B3285" t="s">
        <v>473</v>
      </c>
      <c r="C3285" t="s">
        <v>300</v>
      </c>
      <c r="D3285" t="s">
        <v>522</v>
      </c>
      <c r="E3285" t="str">
        <f t="shared" si="51"/>
        <v>When did you first apply for financial assistance?</v>
      </c>
      <c r="F3285" t="s">
        <v>392</v>
      </c>
      <c r="G3285">
        <v>5</v>
      </c>
      <c r="H3285" t="s">
        <v>624</v>
      </c>
      <c r="I3285" t="s">
        <v>259</v>
      </c>
      <c r="J3285" t="s">
        <v>398</v>
      </c>
      <c r="K3285" t="s">
        <v>30</v>
      </c>
      <c r="L3285" t="s">
        <v>586</v>
      </c>
      <c r="M3285">
        <v>0.25857331775520948</v>
      </c>
    </row>
    <row r="3286" spans="1:13" x14ac:dyDescent="0.25">
      <c r="A3286" t="s">
        <v>400</v>
      </c>
      <c r="B3286" t="s">
        <v>786</v>
      </c>
      <c r="C3286" t="s">
        <v>300</v>
      </c>
      <c r="D3286" t="s">
        <v>567</v>
      </c>
      <c r="E3286" t="str">
        <f t="shared" si="51"/>
        <v xml:space="preserve">In which of the following types of courses were you enrolled during first term at this college?Developmental Reading  </v>
      </c>
      <c r="F3286" t="s">
        <v>386</v>
      </c>
      <c r="G3286">
        <v>1</v>
      </c>
      <c r="H3286" t="s">
        <v>625</v>
      </c>
      <c r="I3286" t="s">
        <v>260</v>
      </c>
      <c r="J3286" t="s">
        <v>399</v>
      </c>
      <c r="K3286" t="s">
        <v>31</v>
      </c>
      <c r="L3286" t="s">
        <v>586</v>
      </c>
      <c r="M3286">
        <v>146.13665195282925</v>
      </c>
    </row>
    <row r="3287" spans="1:13" x14ac:dyDescent="0.25">
      <c r="A3287" t="s">
        <v>400</v>
      </c>
      <c r="B3287" t="s">
        <v>786</v>
      </c>
      <c r="C3287" t="s">
        <v>300</v>
      </c>
      <c r="D3287" t="s">
        <v>567</v>
      </c>
      <c r="E3287" t="str">
        <f t="shared" si="51"/>
        <v xml:space="preserve">In which of the following types of courses were you enrolled during first term at this college?Developmental Reading  </v>
      </c>
      <c r="F3287" t="s">
        <v>386</v>
      </c>
      <c r="G3287">
        <v>2</v>
      </c>
      <c r="H3287" t="s">
        <v>626</v>
      </c>
      <c r="I3287" t="s">
        <v>261</v>
      </c>
      <c r="J3287" t="s">
        <v>399</v>
      </c>
      <c r="K3287" t="s">
        <v>31</v>
      </c>
      <c r="L3287" t="s">
        <v>586</v>
      </c>
      <c r="M3287">
        <v>292.52396962811054</v>
      </c>
    </row>
    <row r="3288" spans="1:13" x14ac:dyDescent="0.25">
      <c r="A3288" t="s">
        <v>400</v>
      </c>
      <c r="B3288" t="s">
        <v>786</v>
      </c>
      <c r="C3288" t="s">
        <v>300</v>
      </c>
      <c r="D3288" t="s">
        <v>568</v>
      </c>
      <c r="E3288" t="str">
        <f t="shared" si="51"/>
        <v xml:space="preserve">In which of the following types of courses were you enrolled during first term at this college?Developmental Writing  </v>
      </c>
      <c r="F3288" t="s">
        <v>386</v>
      </c>
      <c r="G3288">
        <v>1</v>
      </c>
      <c r="H3288" t="s">
        <v>625</v>
      </c>
      <c r="I3288" t="s">
        <v>260</v>
      </c>
      <c r="J3288" t="s">
        <v>399</v>
      </c>
      <c r="K3288" t="s">
        <v>32</v>
      </c>
      <c r="L3288" t="s">
        <v>586</v>
      </c>
      <c r="M3288">
        <v>181.25114918176683</v>
      </c>
    </row>
    <row r="3289" spans="1:13" x14ac:dyDescent="0.25">
      <c r="A3289" t="s">
        <v>400</v>
      </c>
      <c r="B3289" t="s">
        <v>786</v>
      </c>
      <c r="C3289" t="s">
        <v>300</v>
      </c>
      <c r="D3289" t="s">
        <v>568</v>
      </c>
      <c r="E3289" t="str">
        <f t="shared" si="51"/>
        <v xml:space="preserve">In which of the following types of courses were you enrolled during first term at this college?Developmental Writing  </v>
      </c>
      <c r="F3289" t="s">
        <v>386</v>
      </c>
      <c r="G3289">
        <v>2</v>
      </c>
      <c r="H3289" t="s">
        <v>626</v>
      </c>
      <c r="I3289" t="s">
        <v>261</v>
      </c>
      <c r="J3289" t="s">
        <v>399</v>
      </c>
      <c r="K3289" t="s">
        <v>32</v>
      </c>
      <c r="L3289" t="s">
        <v>586</v>
      </c>
      <c r="M3289">
        <v>258.81154594293503</v>
      </c>
    </row>
    <row r="3290" spans="1:13" x14ac:dyDescent="0.25">
      <c r="A3290" t="s">
        <v>400</v>
      </c>
      <c r="B3290" t="s">
        <v>786</v>
      </c>
      <c r="C3290" t="s">
        <v>300</v>
      </c>
      <c r="D3290" t="s">
        <v>569</v>
      </c>
      <c r="E3290" t="str">
        <f t="shared" si="51"/>
        <v xml:space="preserve">In which of the following types of courses were you enrolled during first term at this college?Developmental Math  </v>
      </c>
      <c r="F3290" t="s">
        <v>386</v>
      </c>
      <c r="G3290">
        <v>1</v>
      </c>
      <c r="H3290" t="s">
        <v>625</v>
      </c>
      <c r="I3290" t="s">
        <v>260</v>
      </c>
      <c r="J3290" t="s">
        <v>399</v>
      </c>
      <c r="K3290" t="s">
        <v>33</v>
      </c>
      <c r="L3290" t="s">
        <v>586</v>
      </c>
      <c r="M3290">
        <v>175.69037952579947</v>
      </c>
    </row>
    <row r="3291" spans="1:13" x14ac:dyDescent="0.25">
      <c r="A3291" t="s">
        <v>400</v>
      </c>
      <c r="B3291" t="s">
        <v>786</v>
      </c>
      <c r="C3291" t="s">
        <v>300</v>
      </c>
      <c r="D3291" t="s">
        <v>569</v>
      </c>
      <c r="E3291" t="str">
        <f t="shared" si="51"/>
        <v xml:space="preserve">In which of the following types of courses were you enrolled during first term at this college?Developmental Math  </v>
      </c>
      <c r="F3291" t="s">
        <v>386</v>
      </c>
      <c r="G3291">
        <v>2</v>
      </c>
      <c r="H3291" t="s">
        <v>626</v>
      </c>
      <c r="I3291" t="s">
        <v>261</v>
      </c>
      <c r="J3291" t="s">
        <v>399</v>
      </c>
      <c r="K3291" t="s">
        <v>33</v>
      </c>
      <c r="L3291" t="s">
        <v>586</v>
      </c>
      <c r="M3291">
        <v>255.6421148257844</v>
      </c>
    </row>
    <row r="3292" spans="1:13" x14ac:dyDescent="0.25">
      <c r="A3292" t="s">
        <v>400</v>
      </c>
      <c r="B3292" t="s">
        <v>786</v>
      </c>
      <c r="C3292" t="s">
        <v>300</v>
      </c>
      <c r="D3292" t="s">
        <v>761</v>
      </c>
      <c r="E3292" t="str">
        <f t="shared" si="51"/>
        <v>In which of the following types of courses were you enrolled during first term at this college?An ESL course</v>
      </c>
      <c r="F3292" t="s">
        <v>386</v>
      </c>
      <c r="G3292">
        <v>1</v>
      </c>
      <c r="H3292" t="s">
        <v>625</v>
      </c>
      <c r="I3292" t="s">
        <v>260</v>
      </c>
      <c r="J3292" t="s">
        <v>399</v>
      </c>
      <c r="K3292" t="s">
        <v>34</v>
      </c>
      <c r="L3292" t="s">
        <v>586</v>
      </c>
      <c r="M3292">
        <v>15.642850343370617</v>
      </c>
    </row>
    <row r="3293" spans="1:13" x14ac:dyDescent="0.25">
      <c r="A3293" t="s">
        <v>400</v>
      </c>
      <c r="B3293" t="s">
        <v>786</v>
      </c>
      <c r="C3293" t="s">
        <v>300</v>
      </c>
      <c r="D3293" t="s">
        <v>761</v>
      </c>
      <c r="E3293" t="str">
        <f t="shared" si="51"/>
        <v>In which of the following types of courses were you enrolled during first term at this college?An ESL course</v>
      </c>
      <c r="F3293" t="s">
        <v>386</v>
      </c>
      <c r="G3293">
        <v>2</v>
      </c>
      <c r="H3293" t="s">
        <v>626</v>
      </c>
      <c r="I3293" t="s">
        <v>261</v>
      </c>
      <c r="J3293" t="s">
        <v>399</v>
      </c>
      <c r="K3293" t="s">
        <v>34</v>
      </c>
      <c r="L3293" t="s">
        <v>586</v>
      </c>
      <c r="M3293">
        <v>407.53523357939167</v>
      </c>
    </row>
    <row r="3294" spans="1:13" x14ac:dyDescent="0.25">
      <c r="A3294" t="s">
        <v>400</v>
      </c>
      <c r="B3294" t="s">
        <v>786</v>
      </c>
      <c r="C3294" t="s">
        <v>300</v>
      </c>
      <c r="D3294" t="s">
        <v>760</v>
      </c>
      <c r="E3294" t="str">
        <f t="shared" si="51"/>
        <v>In which of the following types of courses were you enrolled during first term at this college?A student success course</v>
      </c>
      <c r="F3294" t="s">
        <v>386</v>
      </c>
      <c r="G3294">
        <v>1</v>
      </c>
      <c r="H3294" t="s">
        <v>625</v>
      </c>
      <c r="I3294" t="s">
        <v>260</v>
      </c>
      <c r="J3294" t="s">
        <v>399</v>
      </c>
      <c r="K3294" t="s">
        <v>35</v>
      </c>
      <c r="L3294" t="s">
        <v>586</v>
      </c>
      <c r="M3294">
        <v>178.9841963845206</v>
      </c>
    </row>
    <row r="3295" spans="1:13" x14ac:dyDescent="0.25">
      <c r="A3295" t="s">
        <v>400</v>
      </c>
      <c r="B3295" t="s">
        <v>786</v>
      </c>
      <c r="C3295" t="s">
        <v>300</v>
      </c>
      <c r="D3295" t="s">
        <v>760</v>
      </c>
      <c r="E3295" t="str">
        <f t="shared" si="51"/>
        <v>In which of the following types of courses were you enrolled during first term at this college?A student success course</v>
      </c>
      <c r="F3295" t="s">
        <v>386</v>
      </c>
      <c r="G3295">
        <v>2</v>
      </c>
      <c r="H3295" t="s">
        <v>626</v>
      </c>
      <c r="I3295" t="s">
        <v>261</v>
      </c>
      <c r="J3295" t="s">
        <v>399</v>
      </c>
      <c r="K3295" t="s">
        <v>35</v>
      </c>
      <c r="L3295" t="s">
        <v>586</v>
      </c>
      <c r="M3295">
        <v>256.379816227964</v>
      </c>
    </row>
    <row r="3296" spans="1:13" x14ac:dyDescent="0.25">
      <c r="A3296" t="s">
        <v>400</v>
      </c>
      <c r="B3296" t="s">
        <v>786</v>
      </c>
      <c r="C3296" t="s">
        <v>300</v>
      </c>
      <c r="D3296" t="s">
        <v>570</v>
      </c>
      <c r="E3296" t="str">
        <f t="shared" si="51"/>
        <v xml:space="preserve">In which of the following types of courses were you enrolled during first term at this college?An organized "learning community"  </v>
      </c>
      <c r="F3296" t="s">
        <v>386</v>
      </c>
      <c r="G3296">
        <v>1</v>
      </c>
      <c r="H3296" t="s">
        <v>625</v>
      </c>
      <c r="I3296" t="s">
        <v>260</v>
      </c>
      <c r="J3296" t="s">
        <v>399</v>
      </c>
      <c r="K3296" t="s">
        <v>36</v>
      </c>
      <c r="L3296" t="s">
        <v>586</v>
      </c>
      <c r="M3296">
        <v>15.944483947675074</v>
      </c>
    </row>
    <row r="3297" spans="1:13" x14ac:dyDescent="0.25">
      <c r="A3297" t="s">
        <v>400</v>
      </c>
      <c r="B3297" t="s">
        <v>786</v>
      </c>
      <c r="C3297" t="s">
        <v>300</v>
      </c>
      <c r="D3297" t="s">
        <v>570</v>
      </c>
      <c r="E3297" t="str">
        <f t="shared" si="51"/>
        <v xml:space="preserve">In which of the following types of courses were you enrolled during first term at this college?An organized "learning community"  </v>
      </c>
      <c r="F3297" t="s">
        <v>386</v>
      </c>
      <c r="G3297">
        <v>2</v>
      </c>
      <c r="H3297" t="s">
        <v>626</v>
      </c>
      <c r="I3297" t="s">
        <v>261</v>
      </c>
      <c r="J3297" t="s">
        <v>399</v>
      </c>
      <c r="K3297" t="s">
        <v>36</v>
      </c>
      <c r="L3297" t="s">
        <v>586</v>
      </c>
      <c r="M3297">
        <v>408.85462991282634</v>
      </c>
    </row>
    <row r="3298" spans="1:13" x14ac:dyDescent="0.25">
      <c r="A3298" t="s">
        <v>402</v>
      </c>
      <c r="B3298" t="s">
        <v>797</v>
      </c>
      <c r="C3298" t="s">
        <v>300</v>
      </c>
      <c r="D3298" t="s">
        <v>532</v>
      </c>
      <c r="E3298" t="str">
        <f t="shared" si="51"/>
        <v>Consider your experiences with the first three weeks of your first term:The very first time I came to this college I felt welcome</v>
      </c>
      <c r="F3298" t="s">
        <v>403</v>
      </c>
      <c r="G3298">
        <v>1</v>
      </c>
      <c r="H3298" t="s">
        <v>627</v>
      </c>
      <c r="I3298" t="s">
        <v>262</v>
      </c>
      <c r="J3298" t="s">
        <v>401</v>
      </c>
      <c r="K3298" t="s">
        <v>37</v>
      </c>
      <c r="L3298" t="s">
        <v>586</v>
      </c>
      <c r="M3298">
        <v>1.919220179272715</v>
      </c>
    </row>
    <row r="3299" spans="1:13" x14ac:dyDescent="0.25">
      <c r="A3299" t="s">
        <v>402</v>
      </c>
      <c r="B3299" t="s">
        <v>797</v>
      </c>
      <c r="C3299" t="s">
        <v>300</v>
      </c>
      <c r="D3299" t="s">
        <v>532</v>
      </c>
      <c r="E3299" t="str">
        <f t="shared" si="51"/>
        <v>Consider your experiences with the first three weeks of your first term:The very first time I came to this college I felt welcome</v>
      </c>
      <c r="F3299" t="s">
        <v>403</v>
      </c>
      <c r="G3299">
        <v>2</v>
      </c>
      <c r="H3299" t="s">
        <v>628</v>
      </c>
      <c r="I3299" t="s">
        <v>263</v>
      </c>
      <c r="J3299" t="s">
        <v>401</v>
      </c>
      <c r="K3299" t="s">
        <v>37</v>
      </c>
      <c r="L3299" t="s">
        <v>586</v>
      </c>
      <c r="M3299">
        <v>11.290706712085591</v>
      </c>
    </row>
    <row r="3300" spans="1:13" x14ac:dyDescent="0.25">
      <c r="A3300" t="s">
        <v>402</v>
      </c>
      <c r="B3300" t="s">
        <v>797</v>
      </c>
      <c r="C3300" t="s">
        <v>300</v>
      </c>
      <c r="D3300" t="s">
        <v>532</v>
      </c>
      <c r="E3300" t="str">
        <f t="shared" si="51"/>
        <v>Consider your experiences with the first three weeks of your first term:The very first time I came to this college I felt welcome</v>
      </c>
      <c r="F3300" t="s">
        <v>403</v>
      </c>
      <c r="G3300">
        <v>3</v>
      </c>
      <c r="H3300" t="s">
        <v>629</v>
      </c>
      <c r="I3300" t="s">
        <v>264</v>
      </c>
      <c r="J3300" t="s">
        <v>401</v>
      </c>
      <c r="K3300" t="s">
        <v>37</v>
      </c>
      <c r="L3300" t="s">
        <v>586</v>
      </c>
      <c r="M3300">
        <v>84.256694949592472</v>
      </c>
    </row>
    <row r="3301" spans="1:13" x14ac:dyDescent="0.25">
      <c r="A3301" t="s">
        <v>402</v>
      </c>
      <c r="B3301" t="s">
        <v>797</v>
      </c>
      <c r="C3301" t="s">
        <v>300</v>
      </c>
      <c r="D3301" t="s">
        <v>532</v>
      </c>
      <c r="E3301" t="str">
        <f t="shared" si="51"/>
        <v>Consider your experiences with the first three weeks of your first term:The very first time I came to this college I felt welcome</v>
      </c>
      <c r="F3301" t="s">
        <v>403</v>
      </c>
      <c r="G3301">
        <v>4</v>
      </c>
      <c r="H3301" t="s">
        <v>630</v>
      </c>
      <c r="I3301" t="s">
        <v>265</v>
      </c>
      <c r="J3301" t="s">
        <v>401</v>
      </c>
      <c r="K3301" t="s">
        <v>37</v>
      </c>
      <c r="L3301" t="s">
        <v>586</v>
      </c>
      <c r="M3301">
        <v>197.63438426801793</v>
      </c>
    </row>
    <row r="3302" spans="1:13" x14ac:dyDescent="0.25">
      <c r="A3302" t="s">
        <v>402</v>
      </c>
      <c r="B3302" t="s">
        <v>797</v>
      </c>
      <c r="C3302" t="s">
        <v>300</v>
      </c>
      <c r="D3302" t="s">
        <v>532</v>
      </c>
      <c r="E3302" t="str">
        <f t="shared" si="51"/>
        <v>Consider your experiences with the first three weeks of your first term:The very first time I came to this college I felt welcome</v>
      </c>
      <c r="F3302" t="s">
        <v>403</v>
      </c>
      <c r="G3302">
        <v>5</v>
      </c>
      <c r="H3302" t="s">
        <v>631</v>
      </c>
      <c r="I3302" t="s">
        <v>266</v>
      </c>
      <c r="J3302" t="s">
        <v>401</v>
      </c>
      <c r="K3302" t="s">
        <v>37</v>
      </c>
      <c r="L3302" t="s">
        <v>586</v>
      </c>
      <c r="M3302">
        <v>161.0958075029927</v>
      </c>
    </row>
    <row r="3303" spans="1:13" x14ac:dyDescent="0.25">
      <c r="A3303" t="s">
        <v>402</v>
      </c>
      <c r="B3303" t="s">
        <v>797</v>
      </c>
      <c r="C3303" t="s">
        <v>300</v>
      </c>
      <c r="D3303" t="s">
        <v>533</v>
      </c>
      <c r="E3303" t="str">
        <f t="shared" si="51"/>
        <v>Consider your experiences with the first three weeks of your first term:The instructors at this college want me to succeed</v>
      </c>
      <c r="F3303" t="s">
        <v>386</v>
      </c>
      <c r="G3303">
        <v>1</v>
      </c>
      <c r="H3303" t="s">
        <v>627</v>
      </c>
      <c r="I3303" t="s">
        <v>262</v>
      </c>
      <c r="J3303" t="s">
        <v>401</v>
      </c>
      <c r="K3303" t="s">
        <v>38</v>
      </c>
      <c r="L3303" t="s">
        <v>586</v>
      </c>
      <c r="M3303">
        <v>0.42232936571818541</v>
      </c>
    </row>
    <row r="3304" spans="1:13" x14ac:dyDescent="0.25">
      <c r="A3304" t="s">
        <v>402</v>
      </c>
      <c r="B3304" t="s">
        <v>797</v>
      </c>
      <c r="C3304" t="s">
        <v>300</v>
      </c>
      <c r="D3304" t="s">
        <v>533</v>
      </c>
      <c r="E3304" t="str">
        <f t="shared" si="51"/>
        <v>Consider your experiences with the first three weeks of your first term:The instructors at this college want me to succeed</v>
      </c>
      <c r="F3304" t="s">
        <v>386</v>
      </c>
      <c r="G3304">
        <v>2</v>
      </c>
      <c r="H3304" t="s">
        <v>628</v>
      </c>
      <c r="I3304" t="s">
        <v>263</v>
      </c>
      <c r="J3304" t="s">
        <v>401</v>
      </c>
      <c r="K3304" t="s">
        <v>38</v>
      </c>
      <c r="L3304" t="s">
        <v>586</v>
      </c>
      <c r="M3304">
        <v>6.7816587394528751</v>
      </c>
    </row>
    <row r="3305" spans="1:13" x14ac:dyDescent="0.25">
      <c r="A3305" t="s">
        <v>402</v>
      </c>
      <c r="B3305" t="s">
        <v>797</v>
      </c>
      <c r="C3305" t="s">
        <v>300</v>
      </c>
      <c r="D3305" t="s">
        <v>533</v>
      </c>
      <c r="E3305" t="str">
        <f t="shared" si="51"/>
        <v>Consider your experiences with the first three weeks of your first term:The instructors at this college want me to succeed</v>
      </c>
      <c r="F3305" t="s">
        <v>386</v>
      </c>
      <c r="G3305">
        <v>3</v>
      </c>
      <c r="H3305" t="s">
        <v>629</v>
      </c>
      <c r="I3305" t="s">
        <v>264</v>
      </c>
      <c r="J3305" t="s">
        <v>401</v>
      </c>
      <c r="K3305" t="s">
        <v>38</v>
      </c>
      <c r="L3305" t="s">
        <v>586</v>
      </c>
      <c r="M3305">
        <v>52.28106399713954</v>
      </c>
    </row>
    <row r="3306" spans="1:13" x14ac:dyDescent="0.25">
      <c r="A3306" t="s">
        <v>402</v>
      </c>
      <c r="B3306" t="s">
        <v>797</v>
      </c>
      <c r="C3306" t="s">
        <v>300</v>
      </c>
      <c r="D3306" t="s">
        <v>533</v>
      </c>
      <c r="E3306" t="str">
        <f t="shared" si="51"/>
        <v>Consider your experiences with the first three weeks of your first term:The instructors at this college want me to succeed</v>
      </c>
      <c r="F3306" t="s">
        <v>386</v>
      </c>
      <c r="G3306">
        <v>4</v>
      </c>
      <c r="H3306" t="s">
        <v>630</v>
      </c>
      <c r="I3306" t="s">
        <v>265</v>
      </c>
      <c r="J3306" t="s">
        <v>401</v>
      </c>
      <c r="K3306" t="s">
        <v>38</v>
      </c>
      <c r="L3306" t="s">
        <v>586</v>
      </c>
      <c r="M3306">
        <v>203.02491578613169</v>
      </c>
    </row>
    <row r="3307" spans="1:13" x14ac:dyDescent="0.25">
      <c r="A3307" t="s">
        <v>402</v>
      </c>
      <c r="B3307" t="s">
        <v>797</v>
      </c>
      <c r="C3307" t="s">
        <v>300</v>
      </c>
      <c r="D3307" t="s">
        <v>533</v>
      </c>
      <c r="E3307" t="str">
        <f t="shared" si="51"/>
        <v>Consider your experiences with the first three weeks of your first term:The instructors at this college want me to succeed</v>
      </c>
      <c r="F3307" t="s">
        <v>386</v>
      </c>
      <c r="G3307">
        <v>5</v>
      </c>
      <c r="H3307" t="s">
        <v>631</v>
      </c>
      <c r="I3307" t="s">
        <v>266</v>
      </c>
      <c r="J3307" t="s">
        <v>401</v>
      </c>
      <c r="K3307" t="s">
        <v>38</v>
      </c>
      <c r="L3307" t="s">
        <v>586</v>
      </c>
      <c r="M3307">
        <v>193.52308967555609</v>
      </c>
    </row>
    <row r="3308" spans="1:13" x14ac:dyDescent="0.25">
      <c r="A3308" t="s">
        <v>402</v>
      </c>
      <c r="B3308" t="s">
        <v>797</v>
      </c>
      <c r="C3308" t="s">
        <v>300</v>
      </c>
      <c r="D3308" t="s">
        <v>787</v>
      </c>
      <c r="E3308" t="str">
        <f t="shared" si="51"/>
        <v>Consider your experiences with the first three weeks of your first term:All the courses I needed during my first term were available at convenient times</v>
      </c>
      <c r="F3308" t="s">
        <v>386</v>
      </c>
      <c r="G3308">
        <v>1</v>
      </c>
      <c r="H3308" t="s">
        <v>627</v>
      </c>
      <c r="I3308" t="s">
        <v>262</v>
      </c>
      <c r="J3308" t="s">
        <v>401</v>
      </c>
      <c r="K3308" t="s">
        <v>39</v>
      </c>
      <c r="L3308" t="s">
        <v>586</v>
      </c>
      <c r="M3308">
        <v>3.1172694982565288</v>
      </c>
    </row>
    <row r="3309" spans="1:13" x14ac:dyDescent="0.25">
      <c r="A3309" t="s">
        <v>402</v>
      </c>
      <c r="B3309" t="s">
        <v>797</v>
      </c>
      <c r="C3309" t="s">
        <v>300</v>
      </c>
      <c r="D3309" t="s">
        <v>787</v>
      </c>
      <c r="E3309" t="str">
        <f t="shared" si="51"/>
        <v>Consider your experiences with the first three weeks of your first term:All the courses I needed during my first term were available at convenient times</v>
      </c>
      <c r="F3309" t="s">
        <v>386</v>
      </c>
      <c r="G3309">
        <v>2</v>
      </c>
      <c r="H3309" t="s">
        <v>628</v>
      </c>
      <c r="I3309" t="s">
        <v>263</v>
      </c>
      <c r="J3309" t="s">
        <v>401</v>
      </c>
      <c r="K3309" t="s">
        <v>39</v>
      </c>
      <c r="L3309" t="s">
        <v>586</v>
      </c>
      <c r="M3309">
        <v>38.578023971813884</v>
      </c>
    </row>
    <row r="3310" spans="1:13" x14ac:dyDescent="0.25">
      <c r="A3310" t="s">
        <v>402</v>
      </c>
      <c r="B3310" t="s">
        <v>797</v>
      </c>
      <c r="C3310" t="s">
        <v>300</v>
      </c>
      <c r="D3310" t="s">
        <v>787</v>
      </c>
      <c r="E3310" t="str">
        <f t="shared" si="51"/>
        <v>Consider your experiences with the first three weeks of your first term:All the courses I needed during my first term were available at convenient times</v>
      </c>
      <c r="F3310" t="s">
        <v>386</v>
      </c>
      <c r="G3310">
        <v>3</v>
      </c>
      <c r="H3310" t="s">
        <v>629</v>
      </c>
      <c r="I3310" t="s">
        <v>264</v>
      </c>
      <c r="J3310" t="s">
        <v>401</v>
      </c>
      <c r="K3310" t="s">
        <v>39</v>
      </c>
      <c r="L3310" t="s">
        <v>586</v>
      </c>
      <c r="M3310">
        <v>96.839074513412712</v>
      </c>
    </row>
    <row r="3311" spans="1:13" x14ac:dyDescent="0.25">
      <c r="A3311" t="s">
        <v>402</v>
      </c>
      <c r="B3311" t="s">
        <v>797</v>
      </c>
      <c r="C3311" t="s">
        <v>300</v>
      </c>
      <c r="D3311" t="s">
        <v>787</v>
      </c>
      <c r="E3311" t="str">
        <f t="shared" si="51"/>
        <v>Consider your experiences with the first three weeks of your first term:All the courses I needed during my first term were available at convenient times</v>
      </c>
      <c r="F3311" t="s">
        <v>386</v>
      </c>
      <c r="G3311">
        <v>4</v>
      </c>
      <c r="H3311" t="s">
        <v>630</v>
      </c>
      <c r="I3311" t="s">
        <v>265</v>
      </c>
      <c r="J3311" t="s">
        <v>401</v>
      </c>
      <c r="K3311" t="s">
        <v>39</v>
      </c>
      <c r="L3311" t="s">
        <v>586</v>
      </c>
      <c r="M3311">
        <v>178.83370038295709</v>
      </c>
    </row>
    <row r="3312" spans="1:13" x14ac:dyDescent="0.25">
      <c r="A3312" t="s">
        <v>402</v>
      </c>
      <c r="B3312" t="s">
        <v>797</v>
      </c>
      <c r="C3312" t="s">
        <v>300</v>
      </c>
      <c r="D3312" t="s">
        <v>787</v>
      </c>
      <c r="E3312" t="str">
        <f t="shared" si="51"/>
        <v>Consider your experiences with the first three weeks of your first term:All the courses I needed during my first term were available at convenient times</v>
      </c>
      <c r="F3312" t="s">
        <v>386</v>
      </c>
      <c r="G3312">
        <v>5</v>
      </c>
      <c r="H3312" t="s">
        <v>631</v>
      </c>
      <c r="I3312" t="s">
        <v>266</v>
      </c>
      <c r="J3312" t="s">
        <v>401</v>
      </c>
      <c r="K3312" t="s">
        <v>39</v>
      </c>
      <c r="L3312" t="s">
        <v>586</v>
      </c>
      <c r="M3312">
        <v>138.40641587980303</v>
      </c>
    </row>
    <row r="3313" spans="1:13" x14ac:dyDescent="0.25">
      <c r="A3313" t="s">
        <v>402</v>
      </c>
      <c r="B3313" t="s">
        <v>797</v>
      </c>
      <c r="C3313" t="s">
        <v>300</v>
      </c>
      <c r="D3313" t="s">
        <v>767</v>
      </c>
      <c r="E3313" t="str">
        <f t="shared" si="51"/>
        <v>Consider your experiences with the first three weeks of your first term:I was able to meet with an advisor at a convenient time</v>
      </c>
      <c r="F3313" t="s">
        <v>813</v>
      </c>
      <c r="G3313">
        <v>1</v>
      </c>
      <c r="H3313" t="s">
        <v>627</v>
      </c>
      <c r="I3313" t="s">
        <v>262</v>
      </c>
      <c r="J3313" t="s">
        <v>401</v>
      </c>
      <c r="K3313" t="s">
        <v>40</v>
      </c>
      <c r="L3313" t="s">
        <v>586</v>
      </c>
      <c r="M3313">
        <v>2.2726107668201578</v>
      </c>
    </row>
    <row r="3314" spans="1:13" x14ac:dyDescent="0.25">
      <c r="A3314" t="s">
        <v>402</v>
      </c>
      <c r="B3314" t="s">
        <v>797</v>
      </c>
      <c r="C3314" t="s">
        <v>300</v>
      </c>
      <c r="D3314" t="s">
        <v>767</v>
      </c>
      <c r="E3314" t="str">
        <f t="shared" si="51"/>
        <v>Consider your experiences with the first three weeks of your first term:I was able to meet with an advisor at a convenient time</v>
      </c>
      <c r="F3314" t="s">
        <v>813</v>
      </c>
      <c r="G3314">
        <v>2</v>
      </c>
      <c r="H3314" t="s">
        <v>628</v>
      </c>
      <c r="I3314" t="s">
        <v>263</v>
      </c>
      <c r="J3314" t="s">
        <v>401</v>
      </c>
      <c r="K3314" t="s">
        <v>40</v>
      </c>
      <c r="L3314" t="s">
        <v>586</v>
      </c>
      <c r="M3314">
        <v>28.430447869010745</v>
      </c>
    </row>
    <row r="3315" spans="1:13" x14ac:dyDescent="0.25">
      <c r="A3315" t="s">
        <v>402</v>
      </c>
      <c r="B3315" t="s">
        <v>797</v>
      </c>
      <c r="C3315" t="s">
        <v>300</v>
      </c>
      <c r="D3315" t="s">
        <v>767</v>
      </c>
      <c r="E3315" t="str">
        <f t="shared" si="51"/>
        <v>Consider your experiences with the first three weeks of your first term:I was able to meet with an advisor at a convenient time</v>
      </c>
      <c r="F3315" t="s">
        <v>813</v>
      </c>
      <c r="G3315">
        <v>3</v>
      </c>
      <c r="H3315" t="s">
        <v>629</v>
      </c>
      <c r="I3315" t="s">
        <v>264</v>
      </c>
      <c r="J3315" t="s">
        <v>401</v>
      </c>
      <c r="K3315" t="s">
        <v>40</v>
      </c>
      <c r="L3315" t="s">
        <v>586</v>
      </c>
      <c r="M3315">
        <v>62.761366798611483</v>
      </c>
    </row>
    <row r="3316" spans="1:13" x14ac:dyDescent="0.25">
      <c r="A3316" t="s">
        <v>402</v>
      </c>
      <c r="B3316" t="s">
        <v>797</v>
      </c>
      <c r="C3316" t="s">
        <v>300</v>
      </c>
      <c r="D3316" t="s">
        <v>767</v>
      </c>
      <c r="E3316" t="str">
        <f t="shared" si="51"/>
        <v>Consider your experiences with the first three weeks of your first term:I was able to meet with an advisor at a convenient time</v>
      </c>
      <c r="F3316" t="s">
        <v>813</v>
      </c>
      <c r="G3316">
        <v>4</v>
      </c>
      <c r="H3316" t="s">
        <v>630</v>
      </c>
      <c r="I3316" t="s">
        <v>265</v>
      </c>
      <c r="J3316" t="s">
        <v>401</v>
      </c>
      <c r="K3316" t="s">
        <v>40</v>
      </c>
      <c r="L3316" t="s">
        <v>586</v>
      </c>
      <c r="M3316">
        <v>191.44696515493567</v>
      </c>
    </row>
    <row r="3317" spans="1:13" x14ac:dyDescent="0.25">
      <c r="A3317" t="s">
        <v>402</v>
      </c>
      <c r="B3317" t="s">
        <v>797</v>
      </c>
      <c r="C3317" t="s">
        <v>300</v>
      </c>
      <c r="D3317" t="s">
        <v>767</v>
      </c>
      <c r="E3317" t="str">
        <f t="shared" si="51"/>
        <v>Consider your experiences with the first three weeks of your first term:I was able to meet with an advisor at a convenient time</v>
      </c>
      <c r="F3317" t="s">
        <v>813</v>
      </c>
      <c r="G3317">
        <v>5</v>
      </c>
      <c r="H3317" t="s">
        <v>631</v>
      </c>
      <c r="I3317" t="s">
        <v>266</v>
      </c>
      <c r="J3317" t="s">
        <v>401</v>
      </c>
      <c r="K3317" t="s">
        <v>40</v>
      </c>
      <c r="L3317" t="s">
        <v>586</v>
      </c>
      <c r="M3317">
        <v>166.25922841444023</v>
      </c>
    </row>
    <row r="3318" spans="1:13" x14ac:dyDescent="0.25">
      <c r="A3318" t="s">
        <v>402</v>
      </c>
      <c r="B3318" t="s">
        <v>798</v>
      </c>
      <c r="C3318" t="s">
        <v>300</v>
      </c>
      <c r="D3318" t="s">
        <v>776</v>
      </c>
      <c r="E3318" t="str">
        <f t="shared" si="51"/>
        <v>Consider your experiences with the first three weeks of your first term, an advisor:helped me to select a program or major</v>
      </c>
      <c r="F3318" t="s">
        <v>813</v>
      </c>
      <c r="G3318">
        <v>1</v>
      </c>
      <c r="H3318" t="s">
        <v>627</v>
      </c>
      <c r="I3318" t="s">
        <v>262</v>
      </c>
      <c r="J3318" t="s">
        <v>401</v>
      </c>
      <c r="K3318" t="s">
        <v>41</v>
      </c>
      <c r="L3318" t="s">
        <v>586</v>
      </c>
      <c r="M3318">
        <v>10.783855145961279</v>
      </c>
    </row>
    <row r="3319" spans="1:13" x14ac:dyDescent="0.25">
      <c r="A3319" t="s">
        <v>402</v>
      </c>
      <c r="B3319" t="s">
        <v>798</v>
      </c>
      <c r="C3319" t="s">
        <v>300</v>
      </c>
      <c r="D3319" t="s">
        <v>776</v>
      </c>
      <c r="E3319" t="str">
        <f t="shared" si="51"/>
        <v>Consider your experiences with the first three weeks of your first term, an advisor:helped me to select a program or major</v>
      </c>
      <c r="F3319" t="s">
        <v>813</v>
      </c>
      <c r="G3319">
        <v>2</v>
      </c>
      <c r="H3319" t="s">
        <v>628</v>
      </c>
      <c r="I3319" t="s">
        <v>263</v>
      </c>
      <c r="J3319" t="s">
        <v>401</v>
      </c>
      <c r="K3319" t="s">
        <v>41</v>
      </c>
      <c r="L3319" t="s">
        <v>586</v>
      </c>
      <c r="M3319">
        <v>26.23641969671036</v>
      </c>
    </row>
    <row r="3320" spans="1:13" x14ac:dyDescent="0.25">
      <c r="A3320" t="s">
        <v>402</v>
      </c>
      <c r="B3320" t="s">
        <v>798</v>
      </c>
      <c r="C3320" t="s">
        <v>300</v>
      </c>
      <c r="D3320" t="s">
        <v>776</v>
      </c>
      <c r="E3320" t="str">
        <f t="shared" si="51"/>
        <v>Consider your experiences with the first three weeks of your first term, an advisor:helped me to select a program or major</v>
      </c>
      <c r="F3320" t="s">
        <v>813</v>
      </c>
      <c r="G3320">
        <v>3</v>
      </c>
      <c r="H3320" t="s">
        <v>629</v>
      </c>
      <c r="I3320" t="s">
        <v>264</v>
      </c>
      <c r="J3320" t="s">
        <v>401</v>
      </c>
      <c r="K3320" t="s">
        <v>41</v>
      </c>
      <c r="L3320" t="s">
        <v>586</v>
      </c>
      <c r="M3320">
        <v>43.982220171978163</v>
      </c>
    </row>
    <row r="3321" spans="1:13" x14ac:dyDescent="0.25">
      <c r="A3321" t="s">
        <v>402</v>
      </c>
      <c r="B3321" t="s">
        <v>798</v>
      </c>
      <c r="C3321" t="s">
        <v>300</v>
      </c>
      <c r="D3321" t="s">
        <v>776</v>
      </c>
      <c r="E3321" t="str">
        <f t="shared" si="51"/>
        <v>Consider your experiences with the first three weeks of your first term, an advisor:helped me to select a program or major</v>
      </c>
      <c r="F3321" t="s">
        <v>813</v>
      </c>
      <c r="G3321">
        <v>4</v>
      </c>
      <c r="H3321" t="s">
        <v>630</v>
      </c>
      <c r="I3321" t="s">
        <v>265</v>
      </c>
      <c r="J3321" t="s">
        <v>401</v>
      </c>
      <c r="K3321" t="s">
        <v>41</v>
      </c>
      <c r="L3321" t="s">
        <v>586</v>
      </c>
      <c r="M3321">
        <v>177.76015980488248</v>
      </c>
    </row>
    <row r="3322" spans="1:13" x14ac:dyDescent="0.25">
      <c r="A3322" t="s">
        <v>402</v>
      </c>
      <c r="B3322" t="s">
        <v>798</v>
      </c>
      <c r="C3322" t="s">
        <v>300</v>
      </c>
      <c r="D3322" t="s">
        <v>776</v>
      </c>
      <c r="E3322" t="str">
        <f t="shared" si="51"/>
        <v>Consider your experiences with the first three weeks of your first term, an advisor:helped me to select a program or major</v>
      </c>
      <c r="F3322" t="s">
        <v>813</v>
      </c>
      <c r="G3322">
        <v>5</v>
      </c>
      <c r="H3322" t="s">
        <v>631</v>
      </c>
      <c r="I3322" t="s">
        <v>266</v>
      </c>
      <c r="J3322" t="s">
        <v>401</v>
      </c>
      <c r="K3322" t="s">
        <v>41</v>
      </c>
      <c r="L3322" t="s">
        <v>586</v>
      </c>
      <c r="M3322">
        <v>194.87365285346146</v>
      </c>
    </row>
    <row r="3323" spans="1:13" x14ac:dyDescent="0.25">
      <c r="A3323" t="s">
        <v>402</v>
      </c>
      <c r="B3323" t="s">
        <v>798</v>
      </c>
      <c r="C3323" t="s">
        <v>300</v>
      </c>
      <c r="D3323" t="s">
        <v>777</v>
      </c>
      <c r="E3323" t="str">
        <f t="shared" si="51"/>
        <v>Consider your experiences with the first three weeks of your first term, an advisor:helped me set academic goals and make a plan to achieve them</v>
      </c>
      <c r="F3323" t="s">
        <v>813</v>
      </c>
      <c r="G3323">
        <v>1</v>
      </c>
      <c r="H3323" t="s">
        <v>627</v>
      </c>
      <c r="I3323" t="s">
        <v>262</v>
      </c>
      <c r="J3323" t="s">
        <v>401</v>
      </c>
      <c r="K3323" t="s">
        <v>42</v>
      </c>
      <c r="L3323" t="s">
        <v>586</v>
      </c>
      <c r="M3323">
        <v>8.5657934721178481</v>
      </c>
    </row>
    <row r="3324" spans="1:13" x14ac:dyDescent="0.25">
      <c r="A3324" t="s">
        <v>402</v>
      </c>
      <c r="B3324" t="s">
        <v>798</v>
      </c>
      <c r="C3324" t="s">
        <v>300</v>
      </c>
      <c r="D3324" t="s">
        <v>777</v>
      </c>
      <c r="E3324" t="str">
        <f t="shared" si="51"/>
        <v>Consider your experiences with the first three weeks of your first term, an advisor:helped me set academic goals and make a plan to achieve them</v>
      </c>
      <c r="F3324" t="s">
        <v>813</v>
      </c>
      <c r="G3324">
        <v>2</v>
      </c>
      <c r="H3324" t="s">
        <v>628</v>
      </c>
      <c r="I3324" t="s">
        <v>263</v>
      </c>
      <c r="J3324" t="s">
        <v>401</v>
      </c>
      <c r="K3324" t="s">
        <v>42</v>
      </c>
      <c r="L3324" t="s">
        <v>586</v>
      </c>
      <c r="M3324">
        <v>59.698720143438102</v>
      </c>
    </row>
    <row r="3325" spans="1:13" x14ac:dyDescent="0.25">
      <c r="A3325" t="s">
        <v>402</v>
      </c>
      <c r="B3325" t="s">
        <v>798</v>
      </c>
      <c r="C3325" t="s">
        <v>300</v>
      </c>
      <c r="D3325" t="s">
        <v>777</v>
      </c>
      <c r="E3325" t="str">
        <f t="shared" si="51"/>
        <v>Consider your experiences with the first three weeks of your first term, an advisor:helped me set academic goals and make a plan to achieve them</v>
      </c>
      <c r="F3325" t="s">
        <v>813</v>
      </c>
      <c r="G3325">
        <v>3</v>
      </c>
      <c r="H3325" t="s">
        <v>629</v>
      </c>
      <c r="I3325" t="s">
        <v>264</v>
      </c>
      <c r="J3325" t="s">
        <v>401</v>
      </c>
      <c r="K3325" t="s">
        <v>42</v>
      </c>
      <c r="L3325" t="s">
        <v>586</v>
      </c>
      <c r="M3325">
        <v>116.47501993094694</v>
      </c>
    </row>
    <row r="3326" spans="1:13" x14ac:dyDescent="0.25">
      <c r="A3326" t="s">
        <v>402</v>
      </c>
      <c r="B3326" t="s">
        <v>798</v>
      </c>
      <c r="C3326" t="s">
        <v>300</v>
      </c>
      <c r="D3326" t="s">
        <v>777</v>
      </c>
      <c r="E3326" t="str">
        <f t="shared" si="51"/>
        <v>Consider your experiences with the first three weeks of your first term, an advisor:helped me set academic goals and make a plan to achieve them</v>
      </c>
      <c r="F3326" t="s">
        <v>813</v>
      </c>
      <c r="G3326">
        <v>4</v>
      </c>
      <c r="H3326" t="s">
        <v>630</v>
      </c>
      <c r="I3326" t="s">
        <v>265</v>
      </c>
      <c r="J3326" t="s">
        <v>401</v>
      </c>
      <c r="K3326" t="s">
        <v>42</v>
      </c>
      <c r="L3326" t="s">
        <v>586</v>
      </c>
      <c r="M3326">
        <v>133.50936711238128</v>
      </c>
    </row>
    <row r="3327" spans="1:13" x14ac:dyDescent="0.25">
      <c r="A3327" t="s">
        <v>402</v>
      </c>
      <c r="B3327" t="s">
        <v>798</v>
      </c>
      <c r="C3327" t="s">
        <v>300</v>
      </c>
      <c r="D3327" t="s">
        <v>777</v>
      </c>
      <c r="E3327" t="str">
        <f t="shared" si="51"/>
        <v>Consider your experiences with the first three weeks of your first term, an advisor:helped me set academic goals and make a plan to achieve them</v>
      </c>
      <c r="F3327" t="s">
        <v>813</v>
      </c>
      <c r="G3327">
        <v>5</v>
      </c>
      <c r="H3327" t="s">
        <v>631</v>
      </c>
      <c r="I3327" t="s">
        <v>266</v>
      </c>
      <c r="J3327" t="s">
        <v>401</v>
      </c>
      <c r="K3327" t="s">
        <v>42</v>
      </c>
      <c r="L3327" t="s">
        <v>586</v>
      </c>
      <c r="M3327">
        <v>131.45414938577193</v>
      </c>
    </row>
    <row r="3328" spans="1:13" x14ac:dyDescent="0.25">
      <c r="A3328" t="s">
        <v>402</v>
      </c>
      <c r="B3328" t="s">
        <v>798</v>
      </c>
      <c r="C3328" t="s">
        <v>300</v>
      </c>
      <c r="D3328" t="s">
        <v>788</v>
      </c>
      <c r="E3328" t="str">
        <f t="shared" si="51"/>
        <v>Consider your experiences with the first three weeks of your first term, an advisor:helped me identify the courses I needed to take on my first term</v>
      </c>
      <c r="F3328" t="s">
        <v>813</v>
      </c>
      <c r="G3328">
        <v>1</v>
      </c>
      <c r="H3328" t="s">
        <v>627</v>
      </c>
      <c r="I3328" t="s">
        <v>262</v>
      </c>
      <c r="J3328" t="s">
        <v>401</v>
      </c>
      <c r="K3328" t="s">
        <v>43</v>
      </c>
      <c r="L3328" t="s">
        <v>586</v>
      </c>
      <c r="M3328">
        <v>5.2847679258983451</v>
      </c>
    </row>
    <row r="3329" spans="1:13" x14ac:dyDescent="0.25">
      <c r="A3329" t="s">
        <v>402</v>
      </c>
      <c r="B3329" t="s">
        <v>798</v>
      </c>
      <c r="C3329" t="s">
        <v>300</v>
      </c>
      <c r="D3329" t="s">
        <v>788</v>
      </c>
      <c r="E3329" t="str">
        <f t="shared" si="51"/>
        <v>Consider your experiences with the first three weeks of your first term, an advisor:helped me identify the courses I needed to take on my first term</v>
      </c>
      <c r="F3329" t="s">
        <v>813</v>
      </c>
      <c r="G3329">
        <v>2</v>
      </c>
      <c r="H3329" t="s">
        <v>628</v>
      </c>
      <c r="I3329" t="s">
        <v>263</v>
      </c>
      <c r="J3329" t="s">
        <v>401</v>
      </c>
      <c r="K3329" t="s">
        <v>43</v>
      </c>
      <c r="L3329" t="s">
        <v>586</v>
      </c>
      <c r="M3329">
        <v>14.811930044091175</v>
      </c>
    </row>
    <row r="3330" spans="1:13" x14ac:dyDescent="0.25">
      <c r="A3330" t="s">
        <v>402</v>
      </c>
      <c r="B3330" t="s">
        <v>798</v>
      </c>
      <c r="C3330" t="s">
        <v>300</v>
      </c>
      <c r="D3330" t="s">
        <v>788</v>
      </c>
      <c r="E3330" t="str">
        <f t="shared" si="51"/>
        <v>Consider your experiences with the first three weeks of your first term, an advisor:helped me identify the courses I needed to take on my first term</v>
      </c>
      <c r="F3330" t="s">
        <v>813</v>
      </c>
      <c r="G3330">
        <v>3</v>
      </c>
      <c r="H3330" t="s">
        <v>629</v>
      </c>
      <c r="I3330" t="s">
        <v>264</v>
      </c>
      <c r="J3330" t="s">
        <v>401</v>
      </c>
      <c r="K3330" t="s">
        <v>43</v>
      </c>
      <c r="L3330" t="s">
        <v>586</v>
      </c>
      <c r="M3330">
        <v>30.080148408105057</v>
      </c>
    </row>
    <row r="3331" spans="1:13" x14ac:dyDescent="0.25">
      <c r="A3331" t="s">
        <v>402</v>
      </c>
      <c r="B3331" t="s">
        <v>798</v>
      </c>
      <c r="C3331" t="s">
        <v>300</v>
      </c>
      <c r="D3331" t="s">
        <v>788</v>
      </c>
      <c r="E3331" t="str">
        <f t="shared" ref="E3331:E3394" si="52">_xlfn.CONCAT(B3331,D3331)</f>
        <v>Consider your experiences with the first three weeks of your first term, an advisor:helped me identify the courses I needed to take on my first term</v>
      </c>
      <c r="F3331" t="s">
        <v>813</v>
      </c>
      <c r="G3331">
        <v>4</v>
      </c>
      <c r="H3331" t="s">
        <v>630</v>
      </c>
      <c r="I3331" t="s">
        <v>265</v>
      </c>
      <c r="J3331" t="s">
        <v>401</v>
      </c>
      <c r="K3331" t="s">
        <v>43</v>
      </c>
      <c r="L3331" t="s">
        <v>586</v>
      </c>
      <c r="M3331">
        <v>184.93826941843204</v>
      </c>
    </row>
    <row r="3332" spans="1:13" x14ac:dyDescent="0.25">
      <c r="A3332" t="s">
        <v>402</v>
      </c>
      <c r="B3332" t="s">
        <v>798</v>
      </c>
      <c r="C3332" t="s">
        <v>300</v>
      </c>
      <c r="D3332" t="s">
        <v>788</v>
      </c>
      <c r="E3332" t="str">
        <f t="shared" si="52"/>
        <v>Consider your experiences with the first three weeks of your first term, an advisor:helped me identify the courses I needed to take on my first term</v>
      </c>
      <c r="F3332" t="s">
        <v>813</v>
      </c>
      <c r="G3332">
        <v>5</v>
      </c>
      <c r="H3332" t="s">
        <v>631</v>
      </c>
      <c r="I3332" t="s">
        <v>266</v>
      </c>
      <c r="J3332" t="s">
        <v>401</v>
      </c>
      <c r="K3332" t="s">
        <v>43</v>
      </c>
      <c r="L3332" t="s">
        <v>586</v>
      </c>
      <c r="M3332">
        <v>218.26261855871186</v>
      </c>
    </row>
    <row r="3333" spans="1:13" x14ac:dyDescent="0.25">
      <c r="A3333" t="s">
        <v>402</v>
      </c>
      <c r="B3333" t="s">
        <v>799</v>
      </c>
      <c r="C3333" t="s">
        <v>300</v>
      </c>
      <c r="D3333" t="s">
        <v>774</v>
      </c>
      <c r="E3333" t="str">
        <f t="shared" si="52"/>
        <v>Consider your experiences with the first three weeks of your first term, a staff member:talked with me about my commitments outside of school to help me choose courses</v>
      </c>
      <c r="F3333" t="s">
        <v>403</v>
      </c>
      <c r="G3333">
        <v>1</v>
      </c>
      <c r="H3333" t="s">
        <v>627</v>
      </c>
      <c r="I3333" t="s">
        <v>262</v>
      </c>
      <c r="J3333" t="s">
        <v>401</v>
      </c>
      <c r="K3333" t="s">
        <v>44</v>
      </c>
      <c r="L3333" t="s">
        <v>586</v>
      </c>
      <c r="M3333">
        <v>59.08675623813545</v>
      </c>
    </row>
    <row r="3334" spans="1:13" x14ac:dyDescent="0.25">
      <c r="A3334" t="s">
        <v>402</v>
      </c>
      <c r="B3334" t="s">
        <v>799</v>
      </c>
      <c r="C3334" t="s">
        <v>300</v>
      </c>
      <c r="D3334" t="s">
        <v>774</v>
      </c>
      <c r="E3334" t="str">
        <f t="shared" si="52"/>
        <v>Consider your experiences with the first three weeks of your first term, a staff member:talked with me about my commitments outside of school to help me choose courses</v>
      </c>
      <c r="F3334" t="s">
        <v>403</v>
      </c>
      <c r="G3334">
        <v>2</v>
      </c>
      <c r="H3334" t="s">
        <v>628</v>
      </c>
      <c r="I3334" t="s">
        <v>263</v>
      </c>
      <c r="J3334" t="s">
        <v>401</v>
      </c>
      <c r="K3334" t="s">
        <v>44</v>
      </c>
      <c r="L3334" t="s">
        <v>586</v>
      </c>
      <c r="M3334">
        <v>111.84277995378498</v>
      </c>
    </row>
    <row r="3335" spans="1:13" x14ac:dyDescent="0.25">
      <c r="A3335" t="s">
        <v>402</v>
      </c>
      <c r="B3335" t="s">
        <v>799</v>
      </c>
      <c r="C3335" t="s">
        <v>300</v>
      </c>
      <c r="D3335" t="s">
        <v>774</v>
      </c>
      <c r="E3335" t="str">
        <f t="shared" si="52"/>
        <v>Consider your experiences with the first three weeks of your first term, a staff member:talked with me about my commitments outside of school to help me choose courses</v>
      </c>
      <c r="F3335" t="s">
        <v>403</v>
      </c>
      <c r="G3335">
        <v>3</v>
      </c>
      <c r="H3335" t="s">
        <v>629</v>
      </c>
      <c r="I3335" t="s">
        <v>264</v>
      </c>
      <c r="J3335" t="s">
        <v>401</v>
      </c>
      <c r="K3335" t="s">
        <v>44</v>
      </c>
      <c r="L3335" t="s">
        <v>586</v>
      </c>
      <c r="M3335">
        <v>134.78413980550064</v>
      </c>
    </row>
    <row r="3336" spans="1:13" x14ac:dyDescent="0.25">
      <c r="A3336" t="s">
        <v>402</v>
      </c>
      <c r="B3336" t="s">
        <v>799</v>
      </c>
      <c r="C3336" t="s">
        <v>300</v>
      </c>
      <c r="D3336" t="s">
        <v>774</v>
      </c>
      <c r="E3336" t="str">
        <f t="shared" si="52"/>
        <v>Consider your experiences with the first three weeks of your first term, a staff member:talked with me about my commitments outside of school to help me choose courses</v>
      </c>
      <c r="F3336" t="s">
        <v>403</v>
      </c>
      <c r="G3336">
        <v>4</v>
      </c>
      <c r="H3336" t="s">
        <v>630</v>
      </c>
      <c r="I3336" t="s">
        <v>265</v>
      </c>
      <c r="J3336" t="s">
        <v>401</v>
      </c>
      <c r="K3336" t="s">
        <v>44</v>
      </c>
      <c r="L3336" t="s">
        <v>586</v>
      </c>
      <c r="M3336">
        <v>79.773525468581227</v>
      </c>
    </row>
    <row r="3337" spans="1:13" x14ac:dyDescent="0.25">
      <c r="A3337" t="s">
        <v>402</v>
      </c>
      <c r="B3337" t="s">
        <v>799</v>
      </c>
      <c r="C3337" t="s">
        <v>300</v>
      </c>
      <c r="D3337" t="s">
        <v>774</v>
      </c>
      <c r="E3337" t="str">
        <f t="shared" si="52"/>
        <v>Consider your experiences with the first three weeks of your first term, a staff member:talked with me about my commitments outside of school to help me choose courses</v>
      </c>
      <c r="F3337" t="s">
        <v>403</v>
      </c>
      <c r="G3337">
        <v>5</v>
      </c>
      <c r="H3337" t="s">
        <v>631</v>
      </c>
      <c r="I3337" t="s">
        <v>266</v>
      </c>
      <c r="J3337" t="s">
        <v>401</v>
      </c>
      <c r="K3337" t="s">
        <v>44</v>
      </c>
      <c r="L3337" t="s">
        <v>586</v>
      </c>
      <c r="M3337">
        <v>65.588600268023825</v>
      </c>
    </row>
    <row r="3338" spans="1:13" x14ac:dyDescent="0.25">
      <c r="A3338" t="s">
        <v>402</v>
      </c>
      <c r="B3338" t="s">
        <v>797</v>
      </c>
      <c r="C3338" t="s">
        <v>300</v>
      </c>
      <c r="D3338" t="s">
        <v>766</v>
      </c>
      <c r="E3338" t="str">
        <f t="shared" si="52"/>
        <v xml:space="preserve">Consider your experiences with the first three weeks of your first term:I received adequate information about financial assistance  </v>
      </c>
      <c r="F3338" t="s">
        <v>813</v>
      </c>
      <c r="G3338">
        <v>1</v>
      </c>
      <c r="H3338" t="s">
        <v>627</v>
      </c>
      <c r="I3338" t="s">
        <v>262</v>
      </c>
      <c r="J3338" t="s">
        <v>401</v>
      </c>
      <c r="K3338" t="s">
        <v>45</v>
      </c>
      <c r="L3338" t="s">
        <v>586</v>
      </c>
      <c r="M3338">
        <v>20.355271287744738</v>
      </c>
    </row>
    <row r="3339" spans="1:13" x14ac:dyDescent="0.25">
      <c r="A3339" t="s">
        <v>402</v>
      </c>
      <c r="B3339" t="s">
        <v>797</v>
      </c>
      <c r="C3339" t="s">
        <v>300</v>
      </c>
      <c r="D3339" t="s">
        <v>766</v>
      </c>
      <c r="E3339" t="str">
        <f t="shared" si="52"/>
        <v xml:space="preserve">Consider your experiences with the first three weeks of your first term:I received adequate information about financial assistance  </v>
      </c>
      <c r="F3339" t="s">
        <v>813</v>
      </c>
      <c r="G3339">
        <v>2</v>
      </c>
      <c r="H3339" t="s">
        <v>628</v>
      </c>
      <c r="I3339" t="s">
        <v>263</v>
      </c>
      <c r="J3339" t="s">
        <v>401</v>
      </c>
      <c r="K3339" t="s">
        <v>45</v>
      </c>
      <c r="L3339" t="s">
        <v>586</v>
      </c>
      <c r="M3339">
        <v>39.485963511847089</v>
      </c>
    </row>
    <row r="3340" spans="1:13" x14ac:dyDescent="0.25">
      <c r="A3340" t="s">
        <v>402</v>
      </c>
      <c r="B3340" t="s">
        <v>797</v>
      </c>
      <c r="C3340" t="s">
        <v>300</v>
      </c>
      <c r="D3340" t="s">
        <v>766</v>
      </c>
      <c r="E3340" t="str">
        <f t="shared" si="52"/>
        <v xml:space="preserve">Consider your experiences with the first three weeks of your first term:I received adequate information about financial assistance  </v>
      </c>
      <c r="F3340" t="s">
        <v>813</v>
      </c>
      <c r="G3340">
        <v>3</v>
      </c>
      <c r="H3340" t="s">
        <v>629</v>
      </c>
      <c r="I3340" t="s">
        <v>264</v>
      </c>
      <c r="J3340" t="s">
        <v>401</v>
      </c>
      <c r="K3340" t="s">
        <v>45</v>
      </c>
      <c r="L3340" t="s">
        <v>586</v>
      </c>
      <c r="M3340">
        <v>113.04274801295367</v>
      </c>
    </row>
    <row r="3341" spans="1:13" x14ac:dyDescent="0.25">
      <c r="A3341" t="s">
        <v>402</v>
      </c>
      <c r="B3341" t="s">
        <v>797</v>
      </c>
      <c r="C3341" t="s">
        <v>300</v>
      </c>
      <c r="D3341" t="s">
        <v>766</v>
      </c>
      <c r="E3341" t="str">
        <f t="shared" si="52"/>
        <v xml:space="preserve">Consider your experiences with the first three weeks of your first term:I received adequate information about financial assistance  </v>
      </c>
      <c r="F3341" t="s">
        <v>813</v>
      </c>
      <c r="G3341">
        <v>4</v>
      </c>
      <c r="H3341" t="s">
        <v>630</v>
      </c>
      <c r="I3341" t="s">
        <v>265</v>
      </c>
      <c r="J3341" t="s">
        <v>401</v>
      </c>
      <c r="K3341" t="s">
        <v>45</v>
      </c>
      <c r="L3341" t="s">
        <v>586</v>
      </c>
      <c r="M3341">
        <v>182.99501573761628</v>
      </c>
    </row>
    <row r="3342" spans="1:13" x14ac:dyDescent="0.25">
      <c r="A3342" t="s">
        <v>402</v>
      </c>
      <c r="B3342" t="s">
        <v>797</v>
      </c>
      <c r="C3342" t="s">
        <v>300</v>
      </c>
      <c r="D3342" t="s">
        <v>766</v>
      </c>
      <c r="E3342" t="str">
        <f t="shared" si="52"/>
        <v xml:space="preserve">Consider your experiences with the first three weeks of your first term:I received adequate information about financial assistance  </v>
      </c>
      <c r="F3342" t="s">
        <v>813</v>
      </c>
      <c r="G3342">
        <v>5</v>
      </c>
      <c r="H3342" t="s">
        <v>631</v>
      </c>
      <c r="I3342" t="s">
        <v>266</v>
      </c>
      <c r="J3342" t="s">
        <v>401</v>
      </c>
      <c r="K3342" t="s">
        <v>45</v>
      </c>
      <c r="L3342" t="s">
        <v>586</v>
      </c>
      <c r="M3342">
        <v>95.196803183864333</v>
      </c>
    </row>
    <row r="3343" spans="1:13" x14ac:dyDescent="0.25">
      <c r="A3343" t="s">
        <v>402</v>
      </c>
      <c r="B3343" t="s">
        <v>799</v>
      </c>
      <c r="C3343" t="s">
        <v>300</v>
      </c>
      <c r="D3343" t="s">
        <v>775</v>
      </c>
      <c r="E3343" t="str">
        <f t="shared" si="52"/>
        <v>Consider your experiences with the first three weeks of your first term, a staff member:helped me determine if I qualified for financial assistance</v>
      </c>
      <c r="F3343" t="s">
        <v>813</v>
      </c>
      <c r="G3343">
        <v>1</v>
      </c>
      <c r="H3343" t="s">
        <v>627</v>
      </c>
      <c r="I3343" t="s">
        <v>262</v>
      </c>
      <c r="J3343" t="s">
        <v>401</v>
      </c>
      <c r="K3343" t="s">
        <v>46</v>
      </c>
      <c r="L3343" t="s">
        <v>586</v>
      </c>
      <c r="M3343">
        <v>56.710226869178335</v>
      </c>
    </row>
    <row r="3344" spans="1:13" x14ac:dyDescent="0.25">
      <c r="A3344" t="s">
        <v>402</v>
      </c>
      <c r="B3344" t="s">
        <v>799</v>
      </c>
      <c r="C3344" t="s">
        <v>300</v>
      </c>
      <c r="D3344" t="s">
        <v>775</v>
      </c>
      <c r="E3344" t="str">
        <f t="shared" si="52"/>
        <v>Consider your experiences with the first three weeks of your first term, a staff member:helped me determine if I qualified for financial assistance</v>
      </c>
      <c r="F3344" t="s">
        <v>813</v>
      </c>
      <c r="G3344">
        <v>2</v>
      </c>
      <c r="H3344" t="s">
        <v>628</v>
      </c>
      <c r="I3344" t="s">
        <v>263</v>
      </c>
      <c r="J3344" t="s">
        <v>401</v>
      </c>
      <c r="K3344" t="s">
        <v>46</v>
      </c>
      <c r="L3344" t="s">
        <v>586</v>
      </c>
      <c r="M3344">
        <v>116.60826038747624</v>
      </c>
    </row>
    <row r="3345" spans="1:13" x14ac:dyDescent="0.25">
      <c r="A3345" t="s">
        <v>402</v>
      </c>
      <c r="B3345" t="s">
        <v>799</v>
      </c>
      <c r="C3345" t="s">
        <v>300</v>
      </c>
      <c r="D3345" t="s">
        <v>775</v>
      </c>
      <c r="E3345" t="str">
        <f t="shared" si="52"/>
        <v>Consider your experiences with the first three weeks of your first term, a staff member:helped me determine if I qualified for financial assistance</v>
      </c>
      <c r="F3345" t="s">
        <v>813</v>
      </c>
      <c r="G3345">
        <v>3</v>
      </c>
      <c r="H3345" t="s">
        <v>629</v>
      </c>
      <c r="I3345" t="s">
        <v>264</v>
      </c>
      <c r="J3345" t="s">
        <v>401</v>
      </c>
      <c r="K3345" t="s">
        <v>46</v>
      </c>
      <c r="L3345" t="s">
        <v>586</v>
      </c>
      <c r="M3345">
        <v>114.76417943995246</v>
      </c>
    </row>
    <row r="3346" spans="1:13" x14ac:dyDescent="0.25">
      <c r="A3346" t="s">
        <v>402</v>
      </c>
      <c r="B3346" t="s">
        <v>799</v>
      </c>
      <c r="C3346" t="s">
        <v>300</v>
      </c>
      <c r="D3346" t="s">
        <v>775</v>
      </c>
      <c r="E3346" t="str">
        <f t="shared" si="52"/>
        <v>Consider your experiences with the first three weeks of your first term, a staff member:helped me determine if I qualified for financial assistance</v>
      </c>
      <c r="F3346" t="s">
        <v>813</v>
      </c>
      <c r="G3346">
        <v>4</v>
      </c>
      <c r="H3346" t="s">
        <v>630</v>
      </c>
      <c r="I3346" t="s">
        <v>265</v>
      </c>
      <c r="J3346" t="s">
        <v>401</v>
      </c>
      <c r="K3346" t="s">
        <v>46</v>
      </c>
      <c r="L3346" t="s">
        <v>586</v>
      </c>
      <c r="M3346">
        <v>106.12164836339332</v>
      </c>
    </row>
    <row r="3347" spans="1:13" x14ac:dyDescent="0.25">
      <c r="A3347" t="s">
        <v>402</v>
      </c>
      <c r="B3347" t="s">
        <v>799</v>
      </c>
      <c r="C3347" t="s">
        <v>300</v>
      </c>
      <c r="D3347" t="s">
        <v>775</v>
      </c>
      <c r="E3347" t="str">
        <f t="shared" si="52"/>
        <v>Consider your experiences with the first three weeks of your first term, a staff member:helped me determine if I qualified for financial assistance</v>
      </c>
      <c r="F3347" t="s">
        <v>813</v>
      </c>
      <c r="G3347">
        <v>5</v>
      </c>
      <c r="H3347" t="s">
        <v>631</v>
      </c>
      <c r="I3347" t="s">
        <v>266</v>
      </c>
      <c r="J3347" t="s">
        <v>401</v>
      </c>
      <c r="K3347" t="s">
        <v>46</v>
      </c>
      <c r="L3347" t="s">
        <v>586</v>
      </c>
      <c r="M3347">
        <v>56.095766720760153</v>
      </c>
    </row>
    <row r="3348" spans="1:13" x14ac:dyDescent="0.25">
      <c r="A3348" t="s">
        <v>402</v>
      </c>
      <c r="B3348" t="s">
        <v>800</v>
      </c>
      <c r="C3348" t="s">
        <v>300</v>
      </c>
      <c r="D3348" t="s">
        <v>770</v>
      </c>
      <c r="E3348" t="str">
        <f t="shared" si="52"/>
        <v>Consider your experiences with the first three weeks of your first term, all instructors: had activities to introduce students to one another</v>
      </c>
      <c r="F3348" t="s">
        <v>386</v>
      </c>
      <c r="G3348">
        <v>1</v>
      </c>
      <c r="H3348" t="s">
        <v>627</v>
      </c>
      <c r="I3348" t="s">
        <v>262</v>
      </c>
      <c r="J3348" t="s">
        <v>401</v>
      </c>
      <c r="K3348" t="s">
        <v>47</v>
      </c>
      <c r="L3348" t="s">
        <v>586</v>
      </c>
      <c r="M3348">
        <v>34.034647428252015</v>
      </c>
    </row>
    <row r="3349" spans="1:13" x14ac:dyDescent="0.25">
      <c r="A3349" t="s">
        <v>402</v>
      </c>
      <c r="B3349" t="s">
        <v>800</v>
      </c>
      <c r="C3349" t="s">
        <v>300</v>
      </c>
      <c r="D3349" t="s">
        <v>770</v>
      </c>
      <c r="E3349" t="str">
        <f t="shared" si="52"/>
        <v>Consider your experiences with the first three weeks of your first term, all instructors: had activities to introduce students to one another</v>
      </c>
      <c r="F3349" t="s">
        <v>386</v>
      </c>
      <c r="G3349">
        <v>2</v>
      </c>
      <c r="H3349" t="s">
        <v>628</v>
      </c>
      <c r="I3349" t="s">
        <v>263</v>
      </c>
      <c r="J3349" t="s">
        <v>401</v>
      </c>
      <c r="K3349" t="s">
        <v>47</v>
      </c>
      <c r="L3349" t="s">
        <v>586</v>
      </c>
      <c r="M3349">
        <v>61.233382890692617</v>
      </c>
    </row>
    <row r="3350" spans="1:13" x14ac:dyDescent="0.25">
      <c r="A3350" t="s">
        <v>402</v>
      </c>
      <c r="B3350" t="s">
        <v>800</v>
      </c>
      <c r="C3350" t="s">
        <v>300</v>
      </c>
      <c r="D3350" t="s">
        <v>770</v>
      </c>
      <c r="E3350" t="str">
        <f t="shared" si="52"/>
        <v>Consider your experiences with the first three weeks of your first term, all instructors: had activities to introduce students to one another</v>
      </c>
      <c r="F3350" t="s">
        <v>386</v>
      </c>
      <c r="G3350">
        <v>3</v>
      </c>
      <c r="H3350" t="s">
        <v>629</v>
      </c>
      <c r="I3350" t="s">
        <v>264</v>
      </c>
      <c r="J3350" t="s">
        <v>401</v>
      </c>
      <c r="K3350" t="s">
        <v>47</v>
      </c>
      <c r="L3350" t="s">
        <v>586</v>
      </c>
      <c r="M3350">
        <v>108.34870260054866</v>
      </c>
    </row>
    <row r="3351" spans="1:13" x14ac:dyDescent="0.25">
      <c r="A3351" t="s">
        <v>402</v>
      </c>
      <c r="B3351" t="s">
        <v>800</v>
      </c>
      <c r="C3351" t="s">
        <v>300</v>
      </c>
      <c r="D3351" t="s">
        <v>770</v>
      </c>
      <c r="E3351" t="str">
        <f t="shared" si="52"/>
        <v>Consider your experiences with the first three weeks of your first term, all instructors: had activities to introduce students to one another</v>
      </c>
      <c r="F3351" t="s">
        <v>386</v>
      </c>
      <c r="G3351">
        <v>4</v>
      </c>
      <c r="H3351" t="s">
        <v>630</v>
      </c>
      <c r="I3351" t="s">
        <v>265</v>
      </c>
      <c r="J3351" t="s">
        <v>401</v>
      </c>
      <c r="K3351" t="s">
        <v>47</v>
      </c>
      <c r="L3351" t="s">
        <v>586</v>
      </c>
      <c r="M3351">
        <v>137.00713444577448</v>
      </c>
    </row>
    <row r="3352" spans="1:13" x14ac:dyDescent="0.25">
      <c r="A3352" t="s">
        <v>402</v>
      </c>
      <c r="B3352" t="s">
        <v>800</v>
      </c>
      <c r="C3352" t="s">
        <v>300</v>
      </c>
      <c r="D3352" t="s">
        <v>770</v>
      </c>
      <c r="E3352" t="str">
        <f t="shared" si="52"/>
        <v>Consider your experiences with the first three weeks of your first term, all instructors: had activities to introduce students to one another</v>
      </c>
      <c r="F3352" t="s">
        <v>386</v>
      </c>
      <c r="G3352">
        <v>5</v>
      </c>
      <c r="H3352" t="s">
        <v>631</v>
      </c>
      <c r="I3352" t="s">
        <v>266</v>
      </c>
      <c r="J3352" t="s">
        <v>401</v>
      </c>
      <c r="K3352" t="s">
        <v>47</v>
      </c>
      <c r="L3352" t="s">
        <v>586</v>
      </c>
      <c r="M3352">
        <v>103.67027562930546</v>
      </c>
    </row>
    <row r="3353" spans="1:13" x14ac:dyDescent="0.25">
      <c r="A3353" t="s">
        <v>402</v>
      </c>
      <c r="B3353" t="s">
        <v>800</v>
      </c>
      <c r="C3353" t="s">
        <v>300</v>
      </c>
      <c r="D3353" t="s">
        <v>771</v>
      </c>
      <c r="E3353" t="str">
        <f t="shared" si="52"/>
        <v>Consider your experiences with the first three weeks of your first term, all instructors: clearly explained available academic and student support services</v>
      </c>
      <c r="F3353" t="s">
        <v>386</v>
      </c>
      <c r="G3353">
        <v>1</v>
      </c>
      <c r="H3353" t="s">
        <v>627</v>
      </c>
      <c r="I3353" t="s">
        <v>262</v>
      </c>
      <c r="J3353" t="s">
        <v>401</v>
      </c>
      <c r="K3353" t="s">
        <v>48</v>
      </c>
      <c r="L3353" t="s">
        <v>586</v>
      </c>
      <c r="M3353">
        <v>4.2607697242636151</v>
      </c>
    </row>
    <row r="3354" spans="1:13" x14ac:dyDescent="0.25">
      <c r="A3354" t="s">
        <v>402</v>
      </c>
      <c r="B3354" t="s">
        <v>800</v>
      </c>
      <c r="C3354" t="s">
        <v>300</v>
      </c>
      <c r="D3354" t="s">
        <v>771</v>
      </c>
      <c r="E3354" t="str">
        <f t="shared" si="52"/>
        <v>Consider your experiences with the first three weeks of your first term, all instructors: clearly explained available academic and student support services</v>
      </c>
      <c r="F3354" t="s">
        <v>386</v>
      </c>
      <c r="G3354">
        <v>2</v>
      </c>
      <c r="H3354" t="s">
        <v>628</v>
      </c>
      <c r="I3354" t="s">
        <v>263</v>
      </c>
      <c r="J3354" t="s">
        <v>401</v>
      </c>
      <c r="K3354" t="s">
        <v>48</v>
      </c>
      <c r="L3354" t="s">
        <v>586</v>
      </c>
      <c r="M3354">
        <v>38.08174911138812</v>
      </c>
    </row>
    <row r="3355" spans="1:13" x14ac:dyDescent="0.25">
      <c r="A3355" t="s">
        <v>402</v>
      </c>
      <c r="B3355" t="s">
        <v>800</v>
      </c>
      <c r="C3355" t="s">
        <v>300</v>
      </c>
      <c r="D3355" t="s">
        <v>771</v>
      </c>
      <c r="E3355" t="str">
        <f t="shared" si="52"/>
        <v>Consider your experiences with the first three weeks of your first term, all instructors: clearly explained available academic and student support services</v>
      </c>
      <c r="F3355" t="s">
        <v>386</v>
      </c>
      <c r="G3355">
        <v>3</v>
      </c>
      <c r="H3355" t="s">
        <v>629</v>
      </c>
      <c r="I3355" t="s">
        <v>264</v>
      </c>
      <c r="J3355" t="s">
        <v>401</v>
      </c>
      <c r="K3355" t="s">
        <v>48</v>
      </c>
      <c r="L3355" t="s">
        <v>586</v>
      </c>
      <c r="M3355">
        <v>76.343676043597043</v>
      </c>
    </row>
    <row r="3356" spans="1:13" x14ac:dyDescent="0.25">
      <c r="A3356" t="s">
        <v>402</v>
      </c>
      <c r="B3356" t="s">
        <v>800</v>
      </c>
      <c r="C3356" t="s">
        <v>300</v>
      </c>
      <c r="D3356" t="s">
        <v>771</v>
      </c>
      <c r="E3356" t="str">
        <f t="shared" si="52"/>
        <v>Consider your experiences with the first three weeks of your first term, all instructors: clearly explained available academic and student support services</v>
      </c>
      <c r="F3356" t="s">
        <v>386</v>
      </c>
      <c r="G3356">
        <v>4</v>
      </c>
      <c r="H3356" t="s">
        <v>630</v>
      </c>
      <c r="I3356" t="s">
        <v>265</v>
      </c>
      <c r="J3356" t="s">
        <v>401</v>
      </c>
      <c r="K3356" t="s">
        <v>48</v>
      </c>
      <c r="L3356" t="s">
        <v>586</v>
      </c>
      <c r="M3356">
        <v>180.09355513718393</v>
      </c>
    </row>
    <row r="3357" spans="1:13" x14ac:dyDescent="0.25">
      <c r="A3357" t="s">
        <v>402</v>
      </c>
      <c r="B3357" t="s">
        <v>800</v>
      </c>
      <c r="C3357" t="s">
        <v>300</v>
      </c>
      <c r="D3357" t="s">
        <v>771</v>
      </c>
      <c r="E3357" t="str">
        <f t="shared" si="52"/>
        <v>Consider your experiences with the first three weeks of your first term, all instructors: clearly explained available academic and student support services</v>
      </c>
      <c r="F3357" t="s">
        <v>386</v>
      </c>
      <c r="G3357">
        <v>5</v>
      </c>
      <c r="H3357" t="s">
        <v>631</v>
      </c>
      <c r="I3357" t="s">
        <v>266</v>
      </c>
      <c r="J3357" t="s">
        <v>401</v>
      </c>
      <c r="K3357" t="s">
        <v>48</v>
      </c>
      <c r="L3357" t="s">
        <v>586</v>
      </c>
      <c r="M3357">
        <v>149.83036304841789</v>
      </c>
    </row>
    <row r="3358" spans="1:13" x14ac:dyDescent="0.25">
      <c r="A3358" t="s">
        <v>402</v>
      </c>
      <c r="B3358" t="s">
        <v>800</v>
      </c>
      <c r="C3358" t="s">
        <v>300</v>
      </c>
      <c r="D3358" t="s">
        <v>772</v>
      </c>
      <c r="E3358" t="str">
        <f t="shared" si="52"/>
        <v>Consider your experiences with the first three weeks of your first term, all instructors: clearly explained course grading policies</v>
      </c>
      <c r="F3358" t="s">
        <v>386</v>
      </c>
      <c r="G3358">
        <v>1</v>
      </c>
      <c r="H3358" t="s">
        <v>627</v>
      </c>
      <c r="I3358" t="s">
        <v>262</v>
      </c>
      <c r="J3358" t="s">
        <v>401</v>
      </c>
      <c r="K3358" t="s">
        <v>49</v>
      </c>
      <c r="L3358" t="s">
        <v>586</v>
      </c>
      <c r="M3358">
        <v>5.7835390294396367</v>
      </c>
    </row>
    <row r="3359" spans="1:13" x14ac:dyDescent="0.25">
      <c r="A3359" t="s">
        <v>402</v>
      </c>
      <c r="B3359" t="s">
        <v>800</v>
      </c>
      <c r="C3359" t="s">
        <v>300</v>
      </c>
      <c r="D3359" t="s">
        <v>772</v>
      </c>
      <c r="E3359" t="str">
        <f t="shared" si="52"/>
        <v>Consider your experiences with the first three weeks of your first term, all instructors: clearly explained course grading policies</v>
      </c>
      <c r="F3359" t="s">
        <v>386</v>
      </c>
      <c r="G3359">
        <v>2</v>
      </c>
      <c r="H3359" t="s">
        <v>628</v>
      </c>
      <c r="I3359" t="s">
        <v>263</v>
      </c>
      <c r="J3359" t="s">
        <v>401</v>
      </c>
      <c r="K3359" t="s">
        <v>49</v>
      </c>
      <c r="L3359" t="s">
        <v>586</v>
      </c>
      <c r="M3359">
        <v>8.3871052549565714</v>
      </c>
    </row>
    <row r="3360" spans="1:13" x14ac:dyDescent="0.25">
      <c r="A3360" t="s">
        <v>402</v>
      </c>
      <c r="B3360" t="s">
        <v>800</v>
      </c>
      <c r="C3360" t="s">
        <v>300</v>
      </c>
      <c r="D3360" t="s">
        <v>772</v>
      </c>
      <c r="E3360" t="str">
        <f t="shared" si="52"/>
        <v>Consider your experiences with the first three weeks of your first term, all instructors: clearly explained course grading policies</v>
      </c>
      <c r="F3360" t="s">
        <v>386</v>
      </c>
      <c r="G3360">
        <v>3</v>
      </c>
      <c r="H3360" t="s">
        <v>629</v>
      </c>
      <c r="I3360" t="s">
        <v>264</v>
      </c>
      <c r="J3360" t="s">
        <v>401</v>
      </c>
      <c r="K3360" t="s">
        <v>49</v>
      </c>
      <c r="L3360" t="s">
        <v>586</v>
      </c>
      <c r="M3360">
        <v>34.377091693376286</v>
      </c>
    </row>
    <row r="3361" spans="1:13" x14ac:dyDescent="0.25">
      <c r="A3361" t="s">
        <v>402</v>
      </c>
      <c r="B3361" t="s">
        <v>800</v>
      </c>
      <c r="C3361" t="s">
        <v>300</v>
      </c>
      <c r="D3361" t="s">
        <v>772</v>
      </c>
      <c r="E3361" t="str">
        <f t="shared" si="52"/>
        <v>Consider your experiences with the first three weeks of your first term, all instructors: clearly explained course grading policies</v>
      </c>
      <c r="F3361" t="s">
        <v>386</v>
      </c>
      <c r="G3361">
        <v>4</v>
      </c>
      <c r="H3361" t="s">
        <v>630</v>
      </c>
      <c r="I3361" t="s">
        <v>265</v>
      </c>
      <c r="J3361" t="s">
        <v>401</v>
      </c>
      <c r="K3361" t="s">
        <v>49</v>
      </c>
      <c r="L3361" t="s">
        <v>586</v>
      </c>
      <c r="M3361">
        <v>174.98533457175017</v>
      </c>
    </row>
    <row r="3362" spans="1:13" x14ac:dyDescent="0.25">
      <c r="A3362" t="s">
        <v>402</v>
      </c>
      <c r="B3362" t="s">
        <v>800</v>
      </c>
      <c r="C3362" t="s">
        <v>300</v>
      </c>
      <c r="D3362" t="s">
        <v>772</v>
      </c>
      <c r="E3362" t="str">
        <f t="shared" si="52"/>
        <v>Consider your experiences with the first three weeks of your first term, all instructors: clearly explained course grading policies</v>
      </c>
      <c r="F3362" t="s">
        <v>386</v>
      </c>
      <c r="G3362">
        <v>5</v>
      </c>
      <c r="H3362" t="s">
        <v>631</v>
      </c>
      <c r="I3362" t="s">
        <v>266</v>
      </c>
      <c r="J3362" t="s">
        <v>401</v>
      </c>
      <c r="K3362" t="s">
        <v>49</v>
      </c>
      <c r="L3362" t="s">
        <v>586</v>
      </c>
      <c r="M3362">
        <v>224.65471314960971</v>
      </c>
    </row>
    <row r="3363" spans="1:13" x14ac:dyDescent="0.25">
      <c r="A3363" t="s">
        <v>402</v>
      </c>
      <c r="B3363" t="s">
        <v>800</v>
      </c>
      <c r="C3363" t="s">
        <v>300</v>
      </c>
      <c r="D3363" t="s">
        <v>773</v>
      </c>
      <c r="E3363" t="str">
        <f t="shared" si="52"/>
        <v xml:space="preserve">Consider your experiences with the first three weeks of your first term, all instructors: clearly explained course syllabi  </v>
      </c>
      <c r="F3363" t="s">
        <v>386</v>
      </c>
      <c r="G3363">
        <v>1</v>
      </c>
      <c r="H3363" t="s">
        <v>627</v>
      </c>
      <c r="I3363" t="s">
        <v>262</v>
      </c>
      <c r="J3363" t="s">
        <v>401</v>
      </c>
      <c r="K3363" t="s">
        <v>50</v>
      </c>
      <c r="L3363" t="s">
        <v>586</v>
      </c>
      <c r="M3363">
        <v>7.5390031607493757</v>
      </c>
    </row>
    <row r="3364" spans="1:13" x14ac:dyDescent="0.25">
      <c r="A3364" t="s">
        <v>402</v>
      </c>
      <c r="B3364" t="s">
        <v>800</v>
      </c>
      <c r="C3364" t="s">
        <v>300</v>
      </c>
      <c r="D3364" t="s">
        <v>773</v>
      </c>
      <c r="E3364" t="str">
        <f t="shared" si="52"/>
        <v xml:space="preserve">Consider your experiences with the first three weeks of your first term, all instructors: clearly explained course syllabi  </v>
      </c>
      <c r="F3364" t="s">
        <v>386</v>
      </c>
      <c r="G3364">
        <v>2</v>
      </c>
      <c r="H3364" t="s">
        <v>628</v>
      </c>
      <c r="I3364" t="s">
        <v>263</v>
      </c>
      <c r="J3364" t="s">
        <v>401</v>
      </c>
      <c r="K3364" t="s">
        <v>50</v>
      </c>
      <c r="L3364" t="s">
        <v>586</v>
      </c>
      <c r="M3364">
        <v>3.6085376421454569</v>
      </c>
    </row>
    <row r="3365" spans="1:13" x14ac:dyDescent="0.25">
      <c r="A3365" t="s">
        <v>402</v>
      </c>
      <c r="B3365" t="s">
        <v>800</v>
      </c>
      <c r="C3365" t="s">
        <v>300</v>
      </c>
      <c r="D3365" t="s">
        <v>773</v>
      </c>
      <c r="E3365" t="str">
        <f t="shared" si="52"/>
        <v xml:space="preserve">Consider your experiences with the first three weeks of your first term, all instructors: clearly explained course syllabi  </v>
      </c>
      <c r="F3365" t="s">
        <v>386</v>
      </c>
      <c r="G3365">
        <v>3</v>
      </c>
      <c r="H3365" t="s">
        <v>629</v>
      </c>
      <c r="I3365" t="s">
        <v>264</v>
      </c>
      <c r="J3365" t="s">
        <v>401</v>
      </c>
      <c r="K3365" t="s">
        <v>50</v>
      </c>
      <c r="L3365" t="s">
        <v>586</v>
      </c>
      <c r="M3365">
        <v>27.74139097284791</v>
      </c>
    </row>
    <row r="3366" spans="1:13" x14ac:dyDescent="0.25">
      <c r="A3366" t="s">
        <v>402</v>
      </c>
      <c r="B3366" t="s">
        <v>800</v>
      </c>
      <c r="C3366" t="s">
        <v>300</v>
      </c>
      <c r="D3366" t="s">
        <v>773</v>
      </c>
      <c r="E3366" t="str">
        <f t="shared" si="52"/>
        <v xml:space="preserve">Consider your experiences with the first three weeks of your first term, all instructors: clearly explained course syllabi  </v>
      </c>
      <c r="F3366" t="s">
        <v>386</v>
      </c>
      <c r="G3366">
        <v>4</v>
      </c>
      <c r="H3366" t="s">
        <v>630</v>
      </c>
      <c r="I3366" t="s">
        <v>265</v>
      </c>
      <c r="J3366" t="s">
        <v>401</v>
      </c>
      <c r="K3366" t="s">
        <v>50</v>
      </c>
      <c r="L3366" t="s">
        <v>586</v>
      </c>
      <c r="M3366">
        <v>189.21868216181255</v>
      </c>
    </row>
    <row r="3367" spans="1:13" x14ac:dyDescent="0.25">
      <c r="A3367" t="s">
        <v>402</v>
      </c>
      <c r="B3367" t="s">
        <v>800</v>
      </c>
      <c r="C3367" t="s">
        <v>300</v>
      </c>
      <c r="D3367" t="s">
        <v>773</v>
      </c>
      <c r="E3367" t="str">
        <f t="shared" si="52"/>
        <v xml:space="preserve">Consider your experiences with the first three weeks of your first term, all instructors: clearly explained course syllabi  </v>
      </c>
      <c r="F3367" t="s">
        <v>386</v>
      </c>
      <c r="G3367">
        <v>5</v>
      </c>
      <c r="H3367" t="s">
        <v>631</v>
      </c>
      <c r="I3367" t="s">
        <v>266</v>
      </c>
      <c r="J3367" t="s">
        <v>401</v>
      </c>
      <c r="K3367" t="s">
        <v>50</v>
      </c>
      <c r="L3367" t="s">
        <v>586</v>
      </c>
      <c r="M3367">
        <v>220.92482849301345</v>
      </c>
    </row>
    <row r="3368" spans="1:13" x14ac:dyDescent="0.25">
      <c r="A3368" t="s">
        <v>402</v>
      </c>
      <c r="B3368" t="s">
        <v>797</v>
      </c>
      <c r="C3368" t="s">
        <v>300</v>
      </c>
      <c r="D3368" t="s">
        <v>534</v>
      </c>
      <c r="E3368" t="str">
        <f t="shared" si="52"/>
        <v>Consider your experiences with the first three weeks of your first term:I knew how to get in touch with my instructors outside of class</v>
      </c>
      <c r="F3368" t="s">
        <v>386</v>
      </c>
      <c r="G3368">
        <v>1</v>
      </c>
      <c r="H3368" t="s">
        <v>627</v>
      </c>
      <c r="I3368" t="s">
        <v>262</v>
      </c>
      <c r="J3368" t="s">
        <v>401</v>
      </c>
      <c r="K3368" t="s">
        <v>51</v>
      </c>
      <c r="L3368" t="s">
        <v>586</v>
      </c>
      <c r="M3368">
        <v>1.755464131309739</v>
      </c>
    </row>
    <row r="3369" spans="1:13" x14ac:dyDescent="0.25">
      <c r="A3369" t="s">
        <v>402</v>
      </c>
      <c r="B3369" t="s">
        <v>797</v>
      </c>
      <c r="C3369" t="s">
        <v>300</v>
      </c>
      <c r="D3369" t="s">
        <v>534</v>
      </c>
      <c r="E3369" t="str">
        <f t="shared" si="52"/>
        <v>Consider your experiences with the first three weeks of your first term:I knew how to get in touch with my instructors outside of class</v>
      </c>
      <c r="F3369" t="s">
        <v>386</v>
      </c>
      <c r="G3369">
        <v>2</v>
      </c>
      <c r="H3369" t="s">
        <v>628</v>
      </c>
      <c r="I3369" t="s">
        <v>263</v>
      </c>
      <c r="J3369" t="s">
        <v>401</v>
      </c>
      <c r="K3369" t="s">
        <v>51</v>
      </c>
      <c r="L3369" t="s">
        <v>586</v>
      </c>
      <c r="M3369">
        <v>12.346241374915726</v>
      </c>
    </row>
    <row r="3370" spans="1:13" x14ac:dyDescent="0.25">
      <c r="A3370" t="s">
        <v>402</v>
      </c>
      <c r="B3370" t="s">
        <v>797</v>
      </c>
      <c r="C3370" t="s">
        <v>300</v>
      </c>
      <c r="D3370" t="s">
        <v>534</v>
      </c>
      <c r="E3370" t="str">
        <f t="shared" si="52"/>
        <v>Consider your experiences with the first three weeks of your first term:I knew how to get in touch with my instructors outside of class</v>
      </c>
      <c r="F3370" t="s">
        <v>386</v>
      </c>
      <c r="G3370">
        <v>3</v>
      </c>
      <c r="H3370" t="s">
        <v>629</v>
      </c>
      <c r="I3370" t="s">
        <v>264</v>
      </c>
      <c r="J3370" t="s">
        <v>401</v>
      </c>
      <c r="K3370" t="s">
        <v>51</v>
      </c>
      <c r="L3370" t="s">
        <v>586</v>
      </c>
      <c r="M3370">
        <v>35.771662277486215</v>
      </c>
    </row>
    <row r="3371" spans="1:13" x14ac:dyDescent="0.25">
      <c r="A3371" t="s">
        <v>402</v>
      </c>
      <c r="B3371" t="s">
        <v>797</v>
      </c>
      <c r="C3371" t="s">
        <v>300</v>
      </c>
      <c r="D3371" t="s">
        <v>534</v>
      </c>
      <c r="E3371" t="str">
        <f t="shared" si="52"/>
        <v>Consider your experiences with the first three weeks of your first term:I knew how to get in touch with my instructors outside of class</v>
      </c>
      <c r="F3371" t="s">
        <v>386</v>
      </c>
      <c r="G3371">
        <v>4</v>
      </c>
      <c r="H3371" t="s">
        <v>630</v>
      </c>
      <c r="I3371" t="s">
        <v>265</v>
      </c>
      <c r="J3371" t="s">
        <v>401</v>
      </c>
      <c r="K3371" t="s">
        <v>51</v>
      </c>
      <c r="L3371" t="s">
        <v>586</v>
      </c>
      <c r="M3371">
        <v>191.32068517405446</v>
      </c>
    </row>
    <row r="3372" spans="1:13" x14ac:dyDescent="0.25">
      <c r="A3372" t="s">
        <v>402</v>
      </c>
      <c r="B3372" t="s">
        <v>797</v>
      </c>
      <c r="C3372" t="s">
        <v>300</v>
      </c>
      <c r="D3372" t="s">
        <v>534</v>
      </c>
      <c r="E3372" t="str">
        <f t="shared" si="52"/>
        <v>Consider your experiences with the first three weeks of your first term:I knew how to get in touch with my instructors outside of class</v>
      </c>
      <c r="F3372" t="s">
        <v>386</v>
      </c>
      <c r="G3372">
        <v>5</v>
      </c>
      <c r="H3372" t="s">
        <v>631</v>
      </c>
      <c r="I3372" t="s">
        <v>266</v>
      </c>
      <c r="J3372" t="s">
        <v>401</v>
      </c>
      <c r="K3372" t="s">
        <v>51</v>
      </c>
      <c r="L3372" t="s">
        <v>586</v>
      </c>
      <c r="M3372">
        <v>207.062669519537</v>
      </c>
    </row>
    <row r="3373" spans="1:13" x14ac:dyDescent="0.25">
      <c r="A3373" t="s">
        <v>402</v>
      </c>
      <c r="B3373" t="s">
        <v>801</v>
      </c>
      <c r="C3373" t="s">
        <v>300</v>
      </c>
      <c r="D3373" t="s">
        <v>778</v>
      </c>
      <c r="E3373" t="str">
        <f t="shared" si="52"/>
        <v>Consider your experiences with the first three weeks of your first term, at least one:college staff member learned my name</v>
      </c>
      <c r="F3373" t="s">
        <v>403</v>
      </c>
      <c r="G3373">
        <v>1</v>
      </c>
      <c r="H3373" t="s">
        <v>627</v>
      </c>
      <c r="I3373" t="s">
        <v>262</v>
      </c>
      <c r="J3373" t="s">
        <v>401</v>
      </c>
      <c r="K3373" t="s">
        <v>52</v>
      </c>
      <c r="L3373" t="s">
        <v>586</v>
      </c>
      <c r="M3373">
        <v>67.049933754681462</v>
      </c>
    </row>
    <row r="3374" spans="1:13" x14ac:dyDescent="0.25">
      <c r="A3374" t="s">
        <v>402</v>
      </c>
      <c r="B3374" t="s">
        <v>801</v>
      </c>
      <c r="C3374" t="s">
        <v>300</v>
      </c>
      <c r="D3374" t="s">
        <v>778</v>
      </c>
      <c r="E3374" t="str">
        <f t="shared" si="52"/>
        <v>Consider your experiences with the first three weeks of your first term, at least one:college staff member learned my name</v>
      </c>
      <c r="F3374" t="s">
        <v>403</v>
      </c>
      <c r="G3374">
        <v>2</v>
      </c>
      <c r="H3374" t="s">
        <v>628</v>
      </c>
      <c r="I3374" t="s">
        <v>263</v>
      </c>
      <c r="J3374" t="s">
        <v>401</v>
      </c>
      <c r="K3374" t="s">
        <v>52</v>
      </c>
      <c r="L3374" t="s">
        <v>586</v>
      </c>
      <c r="M3374">
        <v>77.151914596639756</v>
      </c>
    </row>
    <row r="3375" spans="1:13" x14ac:dyDescent="0.25">
      <c r="A3375" t="s">
        <v>402</v>
      </c>
      <c r="B3375" t="s">
        <v>801</v>
      </c>
      <c r="C3375" t="s">
        <v>300</v>
      </c>
      <c r="D3375" t="s">
        <v>778</v>
      </c>
      <c r="E3375" t="str">
        <f t="shared" si="52"/>
        <v>Consider your experiences with the first three weeks of your first term, at least one:college staff member learned my name</v>
      </c>
      <c r="F3375" t="s">
        <v>403</v>
      </c>
      <c r="G3375">
        <v>3</v>
      </c>
      <c r="H3375" t="s">
        <v>629</v>
      </c>
      <c r="I3375" t="s">
        <v>264</v>
      </c>
      <c r="J3375" t="s">
        <v>401</v>
      </c>
      <c r="K3375" t="s">
        <v>52</v>
      </c>
      <c r="L3375" t="s">
        <v>586</v>
      </c>
      <c r="M3375">
        <v>76.532768099177218</v>
      </c>
    </row>
    <row r="3376" spans="1:13" x14ac:dyDescent="0.25">
      <c r="A3376" t="s">
        <v>402</v>
      </c>
      <c r="B3376" t="s">
        <v>801</v>
      </c>
      <c r="C3376" t="s">
        <v>300</v>
      </c>
      <c r="D3376" t="s">
        <v>778</v>
      </c>
      <c r="E3376" t="str">
        <f t="shared" si="52"/>
        <v>Consider your experiences with the first three weeks of your first term, at least one:college staff member learned my name</v>
      </c>
      <c r="F3376" t="s">
        <v>403</v>
      </c>
      <c r="G3376">
        <v>4</v>
      </c>
      <c r="H3376" t="s">
        <v>630</v>
      </c>
      <c r="I3376" t="s">
        <v>265</v>
      </c>
      <c r="J3376" t="s">
        <v>401</v>
      </c>
      <c r="K3376" t="s">
        <v>52</v>
      </c>
      <c r="L3376" t="s">
        <v>586</v>
      </c>
      <c r="M3376">
        <v>119.43259297812202</v>
      </c>
    </row>
    <row r="3377" spans="1:13" x14ac:dyDescent="0.25">
      <c r="A3377" t="s">
        <v>402</v>
      </c>
      <c r="B3377" t="s">
        <v>801</v>
      </c>
      <c r="C3377" t="s">
        <v>300</v>
      </c>
      <c r="D3377" t="s">
        <v>778</v>
      </c>
      <c r="E3377" t="str">
        <f t="shared" si="52"/>
        <v>Consider your experiences with the first three weeks of your first term, at least one:college staff member learned my name</v>
      </c>
      <c r="F3377" t="s">
        <v>403</v>
      </c>
      <c r="G3377">
        <v>5</v>
      </c>
      <c r="H3377" t="s">
        <v>631</v>
      </c>
      <c r="I3377" t="s">
        <v>266</v>
      </c>
      <c r="J3377" t="s">
        <v>401</v>
      </c>
      <c r="K3377" t="s">
        <v>52</v>
      </c>
      <c r="L3377" t="s">
        <v>586</v>
      </c>
      <c r="M3377">
        <v>106.97533467706802</v>
      </c>
    </row>
    <row r="3378" spans="1:13" x14ac:dyDescent="0.25">
      <c r="A3378" t="s">
        <v>402</v>
      </c>
      <c r="B3378" t="s">
        <v>801</v>
      </c>
      <c r="C3378" t="s">
        <v>300</v>
      </c>
      <c r="D3378" t="s">
        <v>779</v>
      </c>
      <c r="E3378" t="str">
        <f t="shared" si="52"/>
        <v>Consider your experiences with the first three weeks of your first term, at least one:other student whom I didn't previously know learned my name</v>
      </c>
      <c r="F3378" t="s">
        <v>403</v>
      </c>
      <c r="G3378">
        <v>1</v>
      </c>
      <c r="H3378" t="s">
        <v>627</v>
      </c>
      <c r="I3378" t="s">
        <v>262</v>
      </c>
      <c r="J3378" t="s">
        <v>401</v>
      </c>
      <c r="K3378" t="s">
        <v>53</v>
      </c>
      <c r="L3378" t="s">
        <v>586</v>
      </c>
      <c r="M3378">
        <v>24.339092162284008</v>
      </c>
    </row>
    <row r="3379" spans="1:13" x14ac:dyDescent="0.25">
      <c r="A3379" t="s">
        <v>402</v>
      </c>
      <c r="B3379" t="s">
        <v>801</v>
      </c>
      <c r="C3379" t="s">
        <v>300</v>
      </c>
      <c r="D3379" t="s">
        <v>779</v>
      </c>
      <c r="E3379" t="str">
        <f t="shared" si="52"/>
        <v>Consider your experiences with the first three weeks of your first term, at least one:other student whom I didn't previously know learned my name</v>
      </c>
      <c r="F3379" t="s">
        <v>403</v>
      </c>
      <c r="G3379">
        <v>2</v>
      </c>
      <c r="H3379" t="s">
        <v>628</v>
      </c>
      <c r="I3379" t="s">
        <v>263</v>
      </c>
      <c r="J3379" t="s">
        <v>401</v>
      </c>
      <c r="K3379" t="s">
        <v>53</v>
      </c>
      <c r="L3379" t="s">
        <v>586</v>
      </c>
      <c r="M3379">
        <v>37.319116337242349</v>
      </c>
    </row>
    <row r="3380" spans="1:13" x14ac:dyDescent="0.25">
      <c r="A3380" t="s">
        <v>402</v>
      </c>
      <c r="B3380" t="s">
        <v>801</v>
      </c>
      <c r="C3380" t="s">
        <v>300</v>
      </c>
      <c r="D3380" t="s">
        <v>779</v>
      </c>
      <c r="E3380" t="str">
        <f t="shared" si="52"/>
        <v>Consider your experiences with the first three weeks of your first term, at least one:other student whom I didn't previously know learned my name</v>
      </c>
      <c r="F3380" t="s">
        <v>403</v>
      </c>
      <c r="G3380">
        <v>3</v>
      </c>
      <c r="H3380" t="s">
        <v>629</v>
      </c>
      <c r="I3380" t="s">
        <v>264</v>
      </c>
      <c r="J3380" t="s">
        <v>401</v>
      </c>
      <c r="K3380" t="s">
        <v>53</v>
      </c>
      <c r="L3380" t="s">
        <v>586</v>
      </c>
      <c r="M3380">
        <v>69.667238412355331</v>
      </c>
    </row>
    <row r="3381" spans="1:13" x14ac:dyDescent="0.25">
      <c r="A3381" t="s">
        <v>402</v>
      </c>
      <c r="B3381" t="s">
        <v>801</v>
      </c>
      <c r="C3381" t="s">
        <v>300</v>
      </c>
      <c r="D3381" t="s">
        <v>779</v>
      </c>
      <c r="E3381" t="str">
        <f t="shared" si="52"/>
        <v>Consider your experiences with the first three weeks of your first term, at least one:other student whom I didn't previously know learned my name</v>
      </c>
      <c r="F3381" t="s">
        <v>403</v>
      </c>
      <c r="G3381">
        <v>4</v>
      </c>
      <c r="H3381" t="s">
        <v>630</v>
      </c>
      <c r="I3381" t="s">
        <v>265</v>
      </c>
      <c r="J3381" t="s">
        <v>401</v>
      </c>
      <c r="K3381" t="s">
        <v>53</v>
      </c>
      <c r="L3381" t="s">
        <v>586</v>
      </c>
      <c r="M3381">
        <v>154.36119489686419</v>
      </c>
    </row>
    <row r="3382" spans="1:13" x14ac:dyDescent="0.25">
      <c r="A3382" t="s">
        <v>402</v>
      </c>
      <c r="B3382" t="s">
        <v>801</v>
      </c>
      <c r="C3382" t="s">
        <v>300</v>
      </c>
      <c r="D3382" t="s">
        <v>779</v>
      </c>
      <c r="E3382" t="str">
        <f t="shared" si="52"/>
        <v>Consider your experiences with the first three weeks of your first term, at least one:other student whom I didn't previously know learned my name</v>
      </c>
      <c r="F3382" t="s">
        <v>403</v>
      </c>
      <c r="G3382">
        <v>5</v>
      </c>
      <c r="H3382" t="s">
        <v>631</v>
      </c>
      <c r="I3382" t="s">
        <v>266</v>
      </c>
      <c r="J3382" t="s">
        <v>401</v>
      </c>
      <c r="K3382" t="s">
        <v>53</v>
      </c>
      <c r="L3382" t="s">
        <v>586</v>
      </c>
      <c r="M3382">
        <v>167.94966586424789</v>
      </c>
    </row>
    <row r="3383" spans="1:13" x14ac:dyDescent="0.25">
      <c r="A3383" t="s">
        <v>402</v>
      </c>
      <c r="B3383" t="s">
        <v>797</v>
      </c>
      <c r="C3383" t="s">
        <v>300</v>
      </c>
      <c r="D3383" t="s">
        <v>535</v>
      </c>
      <c r="E3383" t="str">
        <f t="shared" si="52"/>
        <v>Consider your experiences with the first three weeks of your first term:At least one instructor learned my name</v>
      </c>
      <c r="F3383" t="s">
        <v>386</v>
      </c>
      <c r="G3383">
        <v>1</v>
      </c>
      <c r="H3383" t="s">
        <v>627</v>
      </c>
      <c r="I3383" t="s">
        <v>262</v>
      </c>
      <c r="J3383" t="s">
        <v>401</v>
      </c>
      <c r="K3383" t="s">
        <v>54</v>
      </c>
      <c r="L3383" t="s">
        <v>586</v>
      </c>
      <c r="M3383">
        <v>10.878672415753513</v>
      </c>
    </row>
    <row r="3384" spans="1:13" x14ac:dyDescent="0.25">
      <c r="A3384" t="s">
        <v>402</v>
      </c>
      <c r="B3384" t="s">
        <v>797</v>
      </c>
      <c r="C3384" t="s">
        <v>300</v>
      </c>
      <c r="D3384" t="s">
        <v>535</v>
      </c>
      <c r="E3384" t="str">
        <f t="shared" si="52"/>
        <v>Consider your experiences with the first three weeks of your first term:At least one instructor learned my name</v>
      </c>
      <c r="F3384" t="s">
        <v>386</v>
      </c>
      <c r="G3384">
        <v>2</v>
      </c>
      <c r="H3384" t="s">
        <v>628</v>
      </c>
      <c r="I3384" t="s">
        <v>263</v>
      </c>
      <c r="J3384" t="s">
        <v>401</v>
      </c>
      <c r="K3384" t="s">
        <v>54</v>
      </c>
      <c r="L3384" t="s">
        <v>586</v>
      </c>
      <c r="M3384">
        <v>30.068008348640511</v>
      </c>
    </row>
    <row r="3385" spans="1:13" x14ac:dyDescent="0.25">
      <c r="A3385" t="s">
        <v>402</v>
      </c>
      <c r="B3385" t="s">
        <v>797</v>
      </c>
      <c r="C3385" t="s">
        <v>300</v>
      </c>
      <c r="D3385" t="s">
        <v>535</v>
      </c>
      <c r="E3385" t="str">
        <f t="shared" si="52"/>
        <v>Consider your experiences with the first three weeks of your first term:At least one instructor learned my name</v>
      </c>
      <c r="F3385" t="s">
        <v>386</v>
      </c>
      <c r="G3385">
        <v>3</v>
      </c>
      <c r="H3385" t="s">
        <v>629</v>
      </c>
      <c r="I3385" t="s">
        <v>264</v>
      </c>
      <c r="J3385" t="s">
        <v>401</v>
      </c>
      <c r="K3385" t="s">
        <v>54</v>
      </c>
      <c r="L3385" t="s">
        <v>586</v>
      </c>
      <c r="M3385">
        <v>50.0187482997055</v>
      </c>
    </row>
    <row r="3386" spans="1:13" x14ac:dyDescent="0.25">
      <c r="A3386" t="s">
        <v>402</v>
      </c>
      <c r="B3386" t="s">
        <v>797</v>
      </c>
      <c r="C3386" t="s">
        <v>300</v>
      </c>
      <c r="D3386" t="s">
        <v>535</v>
      </c>
      <c r="E3386" t="str">
        <f t="shared" si="52"/>
        <v>Consider your experiences with the first three weeks of your first term:At least one instructor learned my name</v>
      </c>
      <c r="F3386" t="s">
        <v>386</v>
      </c>
      <c r="G3386">
        <v>4</v>
      </c>
      <c r="H3386" t="s">
        <v>630</v>
      </c>
      <c r="I3386" t="s">
        <v>265</v>
      </c>
      <c r="J3386" t="s">
        <v>401</v>
      </c>
      <c r="K3386" t="s">
        <v>54</v>
      </c>
      <c r="L3386" t="s">
        <v>586</v>
      </c>
      <c r="M3386">
        <v>172.39336592169354</v>
      </c>
    </row>
    <row r="3387" spans="1:13" x14ac:dyDescent="0.25">
      <c r="A3387" t="s">
        <v>402</v>
      </c>
      <c r="B3387" t="s">
        <v>797</v>
      </c>
      <c r="C3387" t="s">
        <v>300</v>
      </c>
      <c r="D3387" t="s">
        <v>535</v>
      </c>
      <c r="E3387" t="str">
        <f t="shared" si="52"/>
        <v>Consider your experiences with the first three weeks of your first term:At least one instructor learned my name</v>
      </c>
      <c r="F3387" t="s">
        <v>386</v>
      </c>
      <c r="G3387">
        <v>5</v>
      </c>
      <c r="H3387" t="s">
        <v>631</v>
      </c>
      <c r="I3387" t="s">
        <v>266</v>
      </c>
      <c r="J3387" t="s">
        <v>401</v>
      </c>
      <c r="K3387" t="s">
        <v>54</v>
      </c>
      <c r="L3387" t="s">
        <v>586</v>
      </c>
      <c r="M3387">
        <v>185.73229115356037</v>
      </c>
    </row>
    <row r="3388" spans="1:13" x14ac:dyDescent="0.25">
      <c r="A3388" t="s">
        <v>402</v>
      </c>
      <c r="B3388" t="s">
        <v>797</v>
      </c>
      <c r="C3388" t="s">
        <v>300</v>
      </c>
      <c r="D3388" t="s">
        <v>536</v>
      </c>
      <c r="E3388" t="str">
        <f t="shared" si="52"/>
        <v>Consider your experiences with the first three weeks of your first term:I learned the name of at least one other student in most of my classes</v>
      </c>
      <c r="F3388" t="s">
        <v>403</v>
      </c>
      <c r="G3388">
        <v>1</v>
      </c>
      <c r="H3388" t="s">
        <v>627</v>
      </c>
      <c r="I3388" t="s">
        <v>262</v>
      </c>
      <c r="J3388" t="s">
        <v>401</v>
      </c>
      <c r="K3388" t="s">
        <v>55</v>
      </c>
      <c r="L3388" t="s">
        <v>586</v>
      </c>
      <c r="M3388">
        <v>24.262650424460904</v>
      </c>
    </row>
    <row r="3389" spans="1:13" x14ac:dyDescent="0.25">
      <c r="A3389" t="s">
        <v>402</v>
      </c>
      <c r="B3389" t="s">
        <v>797</v>
      </c>
      <c r="C3389" t="s">
        <v>300</v>
      </c>
      <c r="D3389" t="s">
        <v>536</v>
      </c>
      <c r="E3389" t="str">
        <f t="shared" si="52"/>
        <v>Consider your experiences with the first three weeks of your first term:I learned the name of at least one other student in most of my classes</v>
      </c>
      <c r="F3389" t="s">
        <v>403</v>
      </c>
      <c r="G3389">
        <v>2</v>
      </c>
      <c r="H3389" t="s">
        <v>628</v>
      </c>
      <c r="I3389" t="s">
        <v>263</v>
      </c>
      <c r="J3389" t="s">
        <v>401</v>
      </c>
      <c r="K3389" t="s">
        <v>55</v>
      </c>
      <c r="L3389" t="s">
        <v>586</v>
      </c>
      <c r="M3389">
        <v>37.184682143671694</v>
      </c>
    </row>
    <row r="3390" spans="1:13" x14ac:dyDescent="0.25">
      <c r="A3390" t="s">
        <v>402</v>
      </c>
      <c r="B3390" t="s">
        <v>797</v>
      </c>
      <c r="C3390" t="s">
        <v>300</v>
      </c>
      <c r="D3390" t="s">
        <v>536</v>
      </c>
      <c r="E3390" t="str">
        <f t="shared" si="52"/>
        <v>Consider your experiences with the first three weeks of your first term:I learned the name of at least one other student in most of my classes</v>
      </c>
      <c r="F3390" t="s">
        <v>403</v>
      </c>
      <c r="G3390">
        <v>3</v>
      </c>
      <c r="H3390" t="s">
        <v>629</v>
      </c>
      <c r="I3390" t="s">
        <v>264</v>
      </c>
      <c r="J3390" t="s">
        <v>401</v>
      </c>
      <c r="K3390" t="s">
        <v>55</v>
      </c>
      <c r="L3390" t="s">
        <v>586</v>
      </c>
      <c r="M3390">
        <v>36.313493667576751</v>
      </c>
    </row>
    <row r="3391" spans="1:13" x14ac:dyDescent="0.25">
      <c r="A3391" t="s">
        <v>402</v>
      </c>
      <c r="B3391" t="s">
        <v>797</v>
      </c>
      <c r="C3391" t="s">
        <v>300</v>
      </c>
      <c r="D3391" t="s">
        <v>536</v>
      </c>
      <c r="E3391" t="str">
        <f t="shared" si="52"/>
        <v>Consider your experiences with the first three weeks of your first term:I learned the name of at least one other student in most of my classes</v>
      </c>
      <c r="F3391" t="s">
        <v>403</v>
      </c>
      <c r="G3391">
        <v>4</v>
      </c>
      <c r="H3391" t="s">
        <v>630</v>
      </c>
      <c r="I3391" t="s">
        <v>265</v>
      </c>
      <c r="J3391" t="s">
        <v>401</v>
      </c>
      <c r="K3391" t="s">
        <v>55</v>
      </c>
      <c r="L3391" t="s">
        <v>586</v>
      </c>
      <c r="M3391">
        <v>159.02182383906893</v>
      </c>
    </row>
    <row r="3392" spans="1:13" x14ac:dyDescent="0.25">
      <c r="A3392" t="s">
        <v>402</v>
      </c>
      <c r="B3392" t="s">
        <v>797</v>
      </c>
      <c r="C3392" t="s">
        <v>300</v>
      </c>
      <c r="D3392" t="s">
        <v>536</v>
      </c>
      <c r="E3392" t="str">
        <f t="shared" si="52"/>
        <v>Consider your experiences with the first three weeks of your first term:I learned the name of at least one other student in most of my classes</v>
      </c>
      <c r="F3392" t="s">
        <v>403</v>
      </c>
      <c r="G3392">
        <v>5</v>
      </c>
      <c r="H3392" t="s">
        <v>631</v>
      </c>
      <c r="I3392" t="s">
        <v>266</v>
      </c>
      <c r="J3392" t="s">
        <v>401</v>
      </c>
      <c r="K3392" t="s">
        <v>55</v>
      </c>
      <c r="L3392" t="s">
        <v>586</v>
      </c>
      <c r="M3392">
        <v>196.43132823249729</v>
      </c>
    </row>
    <row r="3393" spans="1:13" x14ac:dyDescent="0.25">
      <c r="A3393" t="s">
        <v>402</v>
      </c>
      <c r="B3393" t="s">
        <v>797</v>
      </c>
      <c r="C3393" t="s">
        <v>300</v>
      </c>
      <c r="D3393" t="s">
        <v>537</v>
      </c>
      <c r="E3393" t="str">
        <f t="shared" si="52"/>
        <v>Consider your experiences with the first three weeks of your first term:I have the motivation to do what it takes to succeed in college</v>
      </c>
      <c r="F3393" t="s">
        <v>403</v>
      </c>
      <c r="G3393">
        <v>1</v>
      </c>
      <c r="H3393" t="s">
        <v>627</v>
      </c>
      <c r="I3393" t="s">
        <v>262</v>
      </c>
      <c r="J3393" t="s">
        <v>401</v>
      </c>
      <c r="K3393" t="s">
        <v>56</v>
      </c>
      <c r="L3393" t="s">
        <v>586</v>
      </c>
      <c r="M3393">
        <v>5.0951333863138784</v>
      </c>
    </row>
    <row r="3394" spans="1:13" x14ac:dyDescent="0.25">
      <c r="A3394" t="s">
        <v>402</v>
      </c>
      <c r="B3394" t="s">
        <v>797</v>
      </c>
      <c r="C3394" t="s">
        <v>300</v>
      </c>
      <c r="D3394" t="s">
        <v>537</v>
      </c>
      <c r="E3394" t="str">
        <f t="shared" si="52"/>
        <v>Consider your experiences with the first three weeks of your first term:I have the motivation to do what it takes to succeed in college</v>
      </c>
      <c r="F3394" t="s">
        <v>403</v>
      </c>
      <c r="G3394">
        <v>2</v>
      </c>
      <c r="H3394" t="s">
        <v>628</v>
      </c>
      <c r="I3394" t="s">
        <v>263</v>
      </c>
      <c r="J3394" t="s">
        <v>401</v>
      </c>
      <c r="K3394" t="s">
        <v>56</v>
      </c>
      <c r="L3394" t="s">
        <v>586</v>
      </c>
      <c r="M3394">
        <v>12.087668057160514</v>
      </c>
    </row>
    <row r="3395" spans="1:13" x14ac:dyDescent="0.25">
      <c r="A3395" t="s">
        <v>402</v>
      </c>
      <c r="B3395" t="s">
        <v>797</v>
      </c>
      <c r="C3395" t="s">
        <v>300</v>
      </c>
      <c r="D3395" t="s">
        <v>537</v>
      </c>
      <c r="E3395" t="str">
        <f t="shared" ref="E3395:E3458" si="53">_xlfn.CONCAT(B3395,D3395)</f>
        <v>Consider your experiences with the first three weeks of your first term:I have the motivation to do what it takes to succeed in college</v>
      </c>
      <c r="F3395" t="s">
        <v>403</v>
      </c>
      <c r="G3395">
        <v>3</v>
      </c>
      <c r="H3395" t="s">
        <v>629</v>
      </c>
      <c r="I3395" t="s">
        <v>264</v>
      </c>
      <c r="J3395" t="s">
        <v>401</v>
      </c>
      <c r="K3395" t="s">
        <v>56</v>
      </c>
      <c r="L3395" t="s">
        <v>586</v>
      </c>
      <c r="M3395">
        <v>70.564231629965334</v>
      </c>
    </row>
    <row r="3396" spans="1:13" x14ac:dyDescent="0.25">
      <c r="A3396" t="s">
        <v>402</v>
      </c>
      <c r="B3396" t="s">
        <v>797</v>
      </c>
      <c r="C3396" t="s">
        <v>300</v>
      </c>
      <c r="D3396" t="s">
        <v>537</v>
      </c>
      <c r="E3396" t="str">
        <f t="shared" si="53"/>
        <v>Consider your experiences with the first three weeks of your first term:I have the motivation to do what it takes to succeed in college</v>
      </c>
      <c r="F3396" t="s">
        <v>403</v>
      </c>
      <c r="G3396">
        <v>4</v>
      </c>
      <c r="H3396" t="s">
        <v>630</v>
      </c>
      <c r="I3396" t="s">
        <v>265</v>
      </c>
      <c r="J3396" t="s">
        <v>401</v>
      </c>
      <c r="K3396" t="s">
        <v>56</v>
      </c>
      <c r="L3396" t="s">
        <v>586</v>
      </c>
      <c r="M3396">
        <v>194.47941658616784</v>
      </c>
    </row>
    <row r="3397" spans="1:13" x14ac:dyDescent="0.25">
      <c r="A3397" t="s">
        <v>402</v>
      </c>
      <c r="B3397" t="s">
        <v>797</v>
      </c>
      <c r="C3397" t="s">
        <v>300</v>
      </c>
      <c r="D3397" t="s">
        <v>537</v>
      </c>
      <c r="E3397" t="str">
        <f t="shared" si="53"/>
        <v>Consider your experiences with the first three weeks of your first term:I have the motivation to do what it takes to succeed in college</v>
      </c>
      <c r="F3397" t="s">
        <v>403</v>
      </c>
      <c r="G3397">
        <v>5</v>
      </c>
      <c r="H3397" t="s">
        <v>631</v>
      </c>
      <c r="I3397" t="s">
        <v>266</v>
      </c>
      <c r="J3397" t="s">
        <v>401</v>
      </c>
      <c r="K3397" t="s">
        <v>56</v>
      </c>
      <c r="L3397" t="s">
        <v>586</v>
      </c>
      <c r="M3397">
        <v>167.09388794310871</v>
      </c>
    </row>
    <row r="3398" spans="1:13" x14ac:dyDescent="0.25">
      <c r="A3398" t="s">
        <v>402</v>
      </c>
      <c r="B3398" t="s">
        <v>797</v>
      </c>
      <c r="C3398" t="s">
        <v>300</v>
      </c>
      <c r="D3398" t="s">
        <v>538</v>
      </c>
      <c r="E3398" t="str">
        <f t="shared" si="53"/>
        <v>Consider your experiences with the first three weeks of your first term:I am prepared academically to succeed in college</v>
      </c>
      <c r="F3398" t="s">
        <v>403</v>
      </c>
      <c r="G3398">
        <v>1</v>
      </c>
      <c r="H3398" t="s">
        <v>627</v>
      </c>
      <c r="I3398" t="s">
        <v>262</v>
      </c>
      <c r="J3398" t="s">
        <v>401</v>
      </c>
      <c r="K3398" t="s">
        <v>57</v>
      </c>
      <c r="L3398" t="s">
        <v>586</v>
      </c>
      <c r="M3398">
        <v>0.16375604796297594</v>
      </c>
    </row>
    <row r="3399" spans="1:13" x14ac:dyDescent="0.25">
      <c r="A3399" t="s">
        <v>402</v>
      </c>
      <c r="B3399" t="s">
        <v>797</v>
      </c>
      <c r="C3399" t="s">
        <v>300</v>
      </c>
      <c r="D3399" t="s">
        <v>538</v>
      </c>
      <c r="E3399" t="str">
        <f t="shared" si="53"/>
        <v>Consider your experiences with the first three weeks of your first term:I am prepared academically to succeed in college</v>
      </c>
      <c r="F3399" t="s">
        <v>403</v>
      </c>
      <c r="G3399">
        <v>2</v>
      </c>
      <c r="H3399" t="s">
        <v>628</v>
      </c>
      <c r="I3399" t="s">
        <v>263</v>
      </c>
      <c r="J3399" t="s">
        <v>401</v>
      </c>
      <c r="K3399" t="s">
        <v>57</v>
      </c>
      <c r="L3399" t="s">
        <v>586</v>
      </c>
      <c r="M3399">
        <v>11.166567587901042</v>
      </c>
    </row>
    <row r="3400" spans="1:13" x14ac:dyDescent="0.25">
      <c r="A3400" t="s">
        <v>402</v>
      </c>
      <c r="B3400" t="s">
        <v>797</v>
      </c>
      <c r="C3400" t="s">
        <v>300</v>
      </c>
      <c r="D3400" t="s">
        <v>538</v>
      </c>
      <c r="E3400" t="str">
        <f t="shared" si="53"/>
        <v>Consider your experiences with the first three weeks of your first term:I am prepared academically to succeed in college</v>
      </c>
      <c r="F3400" t="s">
        <v>403</v>
      </c>
      <c r="G3400">
        <v>3</v>
      </c>
      <c r="H3400" t="s">
        <v>629</v>
      </c>
      <c r="I3400" t="s">
        <v>264</v>
      </c>
      <c r="J3400" t="s">
        <v>401</v>
      </c>
      <c r="K3400" t="s">
        <v>57</v>
      </c>
      <c r="L3400" t="s">
        <v>586</v>
      </c>
      <c r="M3400">
        <v>79.286351940500211</v>
      </c>
    </row>
    <row r="3401" spans="1:13" x14ac:dyDescent="0.25">
      <c r="A3401" t="s">
        <v>402</v>
      </c>
      <c r="B3401" t="s">
        <v>797</v>
      </c>
      <c r="C3401" t="s">
        <v>300</v>
      </c>
      <c r="D3401" t="s">
        <v>538</v>
      </c>
      <c r="E3401" t="str">
        <f t="shared" si="53"/>
        <v>Consider your experiences with the first three weeks of your first term:I am prepared academically to succeed in college</v>
      </c>
      <c r="F3401" t="s">
        <v>403</v>
      </c>
      <c r="G3401">
        <v>4</v>
      </c>
      <c r="H3401" t="s">
        <v>630</v>
      </c>
      <c r="I3401" t="s">
        <v>265</v>
      </c>
      <c r="J3401" t="s">
        <v>401</v>
      </c>
      <c r="K3401" t="s">
        <v>57</v>
      </c>
      <c r="L3401" t="s">
        <v>586</v>
      </c>
      <c r="M3401">
        <v>203.4812778561608</v>
      </c>
    </row>
    <row r="3402" spans="1:13" x14ac:dyDescent="0.25">
      <c r="A3402" t="s">
        <v>402</v>
      </c>
      <c r="B3402" t="s">
        <v>797</v>
      </c>
      <c r="C3402" t="s">
        <v>300</v>
      </c>
      <c r="D3402" t="s">
        <v>538</v>
      </c>
      <c r="E3402" t="str">
        <f t="shared" si="53"/>
        <v>Consider your experiences with the first three weeks of your first term:I am prepared academically to succeed in college</v>
      </c>
      <c r="F3402" t="s">
        <v>403</v>
      </c>
      <c r="G3402">
        <v>5</v>
      </c>
      <c r="H3402" t="s">
        <v>631</v>
      </c>
      <c r="I3402" t="s">
        <v>266</v>
      </c>
      <c r="J3402" t="s">
        <v>401</v>
      </c>
      <c r="K3402" t="s">
        <v>57</v>
      </c>
      <c r="L3402" t="s">
        <v>586</v>
      </c>
      <c r="M3402">
        <v>159.27978092271343</v>
      </c>
    </row>
    <row r="3403" spans="1:13" x14ac:dyDescent="0.25">
      <c r="A3403" t="s">
        <v>360</v>
      </c>
      <c r="B3403" t="s">
        <v>807</v>
      </c>
      <c r="C3403" t="s">
        <v>300</v>
      </c>
      <c r="D3403" t="s">
        <v>346</v>
      </c>
      <c r="E3403" t="str">
        <f t="shared" si="53"/>
        <v>In first three weeks of first term at this college, how often did you:Ask questions in class or contribute to class discussions</v>
      </c>
      <c r="F3403" t="s">
        <v>386</v>
      </c>
      <c r="G3403">
        <v>1</v>
      </c>
      <c r="H3403" t="s">
        <v>632</v>
      </c>
      <c r="I3403" t="s">
        <v>267</v>
      </c>
      <c r="J3403" t="s">
        <v>405</v>
      </c>
      <c r="K3403" t="s">
        <v>58</v>
      </c>
      <c r="L3403" t="s">
        <v>586</v>
      </c>
      <c r="M3403">
        <v>81.58270034224519</v>
      </c>
    </row>
    <row r="3404" spans="1:13" x14ac:dyDescent="0.25">
      <c r="A3404" t="s">
        <v>360</v>
      </c>
      <c r="B3404" t="s">
        <v>807</v>
      </c>
      <c r="C3404" t="s">
        <v>300</v>
      </c>
      <c r="D3404" t="s">
        <v>346</v>
      </c>
      <c r="E3404" t="str">
        <f t="shared" si="53"/>
        <v>In first three weeks of first term at this college, how often did you:Ask questions in class or contribute to class discussions</v>
      </c>
      <c r="F3404" t="s">
        <v>386</v>
      </c>
      <c r="G3404">
        <v>2</v>
      </c>
      <c r="H3404" t="s">
        <v>633</v>
      </c>
      <c r="I3404" t="s">
        <v>268</v>
      </c>
      <c r="J3404" t="s">
        <v>405</v>
      </c>
      <c r="K3404" t="s">
        <v>58</v>
      </c>
      <c r="L3404" t="s">
        <v>586</v>
      </c>
      <c r="M3404">
        <v>99.839634097030626</v>
      </c>
    </row>
    <row r="3405" spans="1:13" x14ac:dyDescent="0.25">
      <c r="A3405" t="s">
        <v>360</v>
      </c>
      <c r="B3405" t="s">
        <v>807</v>
      </c>
      <c r="C3405" t="s">
        <v>300</v>
      </c>
      <c r="D3405" t="s">
        <v>346</v>
      </c>
      <c r="E3405" t="str">
        <f t="shared" si="53"/>
        <v>In first three weeks of first term at this college, how often did you:Ask questions in class or contribute to class discussions</v>
      </c>
      <c r="F3405" t="s">
        <v>386</v>
      </c>
      <c r="G3405">
        <v>3</v>
      </c>
      <c r="H3405" t="s">
        <v>634</v>
      </c>
      <c r="I3405" t="s">
        <v>269</v>
      </c>
      <c r="J3405" t="s">
        <v>405</v>
      </c>
      <c r="K3405" t="s">
        <v>58</v>
      </c>
      <c r="L3405" t="s">
        <v>586</v>
      </c>
      <c r="M3405">
        <v>206.23022459767159</v>
      </c>
    </row>
    <row r="3406" spans="1:13" x14ac:dyDescent="0.25">
      <c r="A3406" t="s">
        <v>360</v>
      </c>
      <c r="B3406" t="s">
        <v>807</v>
      </c>
      <c r="C3406" t="s">
        <v>300</v>
      </c>
      <c r="D3406" t="s">
        <v>346</v>
      </c>
      <c r="E3406" t="str">
        <f t="shared" si="53"/>
        <v>In first three weeks of first term at this college, how often did you:Ask questions in class or contribute to class discussions</v>
      </c>
      <c r="F3406" t="s">
        <v>386</v>
      </c>
      <c r="G3406">
        <v>4</v>
      </c>
      <c r="H3406" t="s">
        <v>635</v>
      </c>
      <c r="I3406" t="s">
        <v>270</v>
      </c>
      <c r="J3406" t="s">
        <v>405</v>
      </c>
      <c r="K3406" t="s">
        <v>58</v>
      </c>
      <c r="L3406" t="s">
        <v>586</v>
      </c>
      <c r="M3406">
        <v>71.268516561944665</v>
      </c>
    </row>
    <row r="3407" spans="1:13" x14ac:dyDescent="0.25">
      <c r="A3407" t="s">
        <v>360</v>
      </c>
      <c r="B3407" t="s">
        <v>807</v>
      </c>
      <c r="C3407" t="s">
        <v>300</v>
      </c>
      <c r="D3407" t="s">
        <v>347</v>
      </c>
      <c r="E3407" t="str">
        <f t="shared" si="53"/>
        <v>In first three weeks of first term at this college, how often did you:Prepare at least two drafts of a paper or assignment before turning it in</v>
      </c>
      <c r="F3407" t="s">
        <v>386</v>
      </c>
      <c r="G3407">
        <v>1</v>
      </c>
      <c r="H3407" t="s">
        <v>632</v>
      </c>
      <c r="I3407" t="s">
        <v>267</v>
      </c>
      <c r="J3407" t="s">
        <v>405</v>
      </c>
      <c r="K3407" t="s">
        <v>59</v>
      </c>
      <c r="L3407" t="s">
        <v>586</v>
      </c>
      <c r="M3407">
        <v>164.69180045002255</v>
      </c>
    </row>
    <row r="3408" spans="1:13" x14ac:dyDescent="0.25">
      <c r="A3408" t="s">
        <v>360</v>
      </c>
      <c r="B3408" t="s">
        <v>807</v>
      </c>
      <c r="C3408" t="s">
        <v>300</v>
      </c>
      <c r="D3408" t="s">
        <v>347</v>
      </c>
      <c r="E3408" t="str">
        <f t="shared" si="53"/>
        <v>In first three weeks of first term at this college, how often did you:Prepare at least two drafts of a paper or assignment before turning it in</v>
      </c>
      <c r="F3408" t="s">
        <v>386</v>
      </c>
      <c r="G3408">
        <v>2</v>
      </c>
      <c r="H3408" t="s">
        <v>633</v>
      </c>
      <c r="I3408" t="s">
        <v>268</v>
      </c>
      <c r="J3408" t="s">
        <v>405</v>
      </c>
      <c r="K3408" t="s">
        <v>59</v>
      </c>
      <c r="L3408" t="s">
        <v>586</v>
      </c>
      <c r="M3408">
        <v>167.02178743847958</v>
      </c>
    </row>
    <row r="3409" spans="1:13" x14ac:dyDescent="0.25">
      <c r="A3409" t="s">
        <v>360</v>
      </c>
      <c r="B3409" t="s">
        <v>807</v>
      </c>
      <c r="C3409" t="s">
        <v>300</v>
      </c>
      <c r="D3409" t="s">
        <v>347</v>
      </c>
      <c r="E3409" t="str">
        <f t="shared" si="53"/>
        <v>In first three weeks of first term at this college, how often did you:Prepare at least two drafts of a paper or assignment before turning it in</v>
      </c>
      <c r="F3409" t="s">
        <v>386</v>
      </c>
      <c r="G3409">
        <v>3</v>
      </c>
      <c r="H3409" t="s">
        <v>634</v>
      </c>
      <c r="I3409" t="s">
        <v>269</v>
      </c>
      <c r="J3409" t="s">
        <v>405</v>
      </c>
      <c r="K3409" t="s">
        <v>59</v>
      </c>
      <c r="L3409" t="s">
        <v>586</v>
      </c>
      <c r="M3409">
        <v>113.01911914706164</v>
      </c>
    </row>
    <row r="3410" spans="1:13" x14ac:dyDescent="0.25">
      <c r="A3410" t="s">
        <v>360</v>
      </c>
      <c r="B3410" t="s">
        <v>807</v>
      </c>
      <c r="C3410" t="s">
        <v>300</v>
      </c>
      <c r="D3410" t="s">
        <v>347</v>
      </c>
      <c r="E3410" t="str">
        <f t="shared" si="53"/>
        <v>In first three weeks of first term at this college, how often did you:Prepare at least two drafts of a paper or assignment before turning it in</v>
      </c>
      <c r="F3410" t="s">
        <v>386</v>
      </c>
      <c r="G3410">
        <v>4</v>
      </c>
      <c r="H3410" t="s">
        <v>635</v>
      </c>
      <c r="I3410" t="s">
        <v>270</v>
      </c>
      <c r="J3410" t="s">
        <v>405</v>
      </c>
      <c r="K3410" t="s">
        <v>59</v>
      </c>
      <c r="L3410" t="s">
        <v>586</v>
      </c>
      <c r="M3410">
        <v>10.141918133229229</v>
      </c>
    </row>
    <row r="3411" spans="1:13" x14ac:dyDescent="0.25">
      <c r="A3411" t="s">
        <v>360</v>
      </c>
      <c r="B3411" t="s">
        <v>807</v>
      </c>
      <c r="C3411" t="s">
        <v>300</v>
      </c>
      <c r="D3411" t="s">
        <v>348</v>
      </c>
      <c r="E3411" t="str">
        <f t="shared" si="53"/>
        <v>In first three weeks of first term at this college, how often did you:Turn in an assignment late</v>
      </c>
      <c r="F3411" t="s">
        <v>386</v>
      </c>
      <c r="G3411">
        <v>1</v>
      </c>
      <c r="H3411" t="s">
        <v>632</v>
      </c>
      <c r="I3411" t="s">
        <v>267</v>
      </c>
      <c r="J3411" t="s">
        <v>405</v>
      </c>
      <c r="K3411" t="s">
        <v>60</v>
      </c>
      <c r="L3411" t="s">
        <v>586</v>
      </c>
      <c r="M3411">
        <v>280.1525747647168</v>
      </c>
    </row>
    <row r="3412" spans="1:13" x14ac:dyDescent="0.25">
      <c r="A3412" t="s">
        <v>360</v>
      </c>
      <c r="B3412" t="s">
        <v>807</v>
      </c>
      <c r="C3412" t="s">
        <v>300</v>
      </c>
      <c r="D3412" t="s">
        <v>348</v>
      </c>
      <c r="E3412" t="str">
        <f t="shared" si="53"/>
        <v>In first three weeks of first term at this college, how often did you:Turn in an assignment late</v>
      </c>
      <c r="F3412" t="s">
        <v>386</v>
      </c>
      <c r="G3412">
        <v>2</v>
      </c>
      <c r="H3412" t="s">
        <v>633</v>
      </c>
      <c r="I3412" t="s">
        <v>268</v>
      </c>
      <c r="J3412" t="s">
        <v>405</v>
      </c>
      <c r="K3412" t="s">
        <v>60</v>
      </c>
      <c r="L3412" t="s">
        <v>586</v>
      </c>
      <c r="M3412">
        <v>114.60386675476033</v>
      </c>
    </row>
    <row r="3413" spans="1:13" x14ac:dyDescent="0.25">
      <c r="A3413" t="s">
        <v>360</v>
      </c>
      <c r="B3413" t="s">
        <v>807</v>
      </c>
      <c r="C3413" t="s">
        <v>300</v>
      </c>
      <c r="D3413" t="s">
        <v>348</v>
      </c>
      <c r="E3413" t="str">
        <f t="shared" si="53"/>
        <v>In first three weeks of first term at this college, how often did you:Turn in an assignment late</v>
      </c>
      <c r="F3413" t="s">
        <v>386</v>
      </c>
      <c r="G3413">
        <v>3</v>
      </c>
      <c r="H3413" t="s">
        <v>634</v>
      </c>
      <c r="I3413" t="s">
        <v>269</v>
      </c>
      <c r="J3413" t="s">
        <v>405</v>
      </c>
      <c r="K3413" t="s">
        <v>60</v>
      </c>
      <c r="L3413" t="s">
        <v>586</v>
      </c>
      <c r="M3413">
        <v>49.413562350911711</v>
      </c>
    </row>
    <row r="3414" spans="1:13" x14ac:dyDescent="0.25">
      <c r="A3414" t="s">
        <v>360</v>
      </c>
      <c r="B3414" t="s">
        <v>807</v>
      </c>
      <c r="C3414" t="s">
        <v>300</v>
      </c>
      <c r="D3414" t="s">
        <v>348</v>
      </c>
      <c r="E3414" t="str">
        <f t="shared" si="53"/>
        <v>In first three weeks of first term at this college, how often did you:Turn in an assignment late</v>
      </c>
      <c r="F3414" t="s">
        <v>386</v>
      </c>
      <c r="G3414">
        <v>4</v>
      </c>
      <c r="H3414" t="s">
        <v>635</v>
      </c>
      <c r="I3414" t="s">
        <v>270</v>
      </c>
      <c r="J3414" t="s">
        <v>405</v>
      </c>
      <c r="K3414" t="s">
        <v>60</v>
      </c>
      <c r="L3414" t="s">
        <v>586</v>
      </c>
      <c r="M3414">
        <v>14.626932604318906</v>
      </c>
    </row>
    <row r="3415" spans="1:13" x14ac:dyDescent="0.25">
      <c r="A3415" t="s">
        <v>360</v>
      </c>
      <c r="B3415" t="s">
        <v>807</v>
      </c>
      <c r="C3415" t="s">
        <v>300</v>
      </c>
      <c r="D3415" t="s">
        <v>349</v>
      </c>
      <c r="E3415" t="str">
        <f t="shared" si="53"/>
        <v>In first three weeks of first term at this college, how often did you:Not turn in an assignment</v>
      </c>
      <c r="F3415" t="s">
        <v>386</v>
      </c>
      <c r="G3415">
        <v>1</v>
      </c>
      <c r="H3415" t="s">
        <v>632</v>
      </c>
      <c r="I3415" t="s">
        <v>267</v>
      </c>
      <c r="J3415" t="s">
        <v>405</v>
      </c>
      <c r="K3415" t="s">
        <v>61</v>
      </c>
      <c r="L3415" t="s">
        <v>586</v>
      </c>
      <c r="M3415">
        <v>300.68693890527385</v>
      </c>
    </row>
    <row r="3416" spans="1:13" x14ac:dyDescent="0.25">
      <c r="A3416" t="s">
        <v>360</v>
      </c>
      <c r="B3416" t="s">
        <v>807</v>
      </c>
      <c r="C3416" t="s">
        <v>300</v>
      </c>
      <c r="D3416" t="s">
        <v>349</v>
      </c>
      <c r="E3416" t="str">
        <f t="shared" si="53"/>
        <v>In first three weeks of first term at this college, how often did you:Not turn in an assignment</v>
      </c>
      <c r="F3416" t="s">
        <v>386</v>
      </c>
      <c r="G3416">
        <v>2</v>
      </c>
      <c r="H3416" t="s">
        <v>633</v>
      </c>
      <c r="I3416" t="s">
        <v>268</v>
      </c>
      <c r="J3416" t="s">
        <v>405</v>
      </c>
      <c r="K3416" t="s">
        <v>61</v>
      </c>
      <c r="L3416" t="s">
        <v>586</v>
      </c>
      <c r="M3416">
        <v>92.01864035109368</v>
      </c>
    </row>
    <row r="3417" spans="1:13" x14ac:dyDescent="0.25">
      <c r="A3417" t="s">
        <v>360</v>
      </c>
      <c r="B3417" t="s">
        <v>807</v>
      </c>
      <c r="C3417" t="s">
        <v>300</v>
      </c>
      <c r="D3417" t="s">
        <v>349</v>
      </c>
      <c r="E3417" t="str">
        <f t="shared" si="53"/>
        <v>In first three weeks of first term at this college, how often did you:Not turn in an assignment</v>
      </c>
      <c r="F3417" t="s">
        <v>386</v>
      </c>
      <c r="G3417">
        <v>3</v>
      </c>
      <c r="H3417" t="s">
        <v>634</v>
      </c>
      <c r="I3417" t="s">
        <v>269</v>
      </c>
      <c r="J3417" t="s">
        <v>405</v>
      </c>
      <c r="K3417" t="s">
        <v>61</v>
      </c>
      <c r="L3417" t="s">
        <v>586</v>
      </c>
      <c r="M3417">
        <v>43.270397261420072</v>
      </c>
    </row>
    <row r="3418" spans="1:13" x14ac:dyDescent="0.25">
      <c r="A3418" t="s">
        <v>360</v>
      </c>
      <c r="B3418" t="s">
        <v>807</v>
      </c>
      <c r="C3418" t="s">
        <v>300</v>
      </c>
      <c r="D3418" t="s">
        <v>349</v>
      </c>
      <c r="E3418" t="str">
        <f t="shared" si="53"/>
        <v>In first three weeks of first term at this college, how often did you:Not turn in an assignment</v>
      </c>
      <c r="F3418" t="s">
        <v>386</v>
      </c>
      <c r="G3418">
        <v>4</v>
      </c>
      <c r="H3418" t="s">
        <v>635</v>
      </c>
      <c r="I3418" t="s">
        <v>270</v>
      </c>
      <c r="J3418" t="s">
        <v>405</v>
      </c>
      <c r="K3418" t="s">
        <v>61</v>
      </c>
      <c r="L3418" t="s">
        <v>586</v>
      </c>
      <c r="M3418">
        <v>10.310962534041483</v>
      </c>
    </row>
    <row r="3419" spans="1:13" x14ac:dyDescent="0.25">
      <c r="A3419" t="s">
        <v>360</v>
      </c>
      <c r="B3419" t="s">
        <v>807</v>
      </c>
      <c r="C3419" t="s">
        <v>300</v>
      </c>
      <c r="D3419" t="s">
        <v>571</v>
      </c>
      <c r="E3419" t="str">
        <f t="shared" si="53"/>
        <v xml:space="preserve">In first three weeks of first term at this college, how often did you:Participate in supplemental instruction  </v>
      </c>
      <c r="F3419" t="s">
        <v>386</v>
      </c>
      <c r="G3419">
        <v>1</v>
      </c>
      <c r="H3419" t="s">
        <v>632</v>
      </c>
      <c r="I3419" t="s">
        <v>267</v>
      </c>
      <c r="J3419" t="s">
        <v>405</v>
      </c>
      <c r="K3419" t="s">
        <v>62</v>
      </c>
      <c r="L3419" t="s">
        <v>586</v>
      </c>
      <c r="M3419">
        <v>334.99211719160655</v>
      </c>
    </row>
    <row r="3420" spans="1:13" x14ac:dyDescent="0.25">
      <c r="A3420" t="s">
        <v>360</v>
      </c>
      <c r="B3420" t="s">
        <v>807</v>
      </c>
      <c r="C3420" t="s">
        <v>300</v>
      </c>
      <c r="D3420" t="s">
        <v>571</v>
      </c>
      <c r="E3420" t="str">
        <f t="shared" si="53"/>
        <v xml:space="preserve">In first three weeks of first term at this college, how often did you:Participate in supplemental instruction  </v>
      </c>
      <c r="F3420" t="s">
        <v>386</v>
      </c>
      <c r="G3420">
        <v>2</v>
      </c>
      <c r="H3420" t="s">
        <v>633</v>
      </c>
      <c r="I3420" t="s">
        <v>268</v>
      </c>
      <c r="J3420" t="s">
        <v>405</v>
      </c>
      <c r="K3420" t="s">
        <v>62</v>
      </c>
      <c r="L3420" t="s">
        <v>586</v>
      </c>
      <c r="M3420">
        <v>75.495682718422643</v>
      </c>
    </row>
    <row r="3421" spans="1:13" x14ac:dyDescent="0.25">
      <c r="A3421" t="s">
        <v>360</v>
      </c>
      <c r="B3421" t="s">
        <v>807</v>
      </c>
      <c r="C3421" t="s">
        <v>300</v>
      </c>
      <c r="D3421" t="s">
        <v>571</v>
      </c>
      <c r="E3421" t="str">
        <f t="shared" si="53"/>
        <v xml:space="preserve">In first three weeks of first term at this college, how often did you:Participate in supplemental instruction  </v>
      </c>
      <c r="F3421" t="s">
        <v>386</v>
      </c>
      <c r="G3421">
        <v>3</v>
      </c>
      <c r="H3421" t="s">
        <v>634</v>
      </c>
      <c r="I3421" t="s">
        <v>269</v>
      </c>
      <c r="J3421" t="s">
        <v>405</v>
      </c>
      <c r="K3421" t="s">
        <v>62</v>
      </c>
      <c r="L3421" t="s">
        <v>586</v>
      </c>
      <c r="M3421">
        <v>33.042763190743358</v>
      </c>
    </row>
    <row r="3422" spans="1:13" x14ac:dyDescent="0.25">
      <c r="A3422" t="s">
        <v>360</v>
      </c>
      <c r="B3422" t="s">
        <v>807</v>
      </c>
      <c r="C3422" t="s">
        <v>300</v>
      </c>
      <c r="D3422" t="s">
        <v>571</v>
      </c>
      <c r="E3422" t="str">
        <f t="shared" si="53"/>
        <v xml:space="preserve">In first three weeks of first term at this college, how often did you:Participate in supplemental instruction  </v>
      </c>
      <c r="F3422" t="s">
        <v>386</v>
      </c>
      <c r="G3422">
        <v>4</v>
      </c>
      <c r="H3422" t="s">
        <v>635</v>
      </c>
      <c r="I3422" t="s">
        <v>270</v>
      </c>
      <c r="J3422" t="s">
        <v>405</v>
      </c>
      <c r="K3422" t="s">
        <v>62</v>
      </c>
      <c r="L3422" t="s">
        <v>586</v>
      </c>
      <c r="M3422">
        <v>15.007800056180212</v>
      </c>
    </row>
    <row r="3423" spans="1:13" x14ac:dyDescent="0.25">
      <c r="A3423" t="s">
        <v>360</v>
      </c>
      <c r="B3423" t="s">
        <v>807</v>
      </c>
      <c r="C3423" t="s">
        <v>300</v>
      </c>
      <c r="D3423" t="s">
        <v>350</v>
      </c>
      <c r="E3423" t="str">
        <f t="shared" si="53"/>
        <v>In first three weeks of first term at this college, how often did you:Come to class without completing readings or assignments</v>
      </c>
      <c r="F3423" t="s">
        <v>386</v>
      </c>
      <c r="G3423">
        <v>1</v>
      </c>
      <c r="H3423" t="s">
        <v>632</v>
      </c>
      <c r="I3423" t="s">
        <v>267</v>
      </c>
      <c r="J3423" t="s">
        <v>405</v>
      </c>
      <c r="K3423" t="s">
        <v>63</v>
      </c>
      <c r="L3423" t="s">
        <v>586</v>
      </c>
      <c r="M3423">
        <v>266.96396301527409</v>
      </c>
    </row>
    <row r="3424" spans="1:13" x14ac:dyDescent="0.25">
      <c r="A3424" t="s">
        <v>360</v>
      </c>
      <c r="B3424" t="s">
        <v>807</v>
      </c>
      <c r="C3424" t="s">
        <v>300</v>
      </c>
      <c r="D3424" t="s">
        <v>350</v>
      </c>
      <c r="E3424" t="str">
        <f t="shared" si="53"/>
        <v>In first three weeks of first term at this college, how often did you:Come to class without completing readings or assignments</v>
      </c>
      <c r="F3424" t="s">
        <v>386</v>
      </c>
      <c r="G3424">
        <v>2</v>
      </c>
      <c r="H3424" t="s">
        <v>633</v>
      </c>
      <c r="I3424" t="s">
        <v>268</v>
      </c>
      <c r="J3424" t="s">
        <v>405</v>
      </c>
      <c r="K3424" t="s">
        <v>63</v>
      </c>
      <c r="L3424" t="s">
        <v>586</v>
      </c>
      <c r="M3424">
        <v>118.31308752247794</v>
      </c>
    </row>
    <row r="3425" spans="1:13" x14ac:dyDescent="0.25">
      <c r="A3425" t="s">
        <v>360</v>
      </c>
      <c r="B3425" t="s">
        <v>807</v>
      </c>
      <c r="C3425" t="s">
        <v>300</v>
      </c>
      <c r="D3425" t="s">
        <v>350</v>
      </c>
      <c r="E3425" t="str">
        <f t="shared" si="53"/>
        <v>In first three weeks of first term at this college, how often did you:Come to class without completing readings or assignments</v>
      </c>
      <c r="F3425" t="s">
        <v>386</v>
      </c>
      <c r="G3425">
        <v>3</v>
      </c>
      <c r="H3425" t="s">
        <v>634</v>
      </c>
      <c r="I3425" t="s">
        <v>269</v>
      </c>
      <c r="J3425" t="s">
        <v>405</v>
      </c>
      <c r="K3425" t="s">
        <v>63</v>
      </c>
      <c r="L3425" t="s">
        <v>586</v>
      </c>
      <c r="M3425">
        <v>49.635310854622226</v>
      </c>
    </row>
    <row r="3426" spans="1:13" x14ac:dyDescent="0.25">
      <c r="A3426" t="s">
        <v>360</v>
      </c>
      <c r="B3426" t="s">
        <v>807</v>
      </c>
      <c r="C3426" t="s">
        <v>300</v>
      </c>
      <c r="D3426" t="s">
        <v>350</v>
      </c>
      <c r="E3426" t="str">
        <f t="shared" si="53"/>
        <v>In first three weeks of first term at this college, how often did you:Come to class without completing readings or assignments</v>
      </c>
      <c r="F3426" t="s">
        <v>386</v>
      </c>
      <c r="G3426">
        <v>4</v>
      </c>
      <c r="H3426" t="s">
        <v>635</v>
      </c>
      <c r="I3426" t="s">
        <v>270</v>
      </c>
      <c r="J3426" t="s">
        <v>405</v>
      </c>
      <c r="K3426" t="s">
        <v>63</v>
      </c>
      <c r="L3426" t="s">
        <v>586</v>
      </c>
      <c r="M3426">
        <v>15.442269481362956</v>
      </c>
    </row>
    <row r="3427" spans="1:13" x14ac:dyDescent="0.25">
      <c r="A3427" t="s">
        <v>360</v>
      </c>
      <c r="B3427" t="s">
        <v>807</v>
      </c>
      <c r="C3427" t="s">
        <v>300</v>
      </c>
      <c r="D3427" t="s">
        <v>351</v>
      </c>
      <c r="E3427" t="str">
        <f t="shared" si="53"/>
        <v>In first three weeks of first term at this college, how often did you:Work with other students on a project or assignment during class</v>
      </c>
      <c r="F3427" t="s">
        <v>386</v>
      </c>
      <c r="G3427">
        <v>1</v>
      </c>
      <c r="H3427" t="s">
        <v>632</v>
      </c>
      <c r="I3427" t="s">
        <v>267</v>
      </c>
      <c r="J3427" t="s">
        <v>405</v>
      </c>
      <c r="K3427" t="s">
        <v>64</v>
      </c>
      <c r="L3427" t="s">
        <v>586</v>
      </c>
      <c r="M3427">
        <v>125.28108493895728</v>
      </c>
    </row>
    <row r="3428" spans="1:13" x14ac:dyDescent="0.25">
      <c r="A3428" t="s">
        <v>360</v>
      </c>
      <c r="B3428" t="s">
        <v>807</v>
      </c>
      <c r="C3428" t="s">
        <v>300</v>
      </c>
      <c r="D3428" t="s">
        <v>351</v>
      </c>
      <c r="E3428" t="str">
        <f t="shared" si="53"/>
        <v>In first three weeks of first term at this college, how often did you:Work with other students on a project or assignment during class</v>
      </c>
      <c r="F3428" t="s">
        <v>386</v>
      </c>
      <c r="G3428">
        <v>2</v>
      </c>
      <c r="H3428" t="s">
        <v>633</v>
      </c>
      <c r="I3428" t="s">
        <v>268</v>
      </c>
      <c r="J3428" t="s">
        <v>405</v>
      </c>
      <c r="K3428" t="s">
        <v>64</v>
      </c>
      <c r="L3428" t="s">
        <v>586</v>
      </c>
      <c r="M3428">
        <v>121.82934286912672</v>
      </c>
    </row>
    <row r="3429" spans="1:13" x14ac:dyDescent="0.25">
      <c r="A3429" t="s">
        <v>360</v>
      </c>
      <c r="B3429" t="s">
        <v>807</v>
      </c>
      <c r="C3429" t="s">
        <v>300</v>
      </c>
      <c r="D3429" t="s">
        <v>351</v>
      </c>
      <c r="E3429" t="str">
        <f t="shared" si="53"/>
        <v>In first three weeks of first term at this college, how often did you:Work with other students on a project or assignment during class</v>
      </c>
      <c r="F3429" t="s">
        <v>386</v>
      </c>
      <c r="G3429">
        <v>3</v>
      </c>
      <c r="H3429" t="s">
        <v>634</v>
      </c>
      <c r="I3429" t="s">
        <v>269</v>
      </c>
      <c r="J3429" t="s">
        <v>405</v>
      </c>
      <c r="K3429" t="s">
        <v>64</v>
      </c>
      <c r="L3429" t="s">
        <v>586</v>
      </c>
      <c r="M3429">
        <v>172.70460461116701</v>
      </c>
    </row>
    <row r="3430" spans="1:13" x14ac:dyDescent="0.25">
      <c r="A3430" t="s">
        <v>360</v>
      </c>
      <c r="B3430" t="s">
        <v>807</v>
      </c>
      <c r="C3430" t="s">
        <v>300</v>
      </c>
      <c r="D3430" t="s">
        <v>351</v>
      </c>
      <c r="E3430" t="str">
        <f t="shared" si="53"/>
        <v>In first three weeks of first term at this college, how often did you:Work with other students on a project or assignment during class</v>
      </c>
      <c r="F3430" t="s">
        <v>386</v>
      </c>
      <c r="G3430">
        <v>4</v>
      </c>
      <c r="H3430" t="s">
        <v>635</v>
      </c>
      <c r="I3430" t="s">
        <v>270</v>
      </c>
      <c r="J3430" t="s">
        <v>405</v>
      </c>
      <c r="K3430" t="s">
        <v>64</v>
      </c>
      <c r="L3430" t="s">
        <v>586</v>
      </c>
      <c r="M3430">
        <v>40.86150731095082</v>
      </c>
    </row>
    <row r="3431" spans="1:13" x14ac:dyDescent="0.25">
      <c r="A3431" t="s">
        <v>360</v>
      </c>
      <c r="B3431" t="s">
        <v>807</v>
      </c>
      <c r="C3431" t="s">
        <v>300</v>
      </c>
      <c r="D3431" t="s">
        <v>352</v>
      </c>
      <c r="E3431" t="str">
        <f t="shared" si="53"/>
        <v>In first three weeks of first term at this college, how often did you:Work with classmates outside of class on class projects or assignments</v>
      </c>
      <c r="F3431" t="s">
        <v>386</v>
      </c>
      <c r="G3431">
        <v>1</v>
      </c>
      <c r="H3431" t="s">
        <v>632</v>
      </c>
      <c r="I3431" t="s">
        <v>267</v>
      </c>
      <c r="J3431" t="s">
        <v>405</v>
      </c>
      <c r="K3431" t="s">
        <v>65</v>
      </c>
      <c r="L3431" t="s">
        <v>586</v>
      </c>
      <c r="M3431">
        <v>301.51346872212707</v>
      </c>
    </row>
    <row r="3432" spans="1:13" x14ac:dyDescent="0.25">
      <c r="A3432" t="s">
        <v>360</v>
      </c>
      <c r="B3432" t="s">
        <v>807</v>
      </c>
      <c r="C3432" t="s">
        <v>300</v>
      </c>
      <c r="D3432" t="s">
        <v>352</v>
      </c>
      <c r="E3432" t="str">
        <f t="shared" si="53"/>
        <v>In first three weeks of first term at this college, how often did you:Work with classmates outside of class on class projects or assignments</v>
      </c>
      <c r="F3432" t="s">
        <v>386</v>
      </c>
      <c r="G3432">
        <v>2</v>
      </c>
      <c r="H3432" t="s">
        <v>633</v>
      </c>
      <c r="I3432" t="s">
        <v>268</v>
      </c>
      <c r="J3432" t="s">
        <v>405</v>
      </c>
      <c r="K3432" t="s">
        <v>65</v>
      </c>
      <c r="L3432" t="s">
        <v>586</v>
      </c>
      <c r="M3432">
        <v>102.63939070212906</v>
      </c>
    </row>
    <row r="3433" spans="1:13" x14ac:dyDescent="0.25">
      <c r="A3433" t="s">
        <v>360</v>
      </c>
      <c r="B3433" t="s">
        <v>807</v>
      </c>
      <c r="C3433" t="s">
        <v>300</v>
      </c>
      <c r="D3433" t="s">
        <v>352</v>
      </c>
      <c r="E3433" t="str">
        <f t="shared" si="53"/>
        <v>In first three weeks of first term at this college, how often did you:Work with classmates outside of class on class projects or assignments</v>
      </c>
      <c r="F3433" t="s">
        <v>386</v>
      </c>
      <c r="G3433">
        <v>3</v>
      </c>
      <c r="H3433" t="s">
        <v>634</v>
      </c>
      <c r="I3433" t="s">
        <v>269</v>
      </c>
      <c r="J3433" t="s">
        <v>405</v>
      </c>
      <c r="K3433" t="s">
        <v>65</v>
      </c>
      <c r="L3433" t="s">
        <v>586</v>
      </c>
      <c r="M3433">
        <v>49.018709849507381</v>
      </c>
    </row>
    <row r="3434" spans="1:13" x14ac:dyDescent="0.25">
      <c r="A3434" t="s">
        <v>360</v>
      </c>
      <c r="B3434" t="s">
        <v>807</v>
      </c>
      <c r="C3434" t="s">
        <v>300</v>
      </c>
      <c r="D3434" t="s">
        <v>352</v>
      </c>
      <c r="E3434" t="str">
        <f t="shared" si="53"/>
        <v>In first three weeks of first term at this college, how often did you:Work with classmates outside of class on class projects or assignments</v>
      </c>
      <c r="F3434" t="s">
        <v>386</v>
      </c>
      <c r="G3434">
        <v>4</v>
      </c>
      <c r="H3434" t="s">
        <v>635</v>
      </c>
      <c r="I3434" t="s">
        <v>270</v>
      </c>
      <c r="J3434" t="s">
        <v>405</v>
      </c>
      <c r="K3434" t="s">
        <v>65</v>
      </c>
      <c r="L3434" t="s">
        <v>586</v>
      </c>
      <c r="M3434">
        <v>7.3412144084754649</v>
      </c>
    </row>
    <row r="3435" spans="1:13" x14ac:dyDescent="0.25">
      <c r="A3435" t="s">
        <v>360</v>
      </c>
      <c r="B3435" t="s">
        <v>807</v>
      </c>
      <c r="C3435" t="s">
        <v>300</v>
      </c>
      <c r="D3435" t="s">
        <v>353</v>
      </c>
      <c r="E3435" t="str">
        <f t="shared" si="53"/>
        <v>In first three weeks of first term at this college, how often did you:Participate in a required study group outside of class</v>
      </c>
      <c r="F3435" t="s">
        <v>386</v>
      </c>
      <c r="G3435">
        <v>1</v>
      </c>
      <c r="H3435" t="s">
        <v>632</v>
      </c>
      <c r="I3435" t="s">
        <v>267</v>
      </c>
      <c r="J3435" t="s">
        <v>405</v>
      </c>
      <c r="K3435" t="s">
        <v>66</v>
      </c>
      <c r="L3435" t="s">
        <v>586</v>
      </c>
      <c r="M3435">
        <v>373.72425339503474</v>
      </c>
    </row>
    <row r="3436" spans="1:13" x14ac:dyDescent="0.25">
      <c r="A3436" t="s">
        <v>360</v>
      </c>
      <c r="B3436" t="s">
        <v>807</v>
      </c>
      <c r="C3436" t="s">
        <v>300</v>
      </c>
      <c r="D3436" t="s">
        <v>353</v>
      </c>
      <c r="E3436" t="str">
        <f t="shared" si="53"/>
        <v>In first three weeks of first term at this college, how often did you:Participate in a required study group outside of class</v>
      </c>
      <c r="F3436" t="s">
        <v>386</v>
      </c>
      <c r="G3436">
        <v>2</v>
      </c>
      <c r="H3436" t="s">
        <v>633</v>
      </c>
      <c r="I3436" t="s">
        <v>268</v>
      </c>
      <c r="J3436" t="s">
        <v>405</v>
      </c>
      <c r="K3436" t="s">
        <v>66</v>
      </c>
      <c r="L3436" t="s">
        <v>586</v>
      </c>
      <c r="M3436">
        <v>55.252952979402217</v>
      </c>
    </row>
    <row r="3437" spans="1:13" x14ac:dyDescent="0.25">
      <c r="A3437" t="s">
        <v>360</v>
      </c>
      <c r="B3437" t="s">
        <v>807</v>
      </c>
      <c r="C3437" t="s">
        <v>300</v>
      </c>
      <c r="D3437" t="s">
        <v>353</v>
      </c>
      <c r="E3437" t="str">
        <f t="shared" si="53"/>
        <v>In first three weeks of first term at this college, how often did you:Participate in a required study group outside of class</v>
      </c>
      <c r="F3437" t="s">
        <v>386</v>
      </c>
      <c r="G3437">
        <v>3</v>
      </c>
      <c r="H3437" t="s">
        <v>634</v>
      </c>
      <c r="I3437" t="s">
        <v>269</v>
      </c>
      <c r="J3437" t="s">
        <v>405</v>
      </c>
      <c r="K3437" t="s">
        <v>66</v>
      </c>
      <c r="L3437" t="s">
        <v>586</v>
      </c>
      <c r="M3437">
        <v>27.398946707723653</v>
      </c>
    </row>
    <row r="3438" spans="1:13" x14ac:dyDescent="0.25">
      <c r="A3438" t="s">
        <v>360</v>
      </c>
      <c r="B3438" t="s">
        <v>807</v>
      </c>
      <c r="C3438" t="s">
        <v>300</v>
      </c>
      <c r="D3438" t="s">
        <v>353</v>
      </c>
      <c r="E3438" t="str">
        <f t="shared" si="53"/>
        <v>In first three weeks of first term at this college, how often did you:Participate in a required study group outside of class</v>
      </c>
      <c r="F3438" t="s">
        <v>386</v>
      </c>
      <c r="G3438">
        <v>4</v>
      </c>
      <c r="H3438" t="s">
        <v>635</v>
      </c>
      <c r="I3438" t="s">
        <v>270</v>
      </c>
      <c r="J3438" t="s">
        <v>405</v>
      </c>
      <c r="K3438" t="s">
        <v>66</v>
      </c>
      <c r="L3438" t="s">
        <v>586</v>
      </c>
      <c r="M3438">
        <v>6.6971365390467499</v>
      </c>
    </row>
    <row r="3439" spans="1:13" x14ac:dyDescent="0.25">
      <c r="A3439" t="s">
        <v>360</v>
      </c>
      <c r="B3439" t="s">
        <v>807</v>
      </c>
      <c r="C3439" t="s">
        <v>300</v>
      </c>
      <c r="D3439" t="s">
        <v>572</v>
      </c>
      <c r="E3439" t="str">
        <f t="shared" si="53"/>
        <v>In first three weeks of first term at this college, how often did you:Participate in a student-initiated   study group outside of class</v>
      </c>
      <c r="F3439" t="s">
        <v>386</v>
      </c>
      <c r="G3439">
        <v>1</v>
      </c>
      <c r="H3439" t="s">
        <v>632</v>
      </c>
      <c r="I3439" t="s">
        <v>267</v>
      </c>
      <c r="J3439" t="s">
        <v>405</v>
      </c>
      <c r="K3439" t="s">
        <v>67</v>
      </c>
      <c r="L3439" t="s">
        <v>586</v>
      </c>
      <c r="M3439">
        <v>383.83536007021195</v>
      </c>
    </row>
    <row r="3440" spans="1:13" x14ac:dyDescent="0.25">
      <c r="A3440" t="s">
        <v>360</v>
      </c>
      <c r="B3440" t="s">
        <v>807</v>
      </c>
      <c r="C3440" t="s">
        <v>300</v>
      </c>
      <c r="D3440" t="s">
        <v>572</v>
      </c>
      <c r="E3440" t="str">
        <f t="shared" si="53"/>
        <v>In first three weeks of first term at this college, how often did you:Participate in a student-initiated   study group outside of class</v>
      </c>
      <c r="F3440" t="s">
        <v>386</v>
      </c>
      <c r="G3440">
        <v>2</v>
      </c>
      <c r="H3440" t="s">
        <v>633</v>
      </c>
      <c r="I3440" t="s">
        <v>268</v>
      </c>
      <c r="J3440" t="s">
        <v>405</v>
      </c>
      <c r="K3440" t="s">
        <v>67</v>
      </c>
      <c r="L3440" t="s">
        <v>586</v>
      </c>
      <c r="M3440">
        <v>36.769130734462358</v>
      </c>
    </row>
    <row r="3441" spans="1:13" x14ac:dyDescent="0.25">
      <c r="A3441" t="s">
        <v>360</v>
      </c>
      <c r="B3441" t="s">
        <v>807</v>
      </c>
      <c r="C3441" t="s">
        <v>300</v>
      </c>
      <c r="D3441" t="s">
        <v>572</v>
      </c>
      <c r="E3441" t="str">
        <f t="shared" si="53"/>
        <v>In first three weeks of first term at this college, how often did you:Participate in a student-initiated   study group outside of class</v>
      </c>
      <c r="F3441" t="s">
        <v>386</v>
      </c>
      <c r="G3441">
        <v>3</v>
      </c>
      <c r="H3441" t="s">
        <v>634</v>
      </c>
      <c r="I3441" t="s">
        <v>269</v>
      </c>
      <c r="J3441" t="s">
        <v>405</v>
      </c>
      <c r="K3441" t="s">
        <v>67</v>
      </c>
      <c r="L3441" t="s">
        <v>586</v>
      </c>
      <c r="M3441">
        <v>26.265741551102682</v>
      </c>
    </row>
    <row r="3442" spans="1:13" x14ac:dyDescent="0.25">
      <c r="A3442" t="s">
        <v>360</v>
      </c>
      <c r="B3442" t="s">
        <v>807</v>
      </c>
      <c r="C3442" t="s">
        <v>300</v>
      </c>
      <c r="D3442" t="s">
        <v>572</v>
      </c>
      <c r="E3442" t="str">
        <f t="shared" si="53"/>
        <v>In first three weeks of first term at this college, how often did you:Participate in a student-initiated   study group outside of class</v>
      </c>
      <c r="F3442" t="s">
        <v>386</v>
      </c>
      <c r="G3442">
        <v>4</v>
      </c>
      <c r="H3442" t="s">
        <v>635</v>
      </c>
      <c r="I3442" t="s">
        <v>270</v>
      </c>
      <c r="J3442" t="s">
        <v>405</v>
      </c>
      <c r="K3442" t="s">
        <v>67</v>
      </c>
      <c r="L3442" t="s">
        <v>586</v>
      </c>
      <c r="M3442">
        <v>11.013106609324169</v>
      </c>
    </row>
    <row r="3443" spans="1:13" x14ac:dyDescent="0.25">
      <c r="A3443" t="s">
        <v>360</v>
      </c>
      <c r="B3443" t="s">
        <v>807</v>
      </c>
      <c r="C3443" t="s">
        <v>300</v>
      </c>
      <c r="D3443" t="s">
        <v>573</v>
      </c>
      <c r="E3443" t="str">
        <f t="shared" si="53"/>
        <v>In first three weeks of first term at this college, how often did you:Use an electronic tool   to communicate with another student about coursework</v>
      </c>
      <c r="F3443" t="s">
        <v>386</v>
      </c>
      <c r="G3443">
        <v>1</v>
      </c>
      <c r="H3443" t="s">
        <v>632</v>
      </c>
      <c r="I3443" t="s">
        <v>267</v>
      </c>
      <c r="J3443" t="s">
        <v>405</v>
      </c>
      <c r="K3443" t="s">
        <v>68</v>
      </c>
      <c r="L3443" t="s">
        <v>586</v>
      </c>
      <c r="M3443">
        <v>191.32949063978097</v>
      </c>
    </row>
    <row r="3444" spans="1:13" x14ac:dyDescent="0.25">
      <c r="A3444" t="s">
        <v>360</v>
      </c>
      <c r="B3444" t="s">
        <v>807</v>
      </c>
      <c r="C3444" t="s">
        <v>300</v>
      </c>
      <c r="D3444" t="s">
        <v>573</v>
      </c>
      <c r="E3444" t="str">
        <f t="shared" si="53"/>
        <v>In first three weeks of first term at this college, how often did you:Use an electronic tool   to communicate with another student about coursework</v>
      </c>
      <c r="F3444" t="s">
        <v>386</v>
      </c>
      <c r="G3444">
        <v>2</v>
      </c>
      <c r="H3444" t="s">
        <v>633</v>
      </c>
      <c r="I3444" t="s">
        <v>268</v>
      </c>
      <c r="J3444" t="s">
        <v>405</v>
      </c>
      <c r="K3444" t="s">
        <v>68</v>
      </c>
      <c r="L3444" t="s">
        <v>586</v>
      </c>
      <c r="M3444">
        <v>107.03050000415541</v>
      </c>
    </row>
    <row r="3445" spans="1:13" x14ac:dyDescent="0.25">
      <c r="A3445" t="s">
        <v>360</v>
      </c>
      <c r="B3445" t="s">
        <v>807</v>
      </c>
      <c r="C3445" t="s">
        <v>300</v>
      </c>
      <c r="D3445" t="s">
        <v>573</v>
      </c>
      <c r="E3445" t="str">
        <f t="shared" si="53"/>
        <v>In first three weeks of first term at this college, how often did you:Use an electronic tool   to communicate with another student about coursework</v>
      </c>
      <c r="F3445" t="s">
        <v>386</v>
      </c>
      <c r="G3445">
        <v>3</v>
      </c>
      <c r="H3445" t="s">
        <v>634</v>
      </c>
      <c r="I3445" t="s">
        <v>269</v>
      </c>
      <c r="J3445" t="s">
        <v>405</v>
      </c>
      <c r="K3445" t="s">
        <v>68</v>
      </c>
      <c r="L3445" t="s">
        <v>586</v>
      </c>
      <c r="M3445">
        <v>88.277266888069974</v>
      </c>
    </row>
    <row r="3446" spans="1:13" x14ac:dyDescent="0.25">
      <c r="A3446" t="s">
        <v>360</v>
      </c>
      <c r="B3446" t="s">
        <v>807</v>
      </c>
      <c r="C3446" t="s">
        <v>300</v>
      </c>
      <c r="D3446" t="s">
        <v>573</v>
      </c>
      <c r="E3446" t="str">
        <f t="shared" si="53"/>
        <v>In first three weeks of first term at this college, how often did you:Use an electronic tool   to communicate with another student about coursework</v>
      </c>
      <c r="F3446" t="s">
        <v>386</v>
      </c>
      <c r="G3446">
        <v>4</v>
      </c>
      <c r="H3446" t="s">
        <v>635</v>
      </c>
      <c r="I3446" t="s">
        <v>270</v>
      </c>
      <c r="J3446" t="s">
        <v>405</v>
      </c>
      <c r="K3446" t="s">
        <v>68</v>
      </c>
      <c r="L3446" t="s">
        <v>586</v>
      </c>
      <c r="M3446">
        <v>72.542391384640908</v>
      </c>
    </row>
    <row r="3447" spans="1:13" x14ac:dyDescent="0.25">
      <c r="A3447" t="s">
        <v>360</v>
      </c>
      <c r="B3447" t="s">
        <v>807</v>
      </c>
      <c r="C3447" t="s">
        <v>300</v>
      </c>
      <c r="D3447" t="s">
        <v>574</v>
      </c>
      <c r="E3447" t="str">
        <f t="shared" si="53"/>
        <v>In first three weeks of first term at this college, how often did you:Use an electronic tool   to communicate with an instructor about coursework</v>
      </c>
      <c r="F3447" t="s">
        <v>386</v>
      </c>
      <c r="G3447">
        <v>1</v>
      </c>
      <c r="H3447" t="s">
        <v>632</v>
      </c>
      <c r="I3447" t="s">
        <v>267</v>
      </c>
      <c r="J3447" t="s">
        <v>405</v>
      </c>
      <c r="K3447" t="s">
        <v>69</v>
      </c>
      <c r="L3447" t="s">
        <v>586</v>
      </c>
      <c r="M3447">
        <v>117.3225445222235</v>
      </c>
    </row>
    <row r="3448" spans="1:13" x14ac:dyDescent="0.25">
      <c r="A3448" t="s">
        <v>360</v>
      </c>
      <c r="B3448" t="s">
        <v>807</v>
      </c>
      <c r="C3448" t="s">
        <v>300</v>
      </c>
      <c r="D3448" t="s">
        <v>574</v>
      </c>
      <c r="E3448" t="str">
        <f t="shared" si="53"/>
        <v>In first three weeks of first term at this college, how often did you:Use an electronic tool   to communicate with an instructor about coursework</v>
      </c>
      <c r="F3448" t="s">
        <v>386</v>
      </c>
      <c r="G3448">
        <v>2</v>
      </c>
      <c r="H3448" t="s">
        <v>633</v>
      </c>
      <c r="I3448" t="s">
        <v>268</v>
      </c>
      <c r="J3448" t="s">
        <v>405</v>
      </c>
      <c r="K3448" t="s">
        <v>69</v>
      </c>
      <c r="L3448" t="s">
        <v>586</v>
      </c>
      <c r="M3448">
        <v>139.5483177331177</v>
      </c>
    </row>
    <row r="3449" spans="1:13" x14ac:dyDescent="0.25">
      <c r="A3449" t="s">
        <v>360</v>
      </c>
      <c r="B3449" t="s">
        <v>807</v>
      </c>
      <c r="C3449" t="s">
        <v>300</v>
      </c>
      <c r="D3449" t="s">
        <v>574</v>
      </c>
      <c r="E3449" t="str">
        <f t="shared" si="53"/>
        <v>In first three weeks of first term at this college, how often did you:Use an electronic tool   to communicate with an instructor about coursework</v>
      </c>
      <c r="F3449" t="s">
        <v>386</v>
      </c>
      <c r="G3449">
        <v>3</v>
      </c>
      <c r="H3449" t="s">
        <v>634</v>
      </c>
      <c r="I3449" t="s">
        <v>269</v>
      </c>
      <c r="J3449" t="s">
        <v>405</v>
      </c>
      <c r="K3449" t="s">
        <v>69</v>
      </c>
      <c r="L3449" t="s">
        <v>586</v>
      </c>
      <c r="M3449">
        <v>135.36772897606627</v>
      </c>
    </row>
    <row r="3450" spans="1:13" x14ac:dyDescent="0.25">
      <c r="A3450" t="s">
        <v>360</v>
      </c>
      <c r="B3450" t="s">
        <v>807</v>
      </c>
      <c r="C3450" t="s">
        <v>300</v>
      </c>
      <c r="D3450" t="s">
        <v>574</v>
      </c>
      <c r="E3450" t="str">
        <f t="shared" si="53"/>
        <v>In first three weeks of first term at this college, how often did you:Use an electronic tool   to communicate with an instructor about coursework</v>
      </c>
      <c r="F3450" t="s">
        <v>386</v>
      </c>
      <c r="G3450">
        <v>4</v>
      </c>
      <c r="H3450" t="s">
        <v>635</v>
      </c>
      <c r="I3450" t="s">
        <v>270</v>
      </c>
      <c r="J3450" t="s">
        <v>405</v>
      </c>
      <c r="K3450" t="s">
        <v>69</v>
      </c>
      <c r="L3450" t="s">
        <v>586</v>
      </c>
      <c r="M3450">
        <v>58.200561842735809</v>
      </c>
    </row>
    <row r="3451" spans="1:13" x14ac:dyDescent="0.25">
      <c r="A3451" t="s">
        <v>360</v>
      </c>
      <c r="B3451" t="s">
        <v>807</v>
      </c>
      <c r="C3451" t="s">
        <v>300</v>
      </c>
      <c r="D3451" t="s">
        <v>354</v>
      </c>
      <c r="E3451" t="str">
        <f t="shared" si="53"/>
        <v>In first three weeks of first term at this college, how often did you:Discuss an assignment or grade with an instructor</v>
      </c>
      <c r="F3451" t="s">
        <v>386</v>
      </c>
      <c r="G3451">
        <v>1</v>
      </c>
      <c r="H3451" t="s">
        <v>632</v>
      </c>
      <c r="I3451" t="s">
        <v>267</v>
      </c>
      <c r="J3451" t="s">
        <v>405</v>
      </c>
      <c r="K3451" t="s">
        <v>70</v>
      </c>
      <c r="L3451" t="s">
        <v>586</v>
      </c>
      <c r="M3451">
        <v>163.60636642986944</v>
      </c>
    </row>
    <row r="3452" spans="1:13" x14ac:dyDescent="0.25">
      <c r="A3452" t="s">
        <v>360</v>
      </c>
      <c r="B3452" t="s">
        <v>807</v>
      </c>
      <c r="C3452" t="s">
        <v>300</v>
      </c>
      <c r="D3452" t="s">
        <v>354</v>
      </c>
      <c r="E3452" t="str">
        <f t="shared" si="53"/>
        <v>In first three weeks of first term at this college, how often did you:Discuss an assignment or grade with an instructor</v>
      </c>
      <c r="F3452" t="s">
        <v>386</v>
      </c>
      <c r="G3452">
        <v>2</v>
      </c>
      <c r="H3452" t="s">
        <v>633</v>
      </c>
      <c r="I3452" t="s">
        <v>268</v>
      </c>
      <c r="J3452" t="s">
        <v>405</v>
      </c>
      <c r="K3452" t="s">
        <v>70</v>
      </c>
      <c r="L3452" t="s">
        <v>586</v>
      </c>
      <c r="M3452">
        <v>158.19278354879432</v>
      </c>
    </row>
    <row r="3453" spans="1:13" x14ac:dyDescent="0.25">
      <c r="A3453" t="s">
        <v>360</v>
      </c>
      <c r="B3453" t="s">
        <v>807</v>
      </c>
      <c r="C3453" t="s">
        <v>300</v>
      </c>
      <c r="D3453" t="s">
        <v>354</v>
      </c>
      <c r="E3453" t="str">
        <f t="shared" si="53"/>
        <v>In first three weeks of first term at this college, how often did you:Discuss an assignment or grade with an instructor</v>
      </c>
      <c r="F3453" t="s">
        <v>386</v>
      </c>
      <c r="G3453">
        <v>3</v>
      </c>
      <c r="H3453" t="s">
        <v>634</v>
      </c>
      <c r="I3453" t="s">
        <v>269</v>
      </c>
      <c r="J3453" t="s">
        <v>405</v>
      </c>
      <c r="K3453" t="s">
        <v>70</v>
      </c>
      <c r="L3453" t="s">
        <v>586</v>
      </c>
      <c r="M3453">
        <v>105.58420745572892</v>
      </c>
    </row>
    <row r="3454" spans="1:13" x14ac:dyDescent="0.25">
      <c r="A3454" t="s">
        <v>360</v>
      </c>
      <c r="B3454" t="s">
        <v>807</v>
      </c>
      <c r="C3454" t="s">
        <v>300</v>
      </c>
      <c r="D3454" t="s">
        <v>354</v>
      </c>
      <c r="E3454" t="str">
        <f t="shared" si="53"/>
        <v>In first three weeks of first term at this college, how often did you:Discuss an assignment or grade with an instructor</v>
      </c>
      <c r="F3454" t="s">
        <v>386</v>
      </c>
      <c r="G3454">
        <v>4</v>
      </c>
      <c r="H3454" t="s">
        <v>635</v>
      </c>
      <c r="I3454" t="s">
        <v>270</v>
      </c>
      <c r="J3454" t="s">
        <v>405</v>
      </c>
      <c r="K3454" t="s">
        <v>70</v>
      </c>
      <c r="L3454" t="s">
        <v>586</v>
      </c>
      <c r="M3454">
        <v>33.293182295809125</v>
      </c>
    </row>
    <row r="3455" spans="1:13" x14ac:dyDescent="0.25">
      <c r="A3455" t="s">
        <v>360</v>
      </c>
      <c r="B3455" t="s">
        <v>789</v>
      </c>
      <c r="C3455" t="s">
        <v>300</v>
      </c>
      <c r="D3455" t="s">
        <v>355</v>
      </c>
      <c r="E3455" t="str">
        <f t="shared" si="53"/>
        <v>During the first three weeks of first term at this college, about how often did you do the following?Ask for help from an instructor regarding questions or problems related to a class</v>
      </c>
      <c r="F3455" t="s">
        <v>386</v>
      </c>
      <c r="G3455">
        <v>1</v>
      </c>
      <c r="H3455" t="s">
        <v>632</v>
      </c>
      <c r="I3455" t="s">
        <v>267</v>
      </c>
      <c r="J3455" t="s">
        <v>405</v>
      </c>
      <c r="K3455" t="s">
        <v>71</v>
      </c>
      <c r="L3455" t="s">
        <v>586</v>
      </c>
      <c r="M3455">
        <v>118.773582939495</v>
      </c>
    </row>
    <row r="3456" spans="1:13" x14ac:dyDescent="0.25">
      <c r="A3456" t="s">
        <v>360</v>
      </c>
      <c r="B3456" t="s">
        <v>789</v>
      </c>
      <c r="C3456" t="s">
        <v>300</v>
      </c>
      <c r="D3456" t="s">
        <v>355</v>
      </c>
      <c r="E3456" t="str">
        <f t="shared" si="53"/>
        <v>During the first three weeks of first term at this college, about how often did you do the following?Ask for help from an instructor regarding questions or problems related to a class</v>
      </c>
      <c r="F3456" t="s">
        <v>386</v>
      </c>
      <c r="G3456">
        <v>2</v>
      </c>
      <c r="H3456" t="s">
        <v>633</v>
      </c>
      <c r="I3456" t="s">
        <v>268</v>
      </c>
      <c r="J3456" t="s">
        <v>405</v>
      </c>
      <c r="K3456" t="s">
        <v>71</v>
      </c>
      <c r="L3456" t="s">
        <v>586</v>
      </c>
      <c r="M3456">
        <v>141.4288681082673</v>
      </c>
    </row>
    <row r="3457" spans="1:13" x14ac:dyDescent="0.25">
      <c r="A3457" t="s">
        <v>360</v>
      </c>
      <c r="B3457" t="s">
        <v>789</v>
      </c>
      <c r="C3457" t="s">
        <v>300</v>
      </c>
      <c r="D3457" t="s">
        <v>355</v>
      </c>
      <c r="E3457" t="str">
        <f t="shared" si="53"/>
        <v>During the first three weeks of first term at this college, about how often did you do the following?Ask for help from an instructor regarding questions or problems related to a class</v>
      </c>
      <c r="F3457" t="s">
        <v>386</v>
      </c>
      <c r="G3457">
        <v>3</v>
      </c>
      <c r="H3457" t="s">
        <v>634</v>
      </c>
      <c r="I3457" t="s">
        <v>269</v>
      </c>
      <c r="J3457" t="s">
        <v>405</v>
      </c>
      <c r="K3457" t="s">
        <v>71</v>
      </c>
      <c r="L3457" t="s">
        <v>586</v>
      </c>
      <c r="M3457">
        <v>167.7935215449701</v>
      </c>
    </row>
    <row r="3458" spans="1:13" x14ac:dyDescent="0.25">
      <c r="A3458" t="s">
        <v>360</v>
      </c>
      <c r="B3458" t="s">
        <v>789</v>
      </c>
      <c r="C3458" t="s">
        <v>300</v>
      </c>
      <c r="D3458" t="s">
        <v>355</v>
      </c>
      <c r="E3458" t="str">
        <f t="shared" si="53"/>
        <v>During the first three weeks of first term at this college, about how often did you do the following?Ask for help from an instructor regarding questions or problems related to a class</v>
      </c>
      <c r="F3458" t="s">
        <v>386</v>
      </c>
      <c r="G3458">
        <v>4</v>
      </c>
      <c r="H3458" t="s">
        <v>635</v>
      </c>
      <c r="I3458" t="s">
        <v>270</v>
      </c>
      <c r="J3458" t="s">
        <v>405</v>
      </c>
      <c r="K3458" t="s">
        <v>71</v>
      </c>
      <c r="L3458" t="s">
        <v>586</v>
      </c>
      <c r="M3458">
        <v>29.985627004931047</v>
      </c>
    </row>
    <row r="3459" spans="1:13" x14ac:dyDescent="0.25">
      <c r="A3459" t="s">
        <v>360</v>
      </c>
      <c r="B3459" t="s">
        <v>807</v>
      </c>
      <c r="C3459" t="s">
        <v>300</v>
      </c>
      <c r="D3459" t="s">
        <v>356</v>
      </c>
      <c r="E3459" t="str">
        <f t="shared" ref="E3459:E3522" si="54">_xlfn.CONCAT(B3459,D3459)</f>
        <v>In first three weeks of first term at this college, how often did you:Receive prompt written or oral feedback from instructors on your performance</v>
      </c>
      <c r="F3459" t="s">
        <v>386</v>
      </c>
      <c r="G3459">
        <v>1</v>
      </c>
      <c r="H3459" t="s">
        <v>632</v>
      </c>
      <c r="I3459" t="s">
        <v>267</v>
      </c>
      <c r="J3459" t="s">
        <v>405</v>
      </c>
      <c r="K3459" t="s">
        <v>72</v>
      </c>
      <c r="L3459" t="s">
        <v>586</v>
      </c>
      <c r="M3459">
        <v>126.92233539874393</v>
      </c>
    </row>
    <row r="3460" spans="1:13" x14ac:dyDescent="0.25">
      <c r="A3460" t="s">
        <v>360</v>
      </c>
      <c r="B3460" t="s">
        <v>807</v>
      </c>
      <c r="C3460" t="s">
        <v>300</v>
      </c>
      <c r="D3460" t="s">
        <v>356</v>
      </c>
      <c r="E3460" t="str">
        <f t="shared" si="54"/>
        <v>In first three weeks of first term at this college, how often did you:Receive prompt written or oral feedback from instructors on your performance</v>
      </c>
      <c r="F3460" t="s">
        <v>386</v>
      </c>
      <c r="G3460">
        <v>2</v>
      </c>
      <c r="H3460" t="s">
        <v>633</v>
      </c>
      <c r="I3460" t="s">
        <v>268</v>
      </c>
      <c r="J3460" t="s">
        <v>405</v>
      </c>
      <c r="K3460" t="s">
        <v>72</v>
      </c>
      <c r="L3460" t="s">
        <v>586</v>
      </c>
      <c r="M3460">
        <v>136.75671534070872</v>
      </c>
    </row>
    <row r="3461" spans="1:13" x14ac:dyDescent="0.25">
      <c r="A3461" t="s">
        <v>360</v>
      </c>
      <c r="B3461" t="s">
        <v>807</v>
      </c>
      <c r="C3461" t="s">
        <v>300</v>
      </c>
      <c r="D3461" t="s">
        <v>356</v>
      </c>
      <c r="E3461" t="str">
        <f t="shared" si="54"/>
        <v>In first three weeks of first term at this college, how often did you:Receive prompt written or oral feedback from instructors on your performance</v>
      </c>
      <c r="F3461" t="s">
        <v>386</v>
      </c>
      <c r="G3461">
        <v>3</v>
      </c>
      <c r="H3461" t="s">
        <v>634</v>
      </c>
      <c r="I3461" t="s">
        <v>269</v>
      </c>
      <c r="J3461" t="s">
        <v>405</v>
      </c>
      <c r="K3461" t="s">
        <v>72</v>
      </c>
      <c r="L3461" t="s">
        <v>586</v>
      </c>
      <c r="M3461">
        <v>143.98752905715656</v>
      </c>
    </row>
    <row r="3462" spans="1:13" x14ac:dyDescent="0.25">
      <c r="A3462" t="s">
        <v>360</v>
      </c>
      <c r="B3462" t="s">
        <v>807</v>
      </c>
      <c r="C3462" t="s">
        <v>300</v>
      </c>
      <c r="D3462" t="s">
        <v>356</v>
      </c>
      <c r="E3462" t="str">
        <f t="shared" si="54"/>
        <v>In first three weeks of first term at this college, how often did you:Receive prompt written or oral feedback from instructors on your performance</v>
      </c>
      <c r="F3462" t="s">
        <v>386</v>
      </c>
      <c r="G3462">
        <v>4</v>
      </c>
      <c r="H3462" t="s">
        <v>635</v>
      </c>
      <c r="I3462" t="s">
        <v>270</v>
      </c>
      <c r="J3462" t="s">
        <v>405</v>
      </c>
      <c r="K3462" t="s">
        <v>72</v>
      </c>
      <c r="L3462" t="s">
        <v>586</v>
      </c>
      <c r="M3462">
        <v>50.573593118809477</v>
      </c>
    </row>
    <row r="3463" spans="1:13" x14ac:dyDescent="0.25">
      <c r="A3463" t="s">
        <v>360</v>
      </c>
      <c r="B3463" t="s">
        <v>807</v>
      </c>
      <c r="C3463" t="s">
        <v>300</v>
      </c>
      <c r="D3463" t="s">
        <v>357</v>
      </c>
      <c r="E3463" t="str">
        <f t="shared" si="54"/>
        <v>In first three weeks of first term at this college, how often did you:Receive grades or points on assignments, quizzes, tests, or papers, etc.</v>
      </c>
      <c r="F3463" t="s">
        <v>386</v>
      </c>
      <c r="G3463">
        <v>1</v>
      </c>
      <c r="H3463" t="s">
        <v>632</v>
      </c>
      <c r="I3463" t="s">
        <v>267</v>
      </c>
      <c r="J3463" t="s">
        <v>405</v>
      </c>
      <c r="K3463" t="s">
        <v>73</v>
      </c>
      <c r="L3463" t="s">
        <v>586</v>
      </c>
      <c r="M3463">
        <v>19.252039238553156</v>
      </c>
    </row>
    <row r="3464" spans="1:13" x14ac:dyDescent="0.25">
      <c r="A3464" t="s">
        <v>360</v>
      </c>
      <c r="B3464" t="s">
        <v>807</v>
      </c>
      <c r="C3464" t="s">
        <v>300</v>
      </c>
      <c r="D3464" t="s">
        <v>357</v>
      </c>
      <c r="E3464" t="str">
        <f t="shared" si="54"/>
        <v>In first three weeks of first term at this college, how often did you:Receive grades or points on assignments, quizzes, tests, or papers, etc.</v>
      </c>
      <c r="F3464" t="s">
        <v>386</v>
      </c>
      <c r="G3464">
        <v>2</v>
      </c>
      <c r="H3464" t="s">
        <v>633</v>
      </c>
      <c r="I3464" t="s">
        <v>268</v>
      </c>
      <c r="J3464" t="s">
        <v>405</v>
      </c>
      <c r="K3464" t="s">
        <v>73</v>
      </c>
      <c r="L3464" t="s">
        <v>586</v>
      </c>
      <c r="M3464">
        <v>41.752916309093322</v>
      </c>
    </row>
    <row r="3465" spans="1:13" x14ac:dyDescent="0.25">
      <c r="A3465" t="s">
        <v>360</v>
      </c>
      <c r="B3465" t="s">
        <v>807</v>
      </c>
      <c r="C3465" t="s">
        <v>300</v>
      </c>
      <c r="D3465" t="s">
        <v>357</v>
      </c>
      <c r="E3465" t="str">
        <f t="shared" si="54"/>
        <v>In first three weeks of first term at this college, how often did you:Receive grades or points on assignments, quizzes, tests, or papers, etc.</v>
      </c>
      <c r="F3465" t="s">
        <v>386</v>
      </c>
      <c r="G3465">
        <v>3</v>
      </c>
      <c r="H3465" t="s">
        <v>634</v>
      </c>
      <c r="I3465" t="s">
        <v>269</v>
      </c>
      <c r="J3465" t="s">
        <v>405</v>
      </c>
      <c r="K3465" t="s">
        <v>73</v>
      </c>
      <c r="L3465" t="s">
        <v>586</v>
      </c>
      <c r="M3465">
        <v>113.65314856449032</v>
      </c>
    </row>
    <row r="3466" spans="1:13" x14ac:dyDescent="0.25">
      <c r="A3466" t="s">
        <v>360</v>
      </c>
      <c r="B3466" t="s">
        <v>807</v>
      </c>
      <c r="C3466" t="s">
        <v>300</v>
      </c>
      <c r="D3466" t="s">
        <v>357</v>
      </c>
      <c r="E3466" t="str">
        <f t="shared" si="54"/>
        <v>In first three weeks of first term at this college, how often did you:Receive grades or points on assignments, quizzes, tests, or papers, etc.</v>
      </c>
      <c r="F3466" t="s">
        <v>386</v>
      </c>
      <c r="G3466">
        <v>4</v>
      </c>
      <c r="H3466" t="s">
        <v>635</v>
      </c>
      <c r="I3466" t="s">
        <v>270</v>
      </c>
      <c r="J3466" t="s">
        <v>405</v>
      </c>
      <c r="K3466" t="s">
        <v>73</v>
      </c>
      <c r="L3466" t="s">
        <v>586</v>
      </c>
      <c r="M3466">
        <v>280.07114054066261</v>
      </c>
    </row>
    <row r="3467" spans="1:13" x14ac:dyDescent="0.25">
      <c r="A3467" t="s">
        <v>360</v>
      </c>
      <c r="B3467" t="s">
        <v>807</v>
      </c>
      <c r="C3467" t="s">
        <v>300</v>
      </c>
      <c r="D3467" t="s">
        <v>358</v>
      </c>
      <c r="E3467" t="str">
        <f t="shared" si="54"/>
        <v>In first three weeks of first term at this college, how often did you:Discuss ideas from your readings or classes with instructors outside of class</v>
      </c>
      <c r="F3467" t="s">
        <v>386</v>
      </c>
      <c r="G3467">
        <v>1</v>
      </c>
      <c r="H3467" t="s">
        <v>632</v>
      </c>
      <c r="I3467" t="s">
        <v>267</v>
      </c>
      <c r="J3467" t="s">
        <v>405</v>
      </c>
      <c r="K3467" t="s">
        <v>74</v>
      </c>
      <c r="L3467" t="s">
        <v>586</v>
      </c>
      <c r="M3467">
        <v>299.21719407048857</v>
      </c>
    </row>
    <row r="3468" spans="1:13" x14ac:dyDescent="0.25">
      <c r="A3468" t="s">
        <v>360</v>
      </c>
      <c r="B3468" t="s">
        <v>807</v>
      </c>
      <c r="C3468" t="s">
        <v>300</v>
      </c>
      <c r="D3468" t="s">
        <v>358</v>
      </c>
      <c r="E3468" t="str">
        <f t="shared" si="54"/>
        <v>In first three weeks of first term at this college, how often did you:Discuss ideas from your readings or classes with instructors outside of class</v>
      </c>
      <c r="F3468" t="s">
        <v>386</v>
      </c>
      <c r="G3468">
        <v>2</v>
      </c>
      <c r="H3468" t="s">
        <v>633</v>
      </c>
      <c r="I3468" t="s">
        <v>268</v>
      </c>
      <c r="J3468" t="s">
        <v>405</v>
      </c>
      <c r="K3468" t="s">
        <v>74</v>
      </c>
      <c r="L3468" t="s">
        <v>586</v>
      </c>
      <c r="M3468">
        <v>95.292814190697925</v>
      </c>
    </row>
    <row r="3469" spans="1:13" x14ac:dyDescent="0.25">
      <c r="A3469" t="s">
        <v>360</v>
      </c>
      <c r="B3469" t="s">
        <v>807</v>
      </c>
      <c r="C3469" t="s">
        <v>300</v>
      </c>
      <c r="D3469" t="s">
        <v>358</v>
      </c>
      <c r="E3469" t="str">
        <f t="shared" si="54"/>
        <v>In first three weeks of first term at this college, how often did you:Discuss ideas from your readings or classes with instructors outside of class</v>
      </c>
      <c r="F3469" t="s">
        <v>386</v>
      </c>
      <c r="G3469">
        <v>3</v>
      </c>
      <c r="H3469" t="s">
        <v>634</v>
      </c>
      <c r="I3469" t="s">
        <v>269</v>
      </c>
      <c r="J3469" t="s">
        <v>405</v>
      </c>
      <c r="K3469" t="s">
        <v>74</v>
      </c>
      <c r="L3469" t="s">
        <v>586</v>
      </c>
      <c r="M3469">
        <v>43.794430622472134</v>
      </c>
    </row>
    <row r="3470" spans="1:13" x14ac:dyDescent="0.25">
      <c r="A3470" t="s">
        <v>360</v>
      </c>
      <c r="B3470" t="s">
        <v>807</v>
      </c>
      <c r="C3470" t="s">
        <v>300</v>
      </c>
      <c r="D3470" t="s">
        <v>358</v>
      </c>
      <c r="E3470" t="str">
        <f t="shared" si="54"/>
        <v>In first three weeks of first term at this college, how often did you:Discuss ideas from your readings or classes with instructors outside of class</v>
      </c>
      <c r="F3470" t="s">
        <v>386</v>
      </c>
      <c r="G3470">
        <v>4</v>
      </c>
      <c r="H3470" t="s">
        <v>635</v>
      </c>
      <c r="I3470" t="s">
        <v>270</v>
      </c>
      <c r="J3470" t="s">
        <v>405</v>
      </c>
      <c r="K3470" t="s">
        <v>74</v>
      </c>
      <c r="L3470" t="s">
        <v>586</v>
      </c>
      <c r="M3470">
        <v>16.300666644956259</v>
      </c>
    </row>
    <row r="3471" spans="1:13" x14ac:dyDescent="0.25">
      <c r="A3471" t="s">
        <v>360</v>
      </c>
      <c r="B3471" t="s">
        <v>807</v>
      </c>
      <c r="C3471" t="s">
        <v>300</v>
      </c>
      <c r="D3471" t="s">
        <v>575</v>
      </c>
      <c r="E3471" t="str">
        <f t="shared" si="54"/>
        <v>In first three weeks of first term at this college, how often did you:Discuss ideas from your readings or classes with others   outside of class</v>
      </c>
      <c r="F3471" t="s">
        <v>386</v>
      </c>
      <c r="G3471">
        <v>1</v>
      </c>
      <c r="H3471" t="s">
        <v>632</v>
      </c>
      <c r="I3471" t="s">
        <v>267</v>
      </c>
      <c r="J3471" t="s">
        <v>405</v>
      </c>
      <c r="K3471" t="s">
        <v>75</v>
      </c>
      <c r="L3471" t="s">
        <v>586</v>
      </c>
      <c r="M3471">
        <v>173.62193083211102</v>
      </c>
    </row>
    <row r="3472" spans="1:13" x14ac:dyDescent="0.25">
      <c r="A3472" t="s">
        <v>360</v>
      </c>
      <c r="B3472" t="s">
        <v>807</v>
      </c>
      <c r="C3472" t="s">
        <v>300</v>
      </c>
      <c r="D3472" t="s">
        <v>575</v>
      </c>
      <c r="E3472" t="str">
        <f t="shared" si="54"/>
        <v>In first three weeks of first term at this college, how often did you:Discuss ideas from your readings or classes with others   outside of class</v>
      </c>
      <c r="F3472" t="s">
        <v>386</v>
      </c>
      <c r="G3472">
        <v>2</v>
      </c>
      <c r="H3472" t="s">
        <v>633</v>
      </c>
      <c r="I3472" t="s">
        <v>268</v>
      </c>
      <c r="J3472" t="s">
        <v>405</v>
      </c>
      <c r="K3472" t="s">
        <v>75</v>
      </c>
      <c r="L3472" t="s">
        <v>586</v>
      </c>
      <c r="M3472">
        <v>123.75602727687176</v>
      </c>
    </row>
    <row r="3473" spans="1:13" x14ac:dyDescent="0.25">
      <c r="A3473" t="s">
        <v>360</v>
      </c>
      <c r="B3473" t="s">
        <v>807</v>
      </c>
      <c r="C3473" t="s">
        <v>300</v>
      </c>
      <c r="D3473" t="s">
        <v>575</v>
      </c>
      <c r="E3473" t="str">
        <f t="shared" si="54"/>
        <v>In first three weeks of first term at this college, how often did you:Discuss ideas from your readings or classes with others   outside of class</v>
      </c>
      <c r="F3473" t="s">
        <v>386</v>
      </c>
      <c r="G3473">
        <v>3</v>
      </c>
      <c r="H3473" t="s">
        <v>634</v>
      </c>
      <c r="I3473" t="s">
        <v>269</v>
      </c>
      <c r="J3473" t="s">
        <v>405</v>
      </c>
      <c r="K3473" t="s">
        <v>75</v>
      </c>
      <c r="L3473" t="s">
        <v>586</v>
      </c>
      <c r="M3473">
        <v>106.96732796459141</v>
      </c>
    </row>
    <row r="3474" spans="1:13" x14ac:dyDescent="0.25">
      <c r="A3474" t="s">
        <v>360</v>
      </c>
      <c r="B3474" t="s">
        <v>807</v>
      </c>
      <c r="C3474" t="s">
        <v>300</v>
      </c>
      <c r="D3474" t="s">
        <v>575</v>
      </c>
      <c r="E3474" t="str">
        <f t="shared" si="54"/>
        <v>In first three weeks of first term at this college, how often did you:Discuss ideas from your readings or classes with others   outside of class</v>
      </c>
      <c r="F3474" t="s">
        <v>386</v>
      </c>
      <c r="G3474">
        <v>4</v>
      </c>
      <c r="H3474" t="s">
        <v>635</v>
      </c>
      <c r="I3474" t="s">
        <v>270</v>
      </c>
      <c r="J3474" t="s">
        <v>405</v>
      </c>
      <c r="K3474" t="s">
        <v>75</v>
      </c>
      <c r="L3474" t="s">
        <v>586</v>
      </c>
      <c r="M3474">
        <v>47.987208688220313</v>
      </c>
    </row>
    <row r="3475" spans="1:13" x14ac:dyDescent="0.25">
      <c r="A3475" t="s">
        <v>360</v>
      </c>
      <c r="B3475" t="s">
        <v>807</v>
      </c>
      <c r="C3475" t="s">
        <v>300</v>
      </c>
      <c r="D3475" t="s">
        <v>359</v>
      </c>
      <c r="E3475" t="str">
        <f t="shared" si="54"/>
        <v>In first three weeks of first term at this college, how often did you:Skip class</v>
      </c>
      <c r="F3475" t="s">
        <v>386</v>
      </c>
      <c r="G3475">
        <v>1</v>
      </c>
      <c r="H3475" t="s">
        <v>632</v>
      </c>
      <c r="I3475" t="s">
        <v>267</v>
      </c>
      <c r="J3475" t="s">
        <v>405</v>
      </c>
      <c r="K3475" t="s">
        <v>76</v>
      </c>
      <c r="L3475" t="s">
        <v>586</v>
      </c>
      <c r="M3475">
        <v>370.83753786621514</v>
      </c>
    </row>
    <row r="3476" spans="1:13" x14ac:dyDescent="0.25">
      <c r="A3476" t="s">
        <v>360</v>
      </c>
      <c r="B3476" t="s">
        <v>807</v>
      </c>
      <c r="C3476" t="s">
        <v>300</v>
      </c>
      <c r="D3476" t="s">
        <v>359</v>
      </c>
      <c r="E3476" t="str">
        <f t="shared" si="54"/>
        <v>In first three weeks of first term at this college, how often did you:Skip class</v>
      </c>
      <c r="F3476" t="s">
        <v>386</v>
      </c>
      <c r="G3476">
        <v>2</v>
      </c>
      <c r="H3476" t="s">
        <v>633</v>
      </c>
      <c r="I3476" t="s">
        <v>268</v>
      </c>
      <c r="J3476" t="s">
        <v>405</v>
      </c>
      <c r="K3476" t="s">
        <v>76</v>
      </c>
      <c r="L3476" t="s">
        <v>586</v>
      </c>
      <c r="M3476">
        <v>58.758519139065996</v>
      </c>
    </row>
    <row r="3477" spans="1:13" x14ac:dyDescent="0.25">
      <c r="A3477" t="s">
        <v>360</v>
      </c>
      <c r="B3477" t="s">
        <v>807</v>
      </c>
      <c r="C3477" t="s">
        <v>300</v>
      </c>
      <c r="D3477" t="s">
        <v>359</v>
      </c>
      <c r="E3477" t="str">
        <f t="shared" si="54"/>
        <v>In first three weeks of first term at this college, how often did you:Skip class</v>
      </c>
      <c r="F3477" t="s">
        <v>386</v>
      </c>
      <c r="G3477">
        <v>3</v>
      </c>
      <c r="H3477" t="s">
        <v>634</v>
      </c>
      <c r="I3477" t="s">
        <v>269</v>
      </c>
      <c r="J3477" t="s">
        <v>405</v>
      </c>
      <c r="K3477" t="s">
        <v>76</v>
      </c>
      <c r="L3477" t="s">
        <v>586</v>
      </c>
      <c r="M3477">
        <v>25.555517013236958</v>
      </c>
    </row>
    <row r="3478" spans="1:13" x14ac:dyDescent="0.25">
      <c r="A3478" t="s">
        <v>360</v>
      </c>
      <c r="B3478" t="s">
        <v>807</v>
      </c>
      <c r="C3478" t="s">
        <v>300</v>
      </c>
      <c r="D3478" t="s">
        <v>359</v>
      </c>
      <c r="E3478" t="str">
        <f t="shared" si="54"/>
        <v>In first three weeks of first term at this college, how often did you:Skip class</v>
      </c>
      <c r="F3478" t="s">
        <v>386</v>
      </c>
      <c r="G3478">
        <v>4</v>
      </c>
      <c r="H3478" t="s">
        <v>635</v>
      </c>
      <c r="I3478" t="s">
        <v>270</v>
      </c>
      <c r="J3478" t="s">
        <v>405</v>
      </c>
      <c r="K3478" t="s">
        <v>76</v>
      </c>
      <c r="L3478" t="s">
        <v>586</v>
      </c>
      <c r="M3478">
        <v>3.7695015803746874</v>
      </c>
    </row>
    <row r="3479" spans="1:13" x14ac:dyDescent="0.25">
      <c r="A3479" t="s">
        <v>407</v>
      </c>
      <c r="B3479" t="s">
        <v>802</v>
      </c>
      <c r="C3479" t="s">
        <v>300</v>
      </c>
      <c r="D3479" t="s">
        <v>539</v>
      </c>
      <c r="E3479" t="str">
        <f t="shared" si="54"/>
        <v>Consider your experiences with the first three weeks of your first term: Did you know about the following services?Academic advising/planning</v>
      </c>
      <c r="F3479" t="s">
        <v>813</v>
      </c>
      <c r="G3479">
        <v>1</v>
      </c>
      <c r="H3479" t="s">
        <v>588</v>
      </c>
      <c r="I3479" t="s">
        <v>185</v>
      </c>
      <c r="J3479" t="s">
        <v>406</v>
      </c>
      <c r="K3479" t="s">
        <v>77</v>
      </c>
      <c r="L3479" t="s">
        <v>586</v>
      </c>
      <c r="M3479">
        <v>421.06114874132214</v>
      </c>
    </row>
    <row r="3480" spans="1:13" x14ac:dyDescent="0.25">
      <c r="A3480" t="s">
        <v>407</v>
      </c>
      <c r="B3480" t="s">
        <v>802</v>
      </c>
      <c r="C3480" t="s">
        <v>300</v>
      </c>
      <c r="D3480" t="s">
        <v>539</v>
      </c>
      <c r="E3480" t="str">
        <f t="shared" si="54"/>
        <v>Consider your experiences with the first three weeks of your first term: Did you know about the following services?Academic advising/planning</v>
      </c>
      <c r="F3480" t="s">
        <v>813</v>
      </c>
      <c r="G3480">
        <v>2</v>
      </c>
      <c r="H3480" t="s">
        <v>589</v>
      </c>
      <c r="I3480" t="s">
        <v>186</v>
      </c>
      <c r="J3480" t="s">
        <v>406</v>
      </c>
      <c r="K3480" t="s">
        <v>77</v>
      </c>
      <c r="L3480" t="s">
        <v>586</v>
      </c>
      <c r="M3480">
        <v>39.098244353370482</v>
      </c>
    </row>
    <row r="3481" spans="1:13" x14ac:dyDescent="0.25">
      <c r="A3481" t="s">
        <v>407</v>
      </c>
      <c r="B3481" t="s">
        <v>802</v>
      </c>
      <c r="C3481" t="s">
        <v>300</v>
      </c>
      <c r="D3481" t="s">
        <v>540</v>
      </c>
      <c r="E3481" t="str">
        <f t="shared" si="54"/>
        <v>Consider your experiences with the first three weeks of your first term: Did you know about the following services?Career counseling</v>
      </c>
      <c r="F3481" t="s">
        <v>813</v>
      </c>
      <c r="G3481">
        <v>1</v>
      </c>
      <c r="H3481" t="s">
        <v>588</v>
      </c>
      <c r="I3481" t="s">
        <v>185</v>
      </c>
      <c r="J3481" t="s">
        <v>406</v>
      </c>
      <c r="K3481" t="s">
        <v>78</v>
      </c>
      <c r="L3481" t="s">
        <v>586</v>
      </c>
      <c r="M3481">
        <v>284.24303260102033</v>
      </c>
    </row>
    <row r="3482" spans="1:13" x14ac:dyDescent="0.25">
      <c r="A3482" t="s">
        <v>407</v>
      </c>
      <c r="B3482" t="s">
        <v>802</v>
      </c>
      <c r="C3482" t="s">
        <v>300</v>
      </c>
      <c r="D3482" t="s">
        <v>540</v>
      </c>
      <c r="E3482" t="str">
        <f t="shared" si="54"/>
        <v>Consider your experiences with the first three weeks of your first term: Did you know about the following services?Career counseling</v>
      </c>
      <c r="F3482" t="s">
        <v>813</v>
      </c>
      <c r="G3482">
        <v>2</v>
      </c>
      <c r="H3482" t="s">
        <v>589</v>
      </c>
      <c r="I3482" t="s">
        <v>186</v>
      </c>
      <c r="J3482" t="s">
        <v>406</v>
      </c>
      <c r="K3482" t="s">
        <v>78</v>
      </c>
      <c r="L3482" t="s">
        <v>586</v>
      </c>
      <c r="M3482">
        <v>173.73856699664321</v>
      </c>
    </row>
    <row r="3483" spans="1:13" x14ac:dyDescent="0.25">
      <c r="A3483" t="s">
        <v>407</v>
      </c>
      <c r="B3483" t="s">
        <v>802</v>
      </c>
      <c r="C3483" t="s">
        <v>300</v>
      </c>
      <c r="D3483" t="s">
        <v>541</v>
      </c>
      <c r="E3483" t="str">
        <f t="shared" si="54"/>
        <v>Consider your experiences with the first three weeks of your first term: Did you know about the following services?Job placement assistance</v>
      </c>
      <c r="F3483" t="s">
        <v>813</v>
      </c>
      <c r="G3483">
        <v>1</v>
      </c>
      <c r="H3483" t="s">
        <v>588</v>
      </c>
      <c r="I3483" t="s">
        <v>185</v>
      </c>
      <c r="J3483" t="s">
        <v>406</v>
      </c>
      <c r="K3483" t="s">
        <v>79</v>
      </c>
      <c r="L3483" t="s">
        <v>586</v>
      </c>
      <c r="M3483">
        <v>196.07199803906349</v>
      </c>
    </row>
    <row r="3484" spans="1:13" x14ac:dyDescent="0.25">
      <c r="A3484" t="s">
        <v>407</v>
      </c>
      <c r="B3484" t="s">
        <v>802</v>
      </c>
      <c r="C3484" t="s">
        <v>300</v>
      </c>
      <c r="D3484" t="s">
        <v>541</v>
      </c>
      <c r="E3484" t="str">
        <f t="shared" si="54"/>
        <v>Consider your experiences with the first three weeks of your first term: Did you know about the following services?Job placement assistance</v>
      </c>
      <c r="F3484" t="s">
        <v>813</v>
      </c>
      <c r="G3484">
        <v>2</v>
      </c>
      <c r="H3484" t="s">
        <v>589</v>
      </c>
      <c r="I3484" t="s">
        <v>186</v>
      </c>
      <c r="J3484" t="s">
        <v>406</v>
      </c>
      <c r="K3484" t="s">
        <v>79</v>
      </c>
      <c r="L3484" t="s">
        <v>586</v>
      </c>
      <c r="M3484">
        <v>259.99038137932718</v>
      </c>
    </row>
    <row r="3485" spans="1:13" x14ac:dyDescent="0.25">
      <c r="A3485" t="s">
        <v>407</v>
      </c>
      <c r="B3485" t="s">
        <v>802</v>
      </c>
      <c r="C3485" t="s">
        <v>300</v>
      </c>
      <c r="D3485" t="s">
        <v>542</v>
      </c>
      <c r="E3485" t="str">
        <f t="shared" si="54"/>
        <v>Consider your experiences with the first three weeks of your first term: Did you know about the following services?Face-to-face tutoring</v>
      </c>
      <c r="F3485" t="s">
        <v>813</v>
      </c>
      <c r="G3485">
        <v>1</v>
      </c>
      <c r="H3485" t="s">
        <v>588</v>
      </c>
      <c r="I3485" t="s">
        <v>185</v>
      </c>
      <c r="J3485" t="s">
        <v>406</v>
      </c>
      <c r="K3485" t="s">
        <v>80</v>
      </c>
      <c r="L3485" t="s">
        <v>586</v>
      </c>
      <c r="M3485">
        <v>349.19088959335392</v>
      </c>
    </row>
    <row r="3486" spans="1:13" x14ac:dyDescent="0.25">
      <c r="A3486" t="s">
        <v>407</v>
      </c>
      <c r="B3486" t="s">
        <v>802</v>
      </c>
      <c r="C3486" t="s">
        <v>300</v>
      </c>
      <c r="D3486" t="s">
        <v>542</v>
      </c>
      <c r="E3486" t="str">
        <f t="shared" si="54"/>
        <v>Consider your experiences with the first three weeks of your first term: Did you know about the following services?Face-to-face tutoring</v>
      </c>
      <c r="F3486" t="s">
        <v>813</v>
      </c>
      <c r="G3486">
        <v>2</v>
      </c>
      <c r="H3486" t="s">
        <v>589</v>
      </c>
      <c r="I3486" t="s">
        <v>186</v>
      </c>
      <c r="J3486" t="s">
        <v>406</v>
      </c>
      <c r="K3486" t="s">
        <v>80</v>
      </c>
      <c r="L3486" t="s">
        <v>586</v>
      </c>
      <c r="M3486">
        <v>109.30785663982057</v>
      </c>
    </row>
    <row r="3487" spans="1:13" x14ac:dyDescent="0.25">
      <c r="A3487" t="s">
        <v>407</v>
      </c>
      <c r="B3487" t="s">
        <v>802</v>
      </c>
      <c r="C3487" t="s">
        <v>300</v>
      </c>
      <c r="D3487" t="s">
        <v>543</v>
      </c>
      <c r="E3487" t="str">
        <f t="shared" si="54"/>
        <v>Consider your experiences with the first three weeks of your first term: Did you know about the following services?Online tutoring</v>
      </c>
      <c r="F3487" t="s">
        <v>813</v>
      </c>
      <c r="G3487">
        <v>1</v>
      </c>
      <c r="H3487" t="s">
        <v>588</v>
      </c>
      <c r="I3487" t="s">
        <v>185</v>
      </c>
      <c r="J3487" t="s">
        <v>406</v>
      </c>
      <c r="K3487" t="s">
        <v>81</v>
      </c>
      <c r="L3487" t="s">
        <v>586</v>
      </c>
      <c r="M3487">
        <v>271.97627169104743</v>
      </c>
    </row>
    <row r="3488" spans="1:13" x14ac:dyDescent="0.25">
      <c r="A3488" t="s">
        <v>407</v>
      </c>
      <c r="B3488" t="s">
        <v>802</v>
      </c>
      <c r="C3488" t="s">
        <v>300</v>
      </c>
      <c r="D3488" t="s">
        <v>543</v>
      </c>
      <c r="E3488" t="str">
        <f t="shared" si="54"/>
        <v>Consider your experiences with the first three weeks of your first term: Did you know about the following services?Online tutoring</v>
      </c>
      <c r="F3488" t="s">
        <v>813</v>
      </c>
      <c r="G3488">
        <v>2</v>
      </c>
      <c r="H3488" t="s">
        <v>589</v>
      </c>
      <c r="I3488" t="s">
        <v>186</v>
      </c>
      <c r="J3488" t="s">
        <v>406</v>
      </c>
      <c r="K3488" t="s">
        <v>81</v>
      </c>
      <c r="L3488" t="s">
        <v>586</v>
      </c>
      <c r="M3488">
        <v>183.53963923744058</v>
      </c>
    </row>
    <row r="3489" spans="1:13" x14ac:dyDescent="0.25">
      <c r="A3489" t="s">
        <v>407</v>
      </c>
      <c r="B3489" t="s">
        <v>802</v>
      </c>
      <c r="C3489" t="s">
        <v>300</v>
      </c>
      <c r="D3489" t="s">
        <v>544</v>
      </c>
      <c r="E3489" t="str">
        <f t="shared" si="54"/>
        <v>Consider your experiences with the first three weeks of your first term: Did you know about the following services?Writing, math, or other skill lab</v>
      </c>
      <c r="F3489" t="s">
        <v>813</v>
      </c>
      <c r="G3489">
        <v>1</v>
      </c>
      <c r="H3489" t="s">
        <v>588</v>
      </c>
      <c r="I3489" t="s">
        <v>185</v>
      </c>
      <c r="J3489" t="s">
        <v>406</v>
      </c>
      <c r="K3489" t="s">
        <v>82</v>
      </c>
      <c r="L3489" t="s">
        <v>586</v>
      </c>
      <c r="M3489">
        <v>378.05740526023993</v>
      </c>
    </row>
    <row r="3490" spans="1:13" x14ac:dyDescent="0.25">
      <c r="A3490" t="s">
        <v>407</v>
      </c>
      <c r="B3490" t="s">
        <v>802</v>
      </c>
      <c r="C3490" t="s">
        <v>300</v>
      </c>
      <c r="D3490" t="s">
        <v>544</v>
      </c>
      <c r="E3490" t="str">
        <f t="shared" si="54"/>
        <v>Consider your experiences with the first three weeks of your first term: Did you know about the following services?Writing, math, or other skill lab</v>
      </c>
      <c r="F3490" t="s">
        <v>813</v>
      </c>
      <c r="G3490">
        <v>2</v>
      </c>
      <c r="H3490" t="s">
        <v>589</v>
      </c>
      <c r="I3490" t="s">
        <v>186</v>
      </c>
      <c r="J3490" t="s">
        <v>406</v>
      </c>
      <c r="K3490" t="s">
        <v>82</v>
      </c>
      <c r="L3490" t="s">
        <v>586</v>
      </c>
      <c r="M3490">
        <v>82.10198783445226</v>
      </c>
    </row>
    <row r="3491" spans="1:13" x14ac:dyDescent="0.25">
      <c r="A3491" t="s">
        <v>407</v>
      </c>
      <c r="B3491" t="s">
        <v>802</v>
      </c>
      <c r="C3491" t="s">
        <v>300</v>
      </c>
      <c r="D3491" t="s">
        <v>545</v>
      </c>
      <c r="E3491" t="str">
        <f t="shared" si="54"/>
        <v>Consider your experiences with the first three weeks of your first term: Did you know about the following services?Financial assistance advising</v>
      </c>
      <c r="F3491" t="s">
        <v>813</v>
      </c>
      <c r="G3491">
        <v>1</v>
      </c>
      <c r="H3491" t="s">
        <v>588</v>
      </c>
      <c r="I3491" t="s">
        <v>185</v>
      </c>
      <c r="J3491" t="s">
        <v>406</v>
      </c>
      <c r="K3491" t="s">
        <v>83</v>
      </c>
      <c r="L3491" t="s">
        <v>586</v>
      </c>
      <c r="M3491">
        <v>374.11606716931931</v>
      </c>
    </row>
    <row r="3492" spans="1:13" x14ac:dyDescent="0.25">
      <c r="A3492" t="s">
        <v>407</v>
      </c>
      <c r="B3492" t="s">
        <v>802</v>
      </c>
      <c r="C3492" t="s">
        <v>300</v>
      </c>
      <c r="D3492" t="s">
        <v>545</v>
      </c>
      <c r="E3492" t="str">
        <f t="shared" si="54"/>
        <v>Consider your experiences with the first three weeks of your first term: Did you know about the following services?Financial assistance advising</v>
      </c>
      <c r="F3492" t="s">
        <v>813</v>
      </c>
      <c r="G3492">
        <v>2</v>
      </c>
      <c r="H3492" t="s">
        <v>589</v>
      </c>
      <c r="I3492" t="s">
        <v>186</v>
      </c>
      <c r="J3492" t="s">
        <v>406</v>
      </c>
      <c r="K3492" t="s">
        <v>83</v>
      </c>
      <c r="L3492" t="s">
        <v>586</v>
      </c>
      <c r="M3492">
        <v>81.658417076924778</v>
      </c>
    </row>
    <row r="3493" spans="1:13" x14ac:dyDescent="0.25">
      <c r="A3493" t="s">
        <v>407</v>
      </c>
      <c r="B3493" t="s">
        <v>802</v>
      </c>
      <c r="C3493" t="s">
        <v>300</v>
      </c>
      <c r="D3493" t="s">
        <v>546</v>
      </c>
      <c r="E3493" t="str">
        <f t="shared" si="54"/>
        <v>Consider your experiences with the first three weeks of your first term: Did you know about the following services?Computer lab</v>
      </c>
      <c r="F3493" t="s">
        <v>813</v>
      </c>
      <c r="G3493">
        <v>1</v>
      </c>
      <c r="H3493" t="s">
        <v>588</v>
      </c>
      <c r="I3493" t="s">
        <v>185</v>
      </c>
      <c r="J3493" t="s">
        <v>406</v>
      </c>
      <c r="K3493" t="s">
        <v>84</v>
      </c>
      <c r="L3493" t="s">
        <v>586</v>
      </c>
      <c r="M3493">
        <v>339.33621537923494</v>
      </c>
    </row>
    <row r="3494" spans="1:13" x14ac:dyDescent="0.25">
      <c r="A3494" t="s">
        <v>407</v>
      </c>
      <c r="B3494" t="s">
        <v>802</v>
      </c>
      <c r="C3494" t="s">
        <v>300</v>
      </c>
      <c r="D3494" t="s">
        <v>546</v>
      </c>
      <c r="E3494" t="str">
        <f t="shared" si="54"/>
        <v>Consider your experiences with the first three weeks of your first term: Did you know about the following services?Computer lab</v>
      </c>
      <c r="F3494" t="s">
        <v>813</v>
      </c>
      <c r="G3494">
        <v>2</v>
      </c>
      <c r="H3494" t="s">
        <v>589</v>
      </c>
      <c r="I3494" t="s">
        <v>186</v>
      </c>
      <c r="J3494" t="s">
        <v>406</v>
      </c>
      <c r="K3494" t="s">
        <v>84</v>
      </c>
      <c r="L3494" t="s">
        <v>586</v>
      </c>
      <c r="M3494">
        <v>116.76578096293466</v>
      </c>
    </row>
    <row r="3495" spans="1:13" x14ac:dyDescent="0.25">
      <c r="A3495" t="s">
        <v>407</v>
      </c>
      <c r="B3495" t="s">
        <v>802</v>
      </c>
      <c r="C3495" t="s">
        <v>300</v>
      </c>
      <c r="D3495" t="s">
        <v>547</v>
      </c>
      <c r="E3495" t="str">
        <f t="shared" si="54"/>
        <v>Consider your experiences with the first three weeks of your first term: Did you know about the following services?Student organizations</v>
      </c>
      <c r="F3495" t="s">
        <v>403</v>
      </c>
      <c r="G3495">
        <v>1</v>
      </c>
      <c r="H3495" t="s">
        <v>588</v>
      </c>
      <c r="I3495" t="s">
        <v>185</v>
      </c>
      <c r="J3495" t="s">
        <v>406</v>
      </c>
      <c r="K3495" t="s">
        <v>85</v>
      </c>
      <c r="L3495" t="s">
        <v>586</v>
      </c>
      <c r="M3495">
        <v>332.22769579689327</v>
      </c>
    </row>
    <row r="3496" spans="1:13" x14ac:dyDescent="0.25">
      <c r="A3496" t="s">
        <v>407</v>
      </c>
      <c r="B3496" t="s">
        <v>802</v>
      </c>
      <c r="C3496" t="s">
        <v>300</v>
      </c>
      <c r="D3496" t="s">
        <v>547</v>
      </c>
      <c r="E3496" t="str">
        <f t="shared" si="54"/>
        <v>Consider your experiences with the first three weeks of your first term: Did you know about the following services?Student organizations</v>
      </c>
      <c r="F3496" t="s">
        <v>403</v>
      </c>
      <c r="G3496">
        <v>2</v>
      </c>
      <c r="H3496" t="s">
        <v>589</v>
      </c>
      <c r="I3496" t="s">
        <v>186</v>
      </c>
      <c r="J3496" t="s">
        <v>406</v>
      </c>
      <c r="K3496" t="s">
        <v>85</v>
      </c>
      <c r="L3496" t="s">
        <v>586</v>
      </c>
      <c r="M3496">
        <v>126.01247711852588</v>
      </c>
    </row>
    <row r="3497" spans="1:13" x14ac:dyDescent="0.25">
      <c r="A3497" t="s">
        <v>407</v>
      </c>
      <c r="B3497" t="s">
        <v>802</v>
      </c>
      <c r="C3497" t="s">
        <v>300</v>
      </c>
      <c r="D3497" t="s">
        <v>548</v>
      </c>
      <c r="E3497" t="str">
        <f t="shared" si="54"/>
        <v>Consider your experiences with the first three weeks of your first term: Did you know about the following services?Transfer credit assistance</v>
      </c>
      <c r="F3497" t="s">
        <v>813</v>
      </c>
      <c r="G3497">
        <v>1</v>
      </c>
      <c r="H3497" t="s">
        <v>588</v>
      </c>
      <c r="I3497" t="s">
        <v>185</v>
      </c>
      <c r="J3497" t="s">
        <v>406</v>
      </c>
      <c r="K3497" t="s">
        <v>86</v>
      </c>
      <c r="L3497" t="s">
        <v>586</v>
      </c>
      <c r="M3497">
        <v>258.20708499728477</v>
      </c>
    </row>
    <row r="3498" spans="1:13" x14ac:dyDescent="0.25">
      <c r="A3498" t="s">
        <v>407</v>
      </c>
      <c r="B3498" t="s">
        <v>802</v>
      </c>
      <c r="C3498" t="s">
        <v>300</v>
      </c>
      <c r="D3498" t="s">
        <v>548</v>
      </c>
      <c r="E3498" t="str">
        <f t="shared" si="54"/>
        <v>Consider your experiences with the first three weeks of your first term: Did you know about the following services?Transfer credit assistance</v>
      </c>
      <c r="F3498" t="s">
        <v>813</v>
      </c>
      <c r="G3498">
        <v>2</v>
      </c>
      <c r="H3498" t="s">
        <v>589</v>
      </c>
      <c r="I3498" t="s">
        <v>186</v>
      </c>
      <c r="J3498" t="s">
        <v>406</v>
      </c>
      <c r="K3498" t="s">
        <v>86</v>
      </c>
      <c r="L3498" t="s">
        <v>586</v>
      </c>
      <c r="M3498">
        <v>201.43516146189617</v>
      </c>
    </row>
    <row r="3499" spans="1:13" x14ac:dyDescent="0.25">
      <c r="A3499" t="s">
        <v>407</v>
      </c>
      <c r="B3499" t="s">
        <v>802</v>
      </c>
      <c r="C3499" t="s">
        <v>300</v>
      </c>
      <c r="D3499" t="s">
        <v>549</v>
      </c>
      <c r="E3499" t="str">
        <f t="shared" si="54"/>
        <v>Consider your experiences with the first three weeks of your first term: Did you know about the following services?Services to students with disabilities</v>
      </c>
      <c r="F3499" t="s">
        <v>813</v>
      </c>
      <c r="G3499">
        <v>1</v>
      </c>
      <c r="H3499" t="s">
        <v>588</v>
      </c>
      <c r="I3499" t="s">
        <v>185</v>
      </c>
      <c r="J3499" t="s">
        <v>406</v>
      </c>
      <c r="K3499" t="s">
        <v>87</v>
      </c>
      <c r="L3499" t="s">
        <v>586</v>
      </c>
      <c r="M3499">
        <v>237.33876168983747</v>
      </c>
    </row>
    <row r="3500" spans="1:13" x14ac:dyDescent="0.25">
      <c r="A3500" t="s">
        <v>407</v>
      </c>
      <c r="B3500" t="s">
        <v>802</v>
      </c>
      <c r="C3500" t="s">
        <v>300</v>
      </c>
      <c r="D3500" t="s">
        <v>549</v>
      </c>
      <c r="E3500" t="str">
        <f t="shared" si="54"/>
        <v>Consider your experiences with the first three weeks of your first term: Did you know about the following services?Services to students with disabilities</v>
      </c>
      <c r="F3500" t="s">
        <v>813</v>
      </c>
      <c r="G3500">
        <v>2</v>
      </c>
      <c r="H3500" t="s">
        <v>589</v>
      </c>
      <c r="I3500" t="s">
        <v>186</v>
      </c>
      <c r="J3500" t="s">
        <v>406</v>
      </c>
      <c r="K3500" t="s">
        <v>87</v>
      </c>
      <c r="L3500" t="s">
        <v>586</v>
      </c>
      <c r="M3500">
        <v>222.39830203913561</v>
      </c>
    </row>
    <row r="3501" spans="1:13" x14ac:dyDescent="0.25">
      <c r="A3501" t="s">
        <v>409</v>
      </c>
      <c r="B3501" t="s">
        <v>804</v>
      </c>
      <c r="C3501" t="s">
        <v>300</v>
      </c>
      <c r="D3501" t="s">
        <v>539</v>
      </c>
      <c r="E3501" t="str">
        <f t="shared" si="54"/>
        <v>If aware of these services, how often did you use the following services in the first three weeks of your first term?Academic advising/planning</v>
      </c>
      <c r="F3501" t="s">
        <v>813</v>
      </c>
      <c r="G3501">
        <v>1</v>
      </c>
      <c r="H3501" t="s">
        <v>632</v>
      </c>
      <c r="I3501" t="s">
        <v>267</v>
      </c>
      <c r="J3501" t="s">
        <v>408</v>
      </c>
      <c r="K3501" t="s">
        <v>88</v>
      </c>
      <c r="L3501" t="s">
        <v>586</v>
      </c>
      <c r="M3501">
        <v>47.368062190757769</v>
      </c>
    </row>
    <row r="3502" spans="1:13" x14ac:dyDescent="0.25">
      <c r="A3502" t="s">
        <v>409</v>
      </c>
      <c r="B3502" t="s">
        <v>804</v>
      </c>
      <c r="C3502" t="s">
        <v>300</v>
      </c>
      <c r="D3502" t="s">
        <v>539</v>
      </c>
      <c r="E3502" t="str">
        <f t="shared" si="54"/>
        <v>If aware of these services, how often did you use the following services in the first three weeks of your first term?Academic advising/planning</v>
      </c>
      <c r="F3502" t="s">
        <v>813</v>
      </c>
      <c r="G3502">
        <v>2</v>
      </c>
      <c r="H3502" t="s">
        <v>633</v>
      </c>
      <c r="I3502" t="s">
        <v>268</v>
      </c>
      <c r="J3502" t="s">
        <v>408</v>
      </c>
      <c r="K3502" t="s">
        <v>88</v>
      </c>
      <c r="L3502" t="s">
        <v>586</v>
      </c>
      <c r="M3502">
        <v>121.42449116495452</v>
      </c>
    </row>
    <row r="3503" spans="1:13" x14ac:dyDescent="0.25">
      <c r="A3503" t="s">
        <v>409</v>
      </c>
      <c r="B3503" t="s">
        <v>804</v>
      </c>
      <c r="C3503" t="s">
        <v>300</v>
      </c>
      <c r="D3503" t="s">
        <v>539</v>
      </c>
      <c r="E3503" t="str">
        <f t="shared" si="54"/>
        <v>If aware of these services, how often did you use the following services in the first three weeks of your first term?Academic advising/planning</v>
      </c>
      <c r="F3503" t="s">
        <v>813</v>
      </c>
      <c r="G3503">
        <v>3</v>
      </c>
      <c r="H3503" t="s">
        <v>634</v>
      </c>
      <c r="I3503" t="s">
        <v>269</v>
      </c>
      <c r="J3503" t="s">
        <v>408</v>
      </c>
      <c r="K3503" t="s">
        <v>88</v>
      </c>
      <c r="L3503" t="s">
        <v>586</v>
      </c>
      <c r="M3503">
        <v>205.59767055359674</v>
      </c>
    </row>
    <row r="3504" spans="1:13" x14ac:dyDescent="0.25">
      <c r="A3504" t="s">
        <v>409</v>
      </c>
      <c r="B3504" t="s">
        <v>804</v>
      </c>
      <c r="C3504" t="s">
        <v>300</v>
      </c>
      <c r="D3504" t="s">
        <v>539</v>
      </c>
      <c r="E3504" t="str">
        <f t="shared" si="54"/>
        <v>If aware of these services, how often did you use the following services in the first three weeks of your first term?Academic advising/planning</v>
      </c>
      <c r="F3504" t="s">
        <v>813</v>
      </c>
      <c r="G3504">
        <v>4</v>
      </c>
      <c r="H3504" t="s">
        <v>635</v>
      </c>
      <c r="I3504" t="s">
        <v>270</v>
      </c>
      <c r="J3504" t="s">
        <v>408</v>
      </c>
      <c r="K3504" t="s">
        <v>88</v>
      </c>
      <c r="L3504" t="s">
        <v>586</v>
      </c>
      <c r="M3504">
        <v>39.660014629196176</v>
      </c>
    </row>
    <row r="3505" spans="1:13" x14ac:dyDescent="0.25">
      <c r="A3505" t="s">
        <v>409</v>
      </c>
      <c r="B3505" t="s">
        <v>804</v>
      </c>
      <c r="C3505" t="s">
        <v>300</v>
      </c>
      <c r="D3505" t="s">
        <v>540</v>
      </c>
      <c r="E3505" t="str">
        <f t="shared" si="54"/>
        <v>If aware of these services, how often did you use the following services in the first three weeks of your first term?Career counseling</v>
      </c>
      <c r="F3505" t="s">
        <v>813</v>
      </c>
      <c r="G3505">
        <v>1</v>
      </c>
      <c r="H3505" t="s">
        <v>632</v>
      </c>
      <c r="I3505" t="s">
        <v>267</v>
      </c>
      <c r="J3505" t="s">
        <v>408</v>
      </c>
      <c r="K3505" t="s">
        <v>89</v>
      </c>
      <c r="L3505" t="s">
        <v>586</v>
      </c>
      <c r="M3505">
        <v>164.39209610395511</v>
      </c>
    </row>
    <row r="3506" spans="1:13" x14ac:dyDescent="0.25">
      <c r="A3506" t="s">
        <v>409</v>
      </c>
      <c r="B3506" t="s">
        <v>804</v>
      </c>
      <c r="C3506" t="s">
        <v>300</v>
      </c>
      <c r="D3506" t="s">
        <v>540</v>
      </c>
      <c r="E3506" t="str">
        <f t="shared" si="54"/>
        <v>If aware of these services, how often did you use the following services in the first three weeks of your first term?Career counseling</v>
      </c>
      <c r="F3506" t="s">
        <v>813</v>
      </c>
      <c r="G3506">
        <v>2</v>
      </c>
      <c r="H3506" t="s">
        <v>633</v>
      </c>
      <c r="I3506" t="s">
        <v>268</v>
      </c>
      <c r="J3506" t="s">
        <v>408</v>
      </c>
      <c r="K3506" t="s">
        <v>89</v>
      </c>
      <c r="L3506" t="s">
        <v>586</v>
      </c>
      <c r="M3506">
        <v>63.537160501983536</v>
      </c>
    </row>
    <row r="3507" spans="1:13" x14ac:dyDescent="0.25">
      <c r="A3507" t="s">
        <v>409</v>
      </c>
      <c r="B3507" t="s">
        <v>804</v>
      </c>
      <c r="C3507" t="s">
        <v>300</v>
      </c>
      <c r="D3507" t="s">
        <v>540</v>
      </c>
      <c r="E3507" t="str">
        <f t="shared" si="54"/>
        <v>If aware of these services, how often did you use the following services in the first three weeks of your first term?Career counseling</v>
      </c>
      <c r="F3507" t="s">
        <v>813</v>
      </c>
      <c r="G3507">
        <v>3</v>
      </c>
      <c r="H3507" t="s">
        <v>634</v>
      </c>
      <c r="I3507" t="s">
        <v>269</v>
      </c>
      <c r="J3507" t="s">
        <v>408</v>
      </c>
      <c r="K3507" t="s">
        <v>89</v>
      </c>
      <c r="L3507" t="s">
        <v>586</v>
      </c>
      <c r="M3507">
        <v>40.372735410177391</v>
      </c>
    </row>
    <row r="3508" spans="1:13" x14ac:dyDescent="0.25">
      <c r="A3508" t="s">
        <v>409</v>
      </c>
      <c r="B3508" t="s">
        <v>804</v>
      </c>
      <c r="C3508" t="s">
        <v>300</v>
      </c>
      <c r="D3508" t="s">
        <v>540</v>
      </c>
      <c r="E3508" t="str">
        <f t="shared" si="54"/>
        <v>If aware of these services, how often did you use the following services in the first three weeks of your first term?Career counseling</v>
      </c>
      <c r="F3508" t="s">
        <v>813</v>
      </c>
      <c r="G3508">
        <v>4</v>
      </c>
      <c r="H3508" t="s">
        <v>635</v>
      </c>
      <c r="I3508" t="s">
        <v>270</v>
      </c>
      <c r="J3508" t="s">
        <v>408</v>
      </c>
      <c r="K3508" t="s">
        <v>89</v>
      </c>
      <c r="L3508" t="s">
        <v>586</v>
      </c>
      <c r="M3508">
        <v>10.68559451339822</v>
      </c>
    </row>
    <row r="3509" spans="1:13" x14ac:dyDescent="0.25">
      <c r="A3509" t="s">
        <v>409</v>
      </c>
      <c r="B3509" t="s">
        <v>804</v>
      </c>
      <c r="C3509" t="s">
        <v>300</v>
      </c>
      <c r="D3509" t="s">
        <v>541</v>
      </c>
      <c r="E3509" t="str">
        <f t="shared" si="54"/>
        <v>If aware of these services, how often did you use the following services in the first three weeks of your first term?Job placement assistance</v>
      </c>
      <c r="F3509" t="s">
        <v>813</v>
      </c>
      <c r="G3509">
        <v>1</v>
      </c>
      <c r="H3509" t="s">
        <v>632</v>
      </c>
      <c r="I3509" t="s">
        <v>267</v>
      </c>
      <c r="J3509" t="s">
        <v>408</v>
      </c>
      <c r="K3509" t="s">
        <v>90</v>
      </c>
      <c r="L3509" t="s">
        <v>586</v>
      </c>
      <c r="M3509">
        <v>166.36147489377839</v>
      </c>
    </row>
    <row r="3510" spans="1:13" x14ac:dyDescent="0.25">
      <c r="A3510" t="s">
        <v>409</v>
      </c>
      <c r="B3510" t="s">
        <v>804</v>
      </c>
      <c r="C3510" t="s">
        <v>300</v>
      </c>
      <c r="D3510" t="s">
        <v>541</v>
      </c>
      <c r="E3510" t="str">
        <f t="shared" si="54"/>
        <v>If aware of these services, how often did you use the following services in the first three weeks of your first term?Job placement assistance</v>
      </c>
      <c r="F3510" t="s">
        <v>813</v>
      </c>
      <c r="G3510">
        <v>2</v>
      </c>
      <c r="H3510" t="s">
        <v>633</v>
      </c>
      <c r="I3510" t="s">
        <v>268</v>
      </c>
      <c r="J3510" t="s">
        <v>408</v>
      </c>
      <c r="K3510" t="s">
        <v>90</v>
      </c>
      <c r="L3510" t="s">
        <v>586</v>
      </c>
      <c r="M3510">
        <v>17.757940534732374</v>
      </c>
    </row>
    <row r="3511" spans="1:13" x14ac:dyDescent="0.25">
      <c r="A3511" t="s">
        <v>409</v>
      </c>
      <c r="B3511" t="s">
        <v>804</v>
      </c>
      <c r="C3511" t="s">
        <v>300</v>
      </c>
      <c r="D3511" t="s">
        <v>541</v>
      </c>
      <c r="E3511" t="str">
        <f t="shared" si="54"/>
        <v>If aware of these services, how often did you use the following services in the first three weeks of your first term?Job placement assistance</v>
      </c>
      <c r="F3511" t="s">
        <v>813</v>
      </c>
      <c r="G3511">
        <v>3</v>
      </c>
      <c r="H3511" t="s">
        <v>634</v>
      </c>
      <c r="I3511" t="s">
        <v>269</v>
      </c>
      <c r="J3511" t="s">
        <v>408</v>
      </c>
      <c r="K3511" t="s">
        <v>90</v>
      </c>
      <c r="L3511" t="s">
        <v>586</v>
      </c>
      <c r="M3511">
        <v>2.6001228627461099</v>
      </c>
    </row>
    <row r="3512" spans="1:13" x14ac:dyDescent="0.25">
      <c r="A3512" t="s">
        <v>409</v>
      </c>
      <c r="B3512" t="s">
        <v>804</v>
      </c>
      <c r="C3512" t="s">
        <v>300</v>
      </c>
      <c r="D3512" t="s">
        <v>541</v>
      </c>
      <c r="E3512" t="str">
        <f t="shared" si="54"/>
        <v>If aware of these services, how often did you use the following services in the first three weeks of your first term?Job placement assistance</v>
      </c>
      <c r="F3512" t="s">
        <v>813</v>
      </c>
      <c r="G3512">
        <v>4</v>
      </c>
      <c r="H3512" t="s">
        <v>635</v>
      </c>
      <c r="I3512" t="s">
        <v>270</v>
      </c>
      <c r="J3512" t="s">
        <v>408</v>
      </c>
      <c r="K3512" t="s">
        <v>90</v>
      </c>
      <c r="L3512" t="s">
        <v>586</v>
      </c>
      <c r="M3512">
        <v>4.0970136763006391</v>
      </c>
    </row>
    <row r="3513" spans="1:13" x14ac:dyDescent="0.25">
      <c r="A3513" t="s">
        <v>409</v>
      </c>
      <c r="B3513" t="s">
        <v>804</v>
      </c>
      <c r="C3513" t="s">
        <v>300</v>
      </c>
      <c r="D3513" t="s">
        <v>542</v>
      </c>
      <c r="E3513" t="str">
        <f t="shared" si="54"/>
        <v>If aware of these services, how often did you use the following services in the first three weeks of your first term?Face-to-face tutoring</v>
      </c>
      <c r="F3513" t="s">
        <v>813</v>
      </c>
      <c r="G3513">
        <v>1</v>
      </c>
      <c r="H3513" t="s">
        <v>632</v>
      </c>
      <c r="I3513" t="s">
        <v>267</v>
      </c>
      <c r="J3513" t="s">
        <v>408</v>
      </c>
      <c r="K3513" t="s">
        <v>91</v>
      </c>
      <c r="L3513" t="s">
        <v>586</v>
      </c>
      <c r="M3513">
        <v>259.75917615685307</v>
      </c>
    </row>
    <row r="3514" spans="1:13" x14ac:dyDescent="0.25">
      <c r="A3514" t="s">
        <v>409</v>
      </c>
      <c r="B3514" t="s">
        <v>804</v>
      </c>
      <c r="C3514" t="s">
        <v>300</v>
      </c>
      <c r="D3514" t="s">
        <v>542</v>
      </c>
      <c r="E3514" t="str">
        <f t="shared" si="54"/>
        <v>If aware of these services, how often did you use the following services in the first three weeks of your first term?Face-to-face tutoring</v>
      </c>
      <c r="F3514" t="s">
        <v>813</v>
      </c>
      <c r="G3514">
        <v>2</v>
      </c>
      <c r="H3514" t="s">
        <v>633</v>
      </c>
      <c r="I3514" t="s">
        <v>268</v>
      </c>
      <c r="J3514" t="s">
        <v>408</v>
      </c>
      <c r="K3514" t="s">
        <v>91</v>
      </c>
      <c r="L3514" t="s">
        <v>586</v>
      </c>
      <c r="M3514">
        <v>39.941058094728419</v>
      </c>
    </row>
    <row r="3515" spans="1:13" x14ac:dyDescent="0.25">
      <c r="A3515" t="s">
        <v>409</v>
      </c>
      <c r="B3515" t="s">
        <v>804</v>
      </c>
      <c r="C3515" t="s">
        <v>300</v>
      </c>
      <c r="D3515" t="s">
        <v>542</v>
      </c>
      <c r="E3515" t="str">
        <f t="shared" si="54"/>
        <v>If aware of these services, how often did you use the following services in the first three weeks of your first term?Face-to-face tutoring</v>
      </c>
      <c r="F3515" t="s">
        <v>813</v>
      </c>
      <c r="G3515">
        <v>3</v>
      </c>
      <c r="H3515" t="s">
        <v>634</v>
      </c>
      <c r="I3515" t="s">
        <v>269</v>
      </c>
      <c r="J3515" t="s">
        <v>408</v>
      </c>
      <c r="K3515" t="s">
        <v>91</v>
      </c>
      <c r="L3515" t="s">
        <v>586</v>
      </c>
      <c r="M3515">
        <v>21.6625275617148</v>
      </c>
    </row>
    <row r="3516" spans="1:13" x14ac:dyDescent="0.25">
      <c r="A3516" t="s">
        <v>409</v>
      </c>
      <c r="B3516" t="s">
        <v>804</v>
      </c>
      <c r="C3516" t="s">
        <v>300</v>
      </c>
      <c r="D3516" t="s">
        <v>542</v>
      </c>
      <c r="E3516" t="str">
        <f t="shared" si="54"/>
        <v>If aware of these services, how often did you use the following services in the first three weeks of your first term?Face-to-face tutoring</v>
      </c>
      <c r="F3516" t="s">
        <v>813</v>
      </c>
      <c r="G3516">
        <v>4</v>
      </c>
      <c r="H3516" t="s">
        <v>635</v>
      </c>
      <c r="I3516" t="s">
        <v>270</v>
      </c>
      <c r="J3516" t="s">
        <v>408</v>
      </c>
      <c r="K3516" t="s">
        <v>91</v>
      </c>
      <c r="L3516" t="s">
        <v>586</v>
      </c>
      <c r="M3516">
        <v>20.041497623975708</v>
      </c>
    </row>
    <row r="3517" spans="1:13" x14ac:dyDescent="0.25">
      <c r="A3517" t="s">
        <v>409</v>
      </c>
      <c r="B3517" t="s">
        <v>804</v>
      </c>
      <c r="C3517" t="s">
        <v>300</v>
      </c>
      <c r="D3517" t="s">
        <v>543</v>
      </c>
      <c r="E3517" t="str">
        <f t="shared" si="54"/>
        <v>If aware of these services, how often did you use the following services in the first three weeks of your first term?Online tutoring</v>
      </c>
      <c r="F3517" t="s">
        <v>813</v>
      </c>
      <c r="G3517">
        <v>1</v>
      </c>
      <c r="H3517" t="s">
        <v>632</v>
      </c>
      <c r="I3517" t="s">
        <v>267</v>
      </c>
      <c r="J3517" t="s">
        <v>408</v>
      </c>
      <c r="K3517" t="s">
        <v>92</v>
      </c>
      <c r="L3517" t="s">
        <v>586</v>
      </c>
      <c r="M3517">
        <v>244.29471816402545</v>
      </c>
    </row>
    <row r="3518" spans="1:13" x14ac:dyDescent="0.25">
      <c r="A3518" t="s">
        <v>409</v>
      </c>
      <c r="B3518" t="s">
        <v>804</v>
      </c>
      <c r="C3518" t="s">
        <v>300</v>
      </c>
      <c r="D3518" t="s">
        <v>543</v>
      </c>
      <c r="E3518" t="str">
        <f t="shared" si="54"/>
        <v>If aware of these services, how often did you use the following services in the first three weeks of your first term?Online tutoring</v>
      </c>
      <c r="F3518" t="s">
        <v>813</v>
      </c>
      <c r="G3518">
        <v>2</v>
      </c>
      <c r="H3518" t="s">
        <v>633</v>
      </c>
      <c r="I3518" t="s">
        <v>268</v>
      </c>
      <c r="J3518" t="s">
        <v>408</v>
      </c>
      <c r="K3518" t="s">
        <v>92</v>
      </c>
      <c r="L3518" t="s">
        <v>586</v>
      </c>
      <c r="M3518">
        <v>11.930147481702107</v>
      </c>
    </row>
    <row r="3519" spans="1:13" x14ac:dyDescent="0.25">
      <c r="A3519" t="s">
        <v>409</v>
      </c>
      <c r="B3519" t="s">
        <v>804</v>
      </c>
      <c r="C3519" t="s">
        <v>300</v>
      </c>
      <c r="D3519" t="s">
        <v>543</v>
      </c>
      <c r="E3519" t="str">
        <f t="shared" si="54"/>
        <v>If aware of these services, how often did you use the following services in the first three weeks of your first term?Online tutoring</v>
      </c>
      <c r="F3519" t="s">
        <v>813</v>
      </c>
      <c r="G3519">
        <v>3</v>
      </c>
      <c r="H3519" t="s">
        <v>634</v>
      </c>
      <c r="I3519" t="s">
        <v>269</v>
      </c>
      <c r="J3519" t="s">
        <v>408</v>
      </c>
      <c r="K3519" t="s">
        <v>92</v>
      </c>
      <c r="L3519" t="s">
        <v>586</v>
      </c>
      <c r="M3519">
        <v>6.3989462975131142</v>
      </c>
    </row>
    <row r="3520" spans="1:13" x14ac:dyDescent="0.25">
      <c r="A3520" t="s">
        <v>409</v>
      </c>
      <c r="B3520" t="s">
        <v>804</v>
      </c>
      <c r="C3520" t="s">
        <v>300</v>
      </c>
      <c r="D3520" t="s">
        <v>543</v>
      </c>
      <c r="E3520" t="str">
        <f t="shared" si="54"/>
        <v>If aware of these services, how often did you use the following services in the first three weeks of your first term?Online tutoring</v>
      </c>
      <c r="F3520" t="s">
        <v>813</v>
      </c>
      <c r="G3520">
        <v>4</v>
      </c>
      <c r="H3520" t="s">
        <v>635</v>
      </c>
      <c r="I3520" t="s">
        <v>270</v>
      </c>
      <c r="J3520" t="s">
        <v>408</v>
      </c>
      <c r="K3520" t="s">
        <v>92</v>
      </c>
      <c r="L3520" t="s">
        <v>586</v>
      </c>
      <c r="M3520">
        <v>2.3415495449909005</v>
      </c>
    </row>
    <row r="3521" spans="1:13" x14ac:dyDescent="0.25">
      <c r="A3521" t="s">
        <v>409</v>
      </c>
      <c r="B3521" t="s">
        <v>804</v>
      </c>
      <c r="C3521" t="s">
        <v>300</v>
      </c>
      <c r="D3521" t="s">
        <v>544</v>
      </c>
      <c r="E3521" t="str">
        <f t="shared" si="54"/>
        <v>If aware of these services, how often did you use the following services in the first three weeks of your first term?Writing, math, or other skill lab</v>
      </c>
      <c r="F3521" t="s">
        <v>813</v>
      </c>
      <c r="G3521">
        <v>1</v>
      </c>
      <c r="H3521" t="s">
        <v>632</v>
      </c>
      <c r="I3521" t="s">
        <v>267</v>
      </c>
      <c r="J3521" t="s">
        <v>408</v>
      </c>
      <c r="K3521" t="s">
        <v>93</v>
      </c>
      <c r="L3521" t="s">
        <v>586</v>
      </c>
      <c r="M3521">
        <v>195.84561243554077</v>
      </c>
    </row>
    <row r="3522" spans="1:13" x14ac:dyDescent="0.25">
      <c r="A3522" t="s">
        <v>409</v>
      </c>
      <c r="B3522" t="s">
        <v>804</v>
      </c>
      <c r="C3522" t="s">
        <v>300</v>
      </c>
      <c r="D3522" t="s">
        <v>544</v>
      </c>
      <c r="E3522" t="str">
        <f t="shared" si="54"/>
        <v>If aware of these services, how often did you use the following services in the first three weeks of your first term?Writing, math, or other skill lab</v>
      </c>
      <c r="F3522" t="s">
        <v>813</v>
      </c>
      <c r="G3522">
        <v>2</v>
      </c>
      <c r="H3522" t="s">
        <v>633</v>
      </c>
      <c r="I3522" t="s">
        <v>268</v>
      </c>
      <c r="J3522" t="s">
        <v>408</v>
      </c>
      <c r="K3522" t="s">
        <v>93</v>
      </c>
      <c r="L3522" t="s">
        <v>586</v>
      </c>
      <c r="M3522">
        <v>72.993169235202529</v>
      </c>
    </row>
    <row r="3523" spans="1:13" x14ac:dyDescent="0.25">
      <c r="A3523" t="s">
        <v>409</v>
      </c>
      <c r="B3523" t="s">
        <v>804</v>
      </c>
      <c r="C3523" t="s">
        <v>300</v>
      </c>
      <c r="D3523" t="s">
        <v>544</v>
      </c>
      <c r="E3523" t="str">
        <f t="shared" ref="E3523:E3586" si="55">_xlfn.CONCAT(B3523,D3523)</f>
        <v>If aware of these services, how often did you use the following services in the first three weeks of your first term?Writing, math, or other skill lab</v>
      </c>
      <c r="F3523" t="s">
        <v>813</v>
      </c>
      <c r="G3523">
        <v>3</v>
      </c>
      <c r="H3523" t="s">
        <v>634</v>
      </c>
      <c r="I3523" t="s">
        <v>269</v>
      </c>
      <c r="J3523" t="s">
        <v>408</v>
      </c>
      <c r="K3523" t="s">
        <v>93</v>
      </c>
      <c r="L3523" t="s">
        <v>586</v>
      </c>
      <c r="M3523">
        <v>57.76514529789776</v>
      </c>
    </row>
    <row r="3524" spans="1:13" x14ac:dyDescent="0.25">
      <c r="A3524" t="s">
        <v>409</v>
      </c>
      <c r="B3524" t="s">
        <v>804</v>
      </c>
      <c r="C3524" t="s">
        <v>300</v>
      </c>
      <c r="D3524" t="s">
        <v>544</v>
      </c>
      <c r="E3524" t="str">
        <f t="shared" si="55"/>
        <v>If aware of these services, how often did you use the following services in the first three weeks of your first term?Writing, math, or other skill lab</v>
      </c>
      <c r="F3524" t="s">
        <v>813</v>
      </c>
      <c r="G3524">
        <v>4</v>
      </c>
      <c r="H3524" t="s">
        <v>635</v>
      </c>
      <c r="I3524" t="s">
        <v>270</v>
      </c>
      <c r="J3524" t="s">
        <v>408</v>
      </c>
      <c r="K3524" t="s">
        <v>93</v>
      </c>
      <c r="L3524" t="s">
        <v>586</v>
      </c>
      <c r="M3524">
        <v>43.761665405309003</v>
      </c>
    </row>
    <row r="3525" spans="1:13" x14ac:dyDescent="0.25">
      <c r="A3525" t="s">
        <v>409</v>
      </c>
      <c r="B3525" t="s">
        <v>804</v>
      </c>
      <c r="C3525" t="s">
        <v>300</v>
      </c>
      <c r="D3525" t="s">
        <v>545</v>
      </c>
      <c r="E3525" t="str">
        <f t="shared" si="55"/>
        <v>If aware of these services, how often did you use the following services in the first three weeks of your first term?Financial assistance advising</v>
      </c>
      <c r="F3525" t="s">
        <v>813</v>
      </c>
      <c r="G3525">
        <v>1</v>
      </c>
      <c r="H3525" t="s">
        <v>632</v>
      </c>
      <c r="I3525" t="s">
        <v>267</v>
      </c>
      <c r="J3525" t="s">
        <v>408</v>
      </c>
      <c r="K3525" t="s">
        <v>94</v>
      </c>
      <c r="L3525" t="s">
        <v>586</v>
      </c>
      <c r="M3525">
        <v>185.503764693341</v>
      </c>
    </row>
    <row r="3526" spans="1:13" x14ac:dyDescent="0.25">
      <c r="A3526" t="s">
        <v>409</v>
      </c>
      <c r="B3526" t="s">
        <v>804</v>
      </c>
      <c r="C3526" t="s">
        <v>300</v>
      </c>
      <c r="D3526" t="s">
        <v>545</v>
      </c>
      <c r="E3526" t="str">
        <f t="shared" si="55"/>
        <v>If aware of these services, how often did you use the following services in the first three weeks of your first term?Financial assistance advising</v>
      </c>
      <c r="F3526" t="s">
        <v>813</v>
      </c>
      <c r="G3526">
        <v>2</v>
      </c>
      <c r="H3526" t="s">
        <v>633</v>
      </c>
      <c r="I3526" t="s">
        <v>268</v>
      </c>
      <c r="J3526" t="s">
        <v>408</v>
      </c>
      <c r="K3526" t="s">
        <v>94</v>
      </c>
      <c r="L3526" t="s">
        <v>586</v>
      </c>
      <c r="M3526">
        <v>97.352777786152302</v>
      </c>
    </row>
    <row r="3527" spans="1:13" x14ac:dyDescent="0.25">
      <c r="A3527" t="s">
        <v>409</v>
      </c>
      <c r="B3527" t="s">
        <v>804</v>
      </c>
      <c r="C3527" t="s">
        <v>300</v>
      </c>
      <c r="D3527" t="s">
        <v>545</v>
      </c>
      <c r="E3527" t="str">
        <f t="shared" si="55"/>
        <v>If aware of these services, how often did you use the following services in the first three weeks of your first term?Financial assistance advising</v>
      </c>
      <c r="F3527" t="s">
        <v>813</v>
      </c>
      <c r="G3527">
        <v>3</v>
      </c>
      <c r="H3527" t="s">
        <v>634</v>
      </c>
      <c r="I3527" t="s">
        <v>269</v>
      </c>
      <c r="J3527" t="s">
        <v>408</v>
      </c>
      <c r="K3527" t="s">
        <v>94</v>
      </c>
      <c r="L3527" t="s">
        <v>586</v>
      </c>
      <c r="M3527">
        <v>61.905184241821253</v>
      </c>
    </row>
    <row r="3528" spans="1:13" x14ac:dyDescent="0.25">
      <c r="A3528" t="s">
        <v>409</v>
      </c>
      <c r="B3528" t="s">
        <v>804</v>
      </c>
      <c r="C3528" t="s">
        <v>300</v>
      </c>
      <c r="D3528" t="s">
        <v>545</v>
      </c>
      <c r="E3528" t="str">
        <f t="shared" si="55"/>
        <v>If aware of these services, how often did you use the following services in the first three weeks of your first term?Financial assistance advising</v>
      </c>
      <c r="F3528" t="s">
        <v>813</v>
      </c>
      <c r="G3528">
        <v>4</v>
      </c>
      <c r="H3528" t="s">
        <v>635</v>
      </c>
      <c r="I3528" t="s">
        <v>270</v>
      </c>
      <c r="J3528" t="s">
        <v>408</v>
      </c>
      <c r="K3528" t="s">
        <v>94</v>
      </c>
      <c r="L3528" t="s">
        <v>586</v>
      </c>
      <c r="M3528">
        <v>21.82628360967778</v>
      </c>
    </row>
    <row r="3529" spans="1:13" x14ac:dyDescent="0.25">
      <c r="A3529" t="s">
        <v>409</v>
      </c>
      <c r="B3529" t="s">
        <v>804</v>
      </c>
      <c r="C3529" t="s">
        <v>300</v>
      </c>
      <c r="D3529" t="s">
        <v>546</v>
      </c>
      <c r="E3529" t="str">
        <f t="shared" si="55"/>
        <v>If aware of these services, how often did you use the following services in the first three weeks of your first term?Computer lab</v>
      </c>
      <c r="F3529" t="s">
        <v>813</v>
      </c>
      <c r="G3529">
        <v>1</v>
      </c>
      <c r="H3529" t="s">
        <v>632</v>
      </c>
      <c r="I3529" t="s">
        <v>267</v>
      </c>
      <c r="J3529" t="s">
        <v>408</v>
      </c>
      <c r="K3529" t="s">
        <v>95</v>
      </c>
      <c r="L3529" t="s">
        <v>586</v>
      </c>
      <c r="M3529">
        <v>220.65936844971657</v>
      </c>
    </row>
    <row r="3530" spans="1:13" x14ac:dyDescent="0.25">
      <c r="A3530" t="s">
        <v>409</v>
      </c>
      <c r="B3530" t="s">
        <v>804</v>
      </c>
      <c r="C3530" t="s">
        <v>300</v>
      </c>
      <c r="D3530" t="s">
        <v>546</v>
      </c>
      <c r="E3530" t="str">
        <f t="shared" si="55"/>
        <v>If aware of these services, how often did you use the following services in the first three weeks of your first term?Computer lab</v>
      </c>
      <c r="F3530" t="s">
        <v>813</v>
      </c>
      <c r="G3530">
        <v>2</v>
      </c>
      <c r="H3530" t="s">
        <v>633</v>
      </c>
      <c r="I3530" t="s">
        <v>268</v>
      </c>
      <c r="J3530" t="s">
        <v>408</v>
      </c>
      <c r="K3530" t="s">
        <v>95</v>
      </c>
      <c r="L3530" t="s">
        <v>586</v>
      </c>
      <c r="M3530">
        <v>34.324683457096221</v>
      </c>
    </row>
    <row r="3531" spans="1:13" x14ac:dyDescent="0.25">
      <c r="A3531" t="s">
        <v>409</v>
      </c>
      <c r="B3531" t="s">
        <v>804</v>
      </c>
      <c r="C3531" t="s">
        <v>300</v>
      </c>
      <c r="D3531" t="s">
        <v>546</v>
      </c>
      <c r="E3531" t="str">
        <f t="shared" si="55"/>
        <v>If aware of these services, how often did you use the following services in the first three weeks of your first term?Computer lab</v>
      </c>
      <c r="F3531" t="s">
        <v>813</v>
      </c>
      <c r="G3531">
        <v>3</v>
      </c>
      <c r="H3531" t="s">
        <v>634</v>
      </c>
      <c r="I3531" t="s">
        <v>269</v>
      </c>
      <c r="J3531" t="s">
        <v>408</v>
      </c>
      <c r="K3531" t="s">
        <v>95</v>
      </c>
      <c r="L3531" t="s">
        <v>586</v>
      </c>
      <c r="M3531">
        <v>34.059258432725713</v>
      </c>
    </row>
    <row r="3532" spans="1:13" x14ac:dyDescent="0.25">
      <c r="A3532" t="s">
        <v>409</v>
      </c>
      <c r="B3532" t="s">
        <v>804</v>
      </c>
      <c r="C3532" t="s">
        <v>300</v>
      </c>
      <c r="D3532" t="s">
        <v>546</v>
      </c>
      <c r="E3532" t="str">
        <f t="shared" si="55"/>
        <v>If aware of these services, how often did you use the following services in the first three weeks of your first term?Computer lab</v>
      </c>
      <c r="F3532" t="s">
        <v>813</v>
      </c>
      <c r="G3532">
        <v>4</v>
      </c>
      <c r="H3532" t="s">
        <v>635</v>
      </c>
      <c r="I3532" t="s">
        <v>270</v>
      </c>
      <c r="J3532" t="s">
        <v>408</v>
      </c>
      <c r="K3532" t="s">
        <v>95</v>
      </c>
      <c r="L3532" t="s">
        <v>586</v>
      </c>
      <c r="M3532">
        <v>43.118238788917353</v>
      </c>
    </row>
    <row r="3533" spans="1:13" x14ac:dyDescent="0.25">
      <c r="A3533" t="s">
        <v>409</v>
      </c>
      <c r="B3533" t="s">
        <v>804</v>
      </c>
      <c r="C3533" t="s">
        <v>300</v>
      </c>
      <c r="D3533" t="s">
        <v>547</v>
      </c>
      <c r="E3533" t="str">
        <f t="shared" si="55"/>
        <v>If aware of these services, how often did you use the following services in the first three weeks of your first term?Student organizations</v>
      </c>
      <c r="F3533" t="s">
        <v>403</v>
      </c>
      <c r="G3533">
        <v>1</v>
      </c>
      <c r="H3533" t="s">
        <v>632</v>
      </c>
      <c r="I3533" t="s">
        <v>267</v>
      </c>
      <c r="J3533" t="s">
        <v>408</v>
      </c>
      <c r="K3533" t="s">
        <v>96</v>
      </c>
      <c r="L3533" t="s">
        <v>586</v>
      </c>
      <c r="M3533">
        <v>267.59480620537005</v>
      </c>
    </row>
    <row r="3534" spans="1:13" x14ac:dyDescent="0.25">
      <c r="A3534" t="s">
        <v>409</v>
      </c>
      <c r="B3534" t="s">
        <v>804</v>
      </c>
      <c r="C3534" t="s">
        <v>300</v>
      </c>
      <c r="D3534" t="s">
        <v>547</v>
      </c>
      <c r="E3534" t="str">
        <f t="shared" si="55"/>
        <v>If aware of these services, how often did you use the following services in the first three weeks of your first term?Student organizations</v>
      </c>
      <c r="F3534" t="s">
        <v>403</v>
      </c>
      <c r="G3534">
        <v>2</v>
      </c>
      <c r="H3534" t="s">
        <v>633</v>
      </c>
      <c r="I3534" t="s">
        <v>268</v>
      </c>
      <c r="J3534" t="s">
        <v>408</v>
      </c>
      <c r="K3534" t="s">
        <v>96</v>
      </c>
      <c r="L3534" t="s">
        <v>586</v>
      </c>
      <c r="M3534">
        <v>33.728302974028949</v>
      </c>
    </row>
    <row r="3535" spans="1:13" x14ac:dyDescent="0.25">
      <c r="A3535" t="s">
        <v>409</v>
      </c>
      <c r="B3535" t="s">
        <v>804</v>
      </c>
      <c r="C3535" t="s">
        <v>300</v>
      </c>
      <c r="D3535" t="s">
        <v>547</v>
      </c>
      <c r="E3535" t="str">
        <f t="shared" si="55"/>
        <v>If aware of these services, how often did you use the following services in the first three weeks of your first term?Student organizations</v>
      </c>
      <c r="F3535" t="s">
        <v>403</v>
      </c>
      <c r="G3535">
        <v>3</v>
      </c>
      <c r="H3535" t="s">
        <v>634</v>
      </c>
      <c r="I3535" t="s">
        <v>269</v>
      </c>
      <c r="J3535" t="s">
        <v>408</v>
      </c>
      <c r="K3535" t="s">
        <v>96</v>
      </c>
      <c r="L3535" t="s">
        <v>586</v>
      </c>
      <c r="M3535">
        <v>16.581132607557851</v>
      </c>
    </row>
    <row r="3536" spans="1:13" x14ac:dyDescent="0.25">
      <c r="A3536" t="s">
        <v>409</v>
      </c>
      <c r="B3536" t="s">
        <v>804</v>
      </c>
      <c r="C3536" t="s">
        <v>300</v>
      </c>
      <c r="D3536" t="s">
        <v>547</v>
      </c>
      <c r="E3536" t="str">
        <f t="shared" si="55"/>
        <v>If aware of these services, how often did you use the following services in the first three weeks of your first term?Student organizations</v>
      </c>
      <c r="F3536" t="s">
        <v>403</v>
      </c>
      <c r="G3536">
        <v>4</v>
      </c>
      <c r="H3536" t="s">
        <v>635</v>
      </c>
      <c r="I3536" t="s">
        <v>270</v>
      </c>
      <c r="J3536" t="s">
        <v>408</v>
      </c>
      <c r="K3536" t="s">
        <v>96</v>
      </c>
      <c r="L3536" t="s">
        <v>586</v>
      </c>
      <c r="M3536">
        <v>5.488140897639747</v>
      </c>
    </row>
    <row r="3537" spans="1:13" x14ac:dyDescent="0.25">
      <c r="A3537" t="s">
        <v>409</v>
      </c>
      <c r="B3537" t="s">
        <v>804</v>
      </c>
      <c r="C3537" t="s">
        <v>300</v>
      </c>
      <c r="D3537" t="s">
        <v>548</v>
      </c>
      <c r="E3537" t="str">
        <f t="shared" si="55"/>
        <v>If aware of these services, how often did you use the following services in the first three weeks of your first term?Transfer credit assistance</v>
      </c>
      <c r="F3537" t="s">
        <v>813</v>
      </c>
      <c r="G3537">
        <v>1</v>
      </c>
      <c r="H3537" t="s">
        <v>632</v>
      </c>
      <c r="I3537" t="s">
        <v>267</v>
      </c>
      <c r="J3537" t="s">
        <v>408</v>
      </c>
      <c r="K3537" t="s">
        <v>97</v>
      </c>
      <c r="L3537" t="s">
        <v>586</v>
      </c>
      <c r="M3537">
        <v>221.38804226965783</v>
      </c>
    </row>
    <row r="3538" spans="1:13" x14ac:dyDescent="0.25">
      <c r="A3538" t="s">
        <v>409</v>
      </c>
      <c r="B3538" t="s">
        <v>804</v>
      </c>
      <c r="C3538" t="s">
        <v>300</v>
      </c>
      <c r="D3538" t="s">
        <v>548</v>
      </c>
      <c r="E3538" t="str">
        <f t="shared" si="55"/>
        <v>If aware of these services, how often did you use the following services in the first three weeks of your first term?Transfer credit assistance</v>
      </c>
      <c r="F3538" t="s">
        <v>813</v>
      </c>
      <c r="G3538">
        <v>2</v>
      </c>
      <c r="H3538" t="s">
        <v>633</v>
      </c>
      <c r="I3538" t="s">
        <v>268</v>
      </c>
      <c r="J3538" t="s">
        <v>408</v>
      </c>
      <c r="K3538" t="s">
        <v>97</v>
      </c>
      <c r="L3538" t="s">
        <v>586</v>
      </c>
      <c r="M3538">
        <v>21.009644226559569</v>
      </c>
    </row>
    <row r="3539" spans="1:13" x14ac:dyDescent="0.25">
      <c r="A3539" t="s">
        <v>409</v>
      </c>
      <c r="B3539" t="s">
        <v>804</v>
      </c>
      <c r="C3539" t="s">
        <v>300</v>
      </c>
      <c r="D3539" t="s">
        <v>548</v>
      </c>
      <c r="E3539" t="str">
        <f t="shared" si="55"/>
        <v>If aware of these services, how often did you use the following services in the first three weeks of your first term?Transfer credit assistance</v>
      </c>
      <c r="F3539" t="s">
        <v>813</v>
      </c>
      <c r="G3539">
        <v>3</v>
      </c>
      <c r="H3539" t="s">
        <v>634</v>
      </c>
      <c r="I3539" t="s">
        <v>269</v>
      </c>
      <c r="J3539" t="s">
        <v>408</v>
      </c>
      <c r="K3539" t="s">
        <v>97</v>
      </c>
      <c r="L3539" t="s">
        <v>586</v>
      </c>
      <c r="M3539">
        <v>5.2295675798845371</v>
      </c>
    </row>
    <row r="3540" spans="1:13" x14ac:dyDescent="0.25">
      <c r="A3540" t="s">
        <v>409</v>
      </c>
      <c r="B3540" t="s">
        <v>804</v>
      </c>
      <c r="C3540" t="s">
        <v>300</v>
      </c>
      <c r="D3540" t="s">
        <v>548</v>
      </c>
      <c r="E3540" t="str">
        <f t="shared" si="55"/>
        <v>If aware of these services, how often did you use the following services in the first three weeks of your first term?Transfer credit assistance</v>
      </c>
      <c r="F3540" t="s">
        <v>813</v>
      </c>
      <c r="G3540">
        <v>4</v>
      </c>
      <c r="H3540" t="s">
        <v>635</v>
      </c>
      <c r="I3540" t="s">
        <v>270</v>
      </c>
      <c r="J3540" t="s">
        <v>408</v>
      </c>
      <c r="K3540" t="s">
        <v>97</v>
      </c>
      <c r="L3540" t="s">
        <v>586</v>
      </c>
      <c r="M3540">
        <v>2.8586961805013194</v>
      </c>
    </row>
    <row r="3541" spans="1:13" x14ac:dyDescent="0.25">
      <c r="A3541" t="s">
        <v>409</v>
      </c>
      <c r="B3541" t="s">
        <v>804</v>
      </c>
      <c r="C3541" t="s">
        <v>300</v>
      </c>
      <c r="D3541" t="s">
        <v>549</v>
      </c>
      <c r="E3541" t="str">
        <f t="shared" si="55"/>
        <v>If aware of these services, how often did you use the following services in the first three weeks of your first term?Services to students with disabilities</v>
      </c>
      <c r="F3541" t="s">
        <v>813</v>
      </c>
      <c r="G3541">
        <v>1</v>
      </c>
      <c r="H3541" t="s">
        <v>632</v>
      </c>
      <c r="I3541" t="s">
        <v>267</v>
      </c>
      <c r="J3541" t="s">
        <v>408</v>
      </c>
      <c r="K3541" t="s">
        <v>98</v>
      </c>
      <c r="L3541" t="s">
        <v>586</v>
      </c>
      <c r="M3541">
        <v>212.31068638149708</v>
      </c>
    </row>
    <row r="3542" spans="1:13" x14ac:dyDescent="0.25">
      <c r="A3542" t="s">
        <v>409</v>
      </c>
      <c r="B3542" t="s">
        <v>804</v>
      </c>
      <c r="C3542" t="s">
        <v>300</v>
      </c>
      <c r="D3542" t="s">
        <v>549</v>
      </c>
      <c r="E3542" t="str">
        <f t="shared" si="55"/>
        <v>If aware of these services, how often did you use the following services in the first three weeks of your first term?Services to students with disabilities</v>
      </c>
      <c r="F3542" t="s">
        <v>813</v>
      </c>
      <c r="G3542">
        <v>2</v>
      </c>
      <c r="H3542" t="s">
        <v>633</v>
      </c>
      <c r="I3542" t="s">
        <v>268</v>
      </c>
      <c r="J3542" t="s">
        <v>408</v>
      </c>
      <c r="K3542" t="s">
        <v>98</v>
      </c>
      <c r="L3542" t="s">
        <v>586</v>
      </c>
      <c r="M3542">
        <v>10.947611193924256</v>
      </c>
    </row>
    <row r="3543" spans="1:13" x14ac:dyDescent="0.25">
      <c r="A3543" t="s">
        <v>409</v>
      </c>
      <c r="B3543" t="s">
        <v>804</v>
      </c>
      <c r="C3543" t="s">
        <v>300</v>
      </c>
      <c r="D3543" t="s">
        <v>549</v>
      </c>
      <c r="E3543" t="str">
        <f t="shared" si="55"/>
        <v>If aware of these services, how often did you use the following services in the first three weeks of your first term?Services to students with disabilities</v>
      </c>
      <c r="F3543" t="s">
        <v>813</v>
      </c>
      <c r="G3543">
        <v>3</v>
      </c>
      <c r="H3543" t="s">
        <v>634</v>
      </c>
      <c r="I3543" t="s">
        <v>269</v>
      </c>
      <c r="J3543" t="s">
        <v>408</v>
      </c>
      <c r="K3543" t="s">
        <v>98</v>
      </c>
      <c r="L3543" t="s">
        <v>586</v>
      </c>
      <c r="M3543">
        <v>6.5230854216976653</v>
      </c>
    </row>
    <row r="3544" spans="1:13" x14ac:dyDescent="0.25">
      <c r="A3544" t="s">
        <v>409</v>
      </c>
      <c r="B3544" t="s">
        <v>804</v>
      </c>
      <c r="C3544" t="s">
        <v>300</v>
      </c>
      <c r="D3544" t="s">
        <v>549</v>
      </c>
      <c r="E3544" t="str">
        <f t="shared" si="55"/>
        <v>If aware of these services, how often did you use the following services in the first three weeks of your first term?Services to students with disabilities</v>
      </c>
      <c r="F3544" t="s">
        <v>813</v>
      </c>
      <c r="G3544">
        <v>4</v>
      </c>
      <c r="H3544" t="s">
        <v>635</v>
      </c>
      <c r="I3544" t="s">
        <v>270</v>
      </c>
      <c r="J3544" t="s">
        <v>408</v>
      </c>
      <c r="K3544" t="s">
        <v>98</v>
      </c>
      <c r="L3544" t="s">
        <v>586</v>
      </c>
      <c r="M3544">
        <v>0.51714663551041895</v>
      </c>
    </row>
    <row r="3545" spans="1:13" x14ac:dyDescent="0.25">
      <c r="A3545" t="s">
        <v>411</v>
      </c>
      <c r="B3545" t="s">
        <v>805</v>
      </c>
      <c r="C3545" t="s">
        <v>300</v>
      </c>
      <c r="D3545" t="s">
        <v>539</v>
      </c>
      <c r="E3545" t="str">
        <f t="shared" si="55"/>
        <v>If you used these services in the first three weeks of your first term, how satisfied were you with the following services?Academic advising/planning</v>
      </c>
      <c r="F3545" t="s">
        <v>813</v>
      </c>
      <c r="G3545">
        <v>0</v>
      </c>
      <c r="H3545" t="s">
        <v>636</v>
      </c>
      <c r="I3545" t="s">
        <v>188</v>
      </c>
      <c r="J3545" t="s">
        <v>410</v>
      </c>
      <c r="K3545" t="s">
        <v>99</v>
      </c>
      <c r="L3545" t="s">
        <v>586</v>
      </c>
      <c r="M3545">
        <v>11.261384857693272</v>
      </c>
    </row>
    <row r="3546" spans="1:13" x14ac:dyDescent="0.25">
      <c r="A3546" t="s">
        <v>411</v>
      </c>
      <c r="B3546" t="s">
        <v>805</v>
      </c>
      <c r="C3546" t="s">
        <v>300</v>
      </c>
      <c r="D3546" t="s">
        <v>539</v>
      </c>
      <c r="E3546" t="str">
        <f t="shared" si="55"/>
        <v>If you used these services in the first three weeks of your first term, how satisfied were you with the following services?Academic advising/planning</v>
      </c>
      <c r="F3546" t="s">
        <v>813</v>
      </c>
      <c r="G3546">
        <v>1</v>
      </c>
      <c r="H3546" t="s">
        <v>637</v>
      </c>
      <c r="I3546" t="s">
        <v>271</v>
      </c>
      <c r="J3546" t="s">
        <v>410</v>
      </c>
      <c r="K3546" t="s">
        <v>99</v>
      </c>
      <c r="L3546" t="s">
        <v>586</v>
      </c>
      <c r="M3546">
        <v>10.791358105613643</v>
      </c>
    </row>
    <row r="3547" spans="1:13" x14ac:dyDescent="0.25">
      <c r="A3547" t="s">
        <v>411</v>
      </c>
      <c r="B3547" t="s">
        <v>805</v>
      </c>
      <c r="C3547" t="s">
        <v>300</v>
      </c>
      <c r="D3547" t="s">
        <v>539</v>
      </c>
      <c r="E3547" t="str">
        <f t="shared" si="55"/>
        <v>If you used these services in the first three weeks of your first term, how satisfied were you with the following services?Academic advising/planning</v>
      </c>
      <c r="F3547" t="s">
        <v>813</v>
      </c>
      <c r="G3547">
        <v>2</v>
      </c>
      <c r="H3547" t="s">
        <v>638</v>
      </c>
      <c r="I3547" t="s">
        <v>272</v>
      </c>
      <c r="J3547" t="s">
        <v>410</v>
      </c>
      <c r="K3547" t="s">
        <v>99</v>
      </c>
      <c r="L3547" t="s">
        <v>586</v>
      </c>
      <c r="M3547">
        <v>118.7043237938318</v>
      </c>
    </row>
    <row r="3548" spans="1:13" x14ac:dyDescent="0.25">
      <c r="A3548" t="s">
        <v>411</v>
      </c>
      <c r="B3548" t="s">
        <v>805</v>
      </c>
      <c r="C3548" t="s">
        <v>300</v>
      </c>
      <c r="D3548" t="s">
        <v>539</v>
      </c>
      <c r="E3548" t="str">
        <f t="shared" si="55"/>
        <v>If you used these services in the first three weeks of your first term, how satisfied were you with the following services?Academic advising/planning</v>
      </c>
      <c r="F3548" t="s">
        <v>813</v>
      </c>
      <c r="G3548">
        <v>3</v>
      </c>
      <c r="H3548" t="s">
        <v>639</v>
      </c>
      <c r="I3548" t="s">
        <v>273</v>
      </c>
      <c r="J3548" t="s">
        <v>410</v>
      </c>
      <c r="K3548" t="s">
        <v>99</v>
      </c>
      <c r="L3548" t="s">
        <v>586</v>
      </c>
      <c r="M3548">
        <v>216.37957194044674</v>
      </c>
    </row>
    <row r="3549" spans="1:13" x14ac:dyDescent="0.25">
      <c r="A3549" t="s">
        <v>411</v>
      </c>
      <c r="B3549" t="s">
        <v>805</v>
      </c>
      <c r="C3549" t="s">
        <v>300</v>
      </c>
      <c r="D3549" t="s">
        <v>540</v>
      </c>
      <c r="E3549" t="str">
        <f t="shared" si="55"/>
        <v>If you used these services in the first three weeks of your first term, how satisfied were you with the following services?Career counseling</v>
      </c>
      <c r="F3549" t="s">
        <v>813</v>
      </c>
      <c r="G3549">
        <v>0</v>
      </c>
      <c r="H3549" t="s">
        <v>636</v>
      </c>
      <c r="I3549" t="s">
        <v>188</v>
      </c>
      <c r="J3549" t="s">
        <v>410</v>
      </c>
      <c r="K3549" t="s">
        <v>100</v>
      </c>
      <c r="L3549" t="s">
        <v>586</v>
      </c>
      <c r="M3549">
        <v>0.68090268347339489</v>
      </c>
    </row>
    <row r="3550" spans="1:13" x14ac:dyDescent="0.25">
      <c r="A3550" t="s">
        <v>411</v>
      </c>
      <c r="B3550" t="s">
        <v>805</v>
      </c>
      <c r="C3550" t="s">
        <v>300</v>
      </c>
      <c r="D3550" t="s">
        <v>540</v>
      </c>
      <c r="E3550" t="str">
        <f t="shared" si="55"/>
        <v>If you used these services in the first three weeks of your first term, how satisfied were you with the following services?Career counseling</v>
      </c>
      <c r="F3550" t="s">
        <v>813</v>
      </c>
      <c r="G3550">
        <v>1</v>
      </c>
      <c r="H3550" t="s">
        <v>637</v>
      </c>
      <c r="I3550" t="s">
        <v>271</v>
      </c>
      <c r="J3550" t="s">
        <v>410</v>
      </c>
      <c r="K3550" t="s">
        <v>100</v>
      </c>
      <c r="L3550" t="s">
        <v>586</v>
      </c>
      <c r="M3550">
        <v>6.3989462975131151</v>
      </c>
    </row>
    <row r="3551" spans="1:13" x14ac:dyDescent="0.25">
      <c r="A3551" t="s">
        <v>411</v>
      </c>
      <c r="B3551" t="s">
        <v>805</v>
      </c>
      <c r="C3551" t="s">
        <v>300</v>
      </c>
      <c r="D3551" t="s">
        <v>540</v>
      </c>
      <c r="E3551" t="str">
        <f t="shared" si="55"/>
        <v>If you used these services in the first three weeks of your first term, how satisfied were you with the following services?Career counseling</v>
      </c>
      <c r="F3551" t="s">
        <v>813</v>
      </c>
      <c r="G3551">
        <v>2</v>
      </c>
      <c r="H3551" t="s">
        <v>638</v>
      </c>
      <c r="I3551" t="s">
        <v>272</v>
      </c>
      <c r="J3551" t="s">
        <v>410</v>
      </c>
      <c r="K3551" t="s">
        <v>100</v>
      </c>
      <c r="L3551" t="s">
        <v>586</v>
      </c>
      <c r="M3551">
        <v>41.704025185690504</v>
      </c>
    </row>
    <row r="3552" spans="1:13" x14ac:dyDescent="0.25">
      <c r="A3552" t="s">
        <v>411</v>
      </c>
      <c r="B3552" t="s">
        <v>805</v>
      </c>
      <c r="C3552" t="s">
        <v>300</v>
      </c>
      <c r="D3552" t="s">
        <v>540</v>
      </c>
      <c r="E3552" t="str">
        <f t="shared" si="55"/>
        <v>If you used these services in the first three weeks of your first term, how satisfied were you with the following services?Career counseling</v>
      </c>
      <c r="F3552" t="s">
        <v>813</v>
      </c>
      <c r="G3552">
        <v>3</v>
      </c>
      <c r="H3552" t="s">
        <v>639</v>
      </c>
      <c r="I3552" t="s">
        <v>273</v>
      </c>
      <c r="J3552" t="s">
        <v>410</v>
      </c>
      <c r="K3552" t="s">
        <v>100</v>
      </c>
      <c r="L3552" t="s">
        <v>586</v>
      </c>
      <c r="M3552">
        <v>63.892396079609405</v>
      </c>
    </row>
    <row r="3553" spans="1:13" x14ac:dyDescent="0.25">
      <c r="A3553" t="s">
        <v>411</v>
      </c>
      <c r="B3553" t="s">
        <v>805</v>
      </c>
      <c r="C3553" t="s">
        <v>300</v>
      </c>
      <c r="D3553" t="s">
        <v>541</v>
      </c>
      <c r="E3553" t="str">
        <f t="shared" si="55"/>
        <v>If you used these services in the first three weeks of your first term, how satisfied were you with the following services?Job placement assistance</v>
      </c>
      <c r="F3553" t="s">
        <v>813</v>
      </c>
      <c r="G3553">
        <v>0</v>
      </c>
      <c r="H3553" t="s">
        <v>636</v>
      </c>
      <c r="I3553" t="s">
        <v>188</v>
      </c>
      <c r="J3553" t="s">
        <v>410</v>
      </c>
      <c r="K3553" t="s">
        <v>101</v>
      </c>
      <c r="L3553" t="s">
        <v>586</v>
      </c>
      <c r="M3553">
        <v>2.5605059389676845</v>
      </c>
    </row>
    <row r="3554" spans="1:13" x14ac:dyDescent="0.25">
      <c r="A3554" t="s">
        <v>411</v>
      </c>
      <c r="B3554" t="s">
        <v>805</v>
      </c>
      <c r="C3554" t="s">
        <v>300</v>
      </c>
      <c r="D3554" t="s">
        <v>541</v>
      </c>
      <c r="E3554" t="str">
        <f t="shared" si="55"/>
        <v>If you used these services in the first three weeks of your first term, how satisfied were you with the following services?Job placement assistance</v>
      </c>
      <c r="F3554" t="s">
        <v>813</v>
      </c>
      <c r="G3554">
        <v>1</v>
      </c>
      <c r="H3554" t="s">
        <v>637</v>
      </c>
      <c r="I3554" t="s">
        <v>271</v>
      </c>
      <c r="J3554" t="s">
        <v>410</v>
      </c>
      <c r="K3554" t="s">
        <v>101</v>
      </c>
      <c r="L3554" t="s">
        <v>586</v>
      </c>
      <c r="M3554">
        <v>3.4051646704040555</v>
      </c>
    </row>
    <row r="3555" spans="1:13" x14ac:dyDescent="0.25">
      <c r="A3555" t="s">
        <v>411</v>
      </c>
      <c r="B3555" t="s">
        <v>805</v>
      </c>
      <c r="C3555" t="s">
        <v>300</v>
      </c>
      <c r="D3555" t="s">
        <v>541</v>
      </c>
      <c r="E3555" t="str">
        <f t="shared" si="55"/>
        <v>If you used these services in the first three weeks of your first term, how satisfied were you with the following services?Job placement assistance</v>
      </c>
      <c r="F3555" t="s">
        <v>813</v>
      </c>
      <c r="G3555">
        <v>2</v>
      </c>
      <c r="H3555" t="s">
        <v>638</v>
      </c>
      <c r="I3555" t="s">
        <v>272</v>
      </c>
      <c r="J3555" t="s">
        <v>410</v>
      </c>
      <c r="K3555" t="s">
        <v>101</v>
      </c>
      <c r="L3555" t="s">
        <v>586</v>
      </c>
      <c r="M3555">
        <v>7.2832219527279118</v>
      </c>
    </row>
    <row r="3556" spans="1:13" x14ac:dyDescent="0.25">
      <c r="A3556" t="s">
        <v>411</v>
      </c>
      <c r="B3556" t="s">
        <v>805</v>
      </c>
      <c r="C3556" t="s">
        <v>300</v>
      </c>
      <c r="D3556" t="s">
        <v>541</v>
      </c>
      <c r="E3556" t="str">
        <f t="shared" si="55"/>
        <v>If you used these services in the first three weeks of your first term, how satisfied were you with the following services?Job placement assistance</v>
      </c>
      <c r="F3556" t="s">
        <v>813</v>
      </c>
      <c r="G3556">
        <v>3</v>
      </c>
      <c r="H3556" t="s">
        <v>639</v>
      </c>
      <c r="I3556" t="s">
        <v>273</v>
      </c>
      <c r="J3556" t="s">
        <v>410</v>
      </c>
      <c r="K3556" t="s">
        <v>101</v>
      </c>
      <c r="L3556" t="s">
        <v>586</v>
      </c>
      <c r="M3556">
        <v>8.7404958425040142</v>
      </c>
    </row>
    <row r="3557" spans="1:13" x14ac:dyDescent="0.25">
      <c r="A3557" t="s">
        <v>411</v>
      </c>
      <c r="B3557" t="s">
        <v>805</v>
      </c>
      <c r="C3557" t="s">
        <v>300</v>
      </c>
      <c r="D3557" t="s">
        <v>542</v>
      </c>
      <c r="E3557" t="str">
        <f t="shared" si="55"/>
        <v>If you used these services in the first three weeks of your first term, how satisfied were you with the following services?Face-to-face tutoring</v>
      </c>
      <c r="F3557" t="s">
        <v>813</v>
      </c>
      <c r="G3557">
        <v>0</v>
      </c>
      <c r="H3557" t="s">
        <v>636</v>
      </c>
      <c r="I3557" t="s">
        <v>188</v>
      </c>
      <c r="J3557" t="s">
        <v>410</v>
      </c>
      <c r="K3557" t="s">
        <v>102</v>
      </c>
      <c r="L3557" t="s">
        <v>586</v>
      </c>
      <c r="M3557">
        <v>0.84465873143637071</v>
      </c>
    </row>
    <row r="3558" spans="1:13" x14ac:dyDescent="0.25">
      <c r="A3558" t="s">
        <v>411</v>
      </c>
      <c r="B3558" t="s">
        <v>805</v>
      </c>
      <c r="C3558" t="s">
        <v>300</v>
      </c>
      <c r="D3558" t="s">
        <v>542</v>
      </c>
      <c r="E3558" t="str">
        <f t="shared" si="55"/>
        <v>If you used these services in the first three weeks of your first term, how satisfied were you with the following services?Face-to-face tutoring</v>
      </c>
      <c r="F3558" t="s">
        <v>813</v>
      </c>
      <c r="G3558">
        <v>1</v>
      </c>
      <c r="H3558" t="s">
        <v>637</v>
      </c>
      <c r="I3558" t="s">
        <v>271</v>
      </c>
      <c r="J3558" t="s">
        <v>410</v>
      </c>
      <c r="K3558" t="s">
        <v>102</v>
      </c>
      <c r="L3558" t="s">
        <v>586</v>
      </c>
      <c r="M3558">
        <v>1.755464131309739</v>
      </c>
    </row>
    <row r="3559" spans="1:13" x14ac:dyDescent="0.25">
      <c r="A3559" t="s">
        <v>411</v>
      </c>
      <c r="B3559" t="s">
        <v>805</v>
      </c>
      <c r="C3559" t="s">
        <v>300</v>
      </c>
      <c r="D3559" t="s">
        <v>542</v>
      </c>
      <c r="E3559" t="str">
        <f t="shared" si="55"/>
        <v>If you used these services in the first three weeks of your first term, how satisfied were you with the following services?Face-to-face tutoring</v>
      </c>
      <c r="F3559" t="s">
        <v>813</v>
      </c>
      <c r="G3559">
        <v>2</v>
      </c>
      <c r="H3559" t="s">
        <v>638</v>
      </c>
      <c r="I3559" t="s">
        <v>272</v>
      </c>
      <c r="J3559" t="s">
        <v>410</v>
      </c>
      <c r="K3559" t="s">
        <v>102</v>
      </c>
      <c r="L3559" t="s">
        <v>586</v>
      </c>
      <c r="M3559">
        <v>17.692445119332451</v>
      </c>
    </row>
    <row r="3560" spans="1:13" x14ac:dyDescent="0.25">
      <c r="A3560" t="s">
        <v>411</v>
      </c>
      <c r="B3560" t="s">
        <v>805</v>
      </c>
      <c r="C3560" t="s">
        <v>300</v>
      </c>
      <c r="D3560" t="s">
        <v>542</v>
      </c>
      <c r="E3560" t="str">
        <f t="shared" si="55"/>
        <v>If you used these services in the first three weeks of your first term, how satisfied were you with the following services?Face-to-face tutoring</v>
      </c>
      <c r="F3560" t="s">
        <v>813</v>
      </c>
      <c r="G3560">
        <v>3</v>
      </c>
      <c r="H3560" t="s">
        <v>639</v>
      </c>
      <c r="I3560" t="s">
        <v>273</v>
      </c>
      <c r="J3560" t="s">
        <v>410</v>
      </c>
      <c r="K3560" t="s">
        <v>102</v>
      </c>
      <c r="L3560" t="s">
        <v>586</v>
      </c>
      <c r="M3560">
        <v>61.188759250377345</v>
      </c>
    </row>
    <row r="3561" spans="1:13" x14ac:dyDescent="0.25">
      <c r="A3561" t="s">
        <v>411</v>
      </c>
      <c r="B3561" t="s">
        <v>805</v>
      </c>
      <c r="C3561" t="s">
        <v>300</v>
      </c>
      <c r="D3561" t="s">
        <v>543</v>
      </c>
      <c r="E3561" t="str">
        <f t="shared" si="55"/>
        <v>If you used these services in the first three weeks of your first term, how satisfied were you with the following services?Online tutoring</v>
      </c>
      <c r="F3561" t="s">
        <v>813</v>
      </c>
      <c r="G3561">
        <v>0</v>
      </c>
      <c r="H3561" t="s">
        <v>636</v>
      </c>
      <c r="I3561" t="s">
        <v>188</v>
      </c>
      <c r="J3561" t="s">
        <v>410</v>
      </c>
      <c r="K3561" t="s">
        <v>103</v>
      </c>
      <c r="L3561" t="s">
        <v>586</v>
      </c>
      <c r="M3561">
        <v>3.510928262619478</v>
      </c>
    </row>
    <row r="3562" spans="1:13" x14ac:dyDescent="0.25">
      <c r="A3562" t="s">
        <v>411</v>
      </c>
      <c r="B3562" t="s">
        <v>805</v>
      </c>
      <c r="C3562" t="s">
        <v>300</v>
      </c>
      <c r="D3562" t="s">
        <v>543</v>
      </c>
      <c r="E3562" t="str">
        <f t="shared" si="55"/>
        <v>If you used these services in the first three weeks of your first term, how satisfied were you with the following services?Online tutoring</v>
      </c>
      <c r="F3562" t="s">
        <v>813</v>
      </c>
      <c r="G3562">
        <v>1</v>
      </c>
      <c r="H3562" t="s">
        <v>637</v>
      </c>
      <c r="I3562" t="s">
        <v>271</v>
      </c>
      <c r="J3562" t="s">
        <v>410</v>
      </c>
      <c r="K3562" t="s">
        <v>103</v>
      </c>
      <c r="L3562" t="s">
        <v>586</v>
      </c>
      <c r="M3562">
        <v>0.32751209592595187</v>
      </c>
    </row>
    <row r="3563" spans="1:13" x14ac:dyDescent="0.25">
      <c r="A3563" t="s">
        <v>411</v>
      </c>
      <c r="B3563" t="s">
        <v>805</v>
      </c>
      <c r="C3563" t="s">
        <v>300</v>
      </c>
      <c r="D3563" t="s">
        <v>543</v>
      </c>
      <c r="E3563" t="str">
        <f t="shared" si="55"/>
        <v>If you used these services in the first three weeks of your first term, how satisfied were you with the following services?Online tutoring</v>
      </c>
      <c r="F3563" t="s">
        <v>813</v>
      </c>
      <c r="G3563">
        <v>2</v>
      </c>
      <c r="H3563" t="s">
        <v>638</v>
      </c>
      <c r="I3563" t="s">
        <v>272</v>
      </c>
      <c r="J3563" t="s">
        <v>410</v>
      </c>
      <c r="K3563" t="s">
        <v>103</v>
      </c>
      <c r="L3563" t="s">
        <v>586</v>
      </c>
      <c r="M3563">
        <v>3.5430422267455408</v>
      </c>
    </row>
    <row r="3564" spans="1:13" x14ac:dyDescent="0.25">
      <c r="A3564" t="s">
        <v>411</v>
      </c>
      <c r="B3564" t="s">
        <v>805</v>
      </c>
      <c r="C3564" t="s">
        <v>300</v>
      </c>
      <c r="D3564" t="s">
        <v>543</v>
      </c>
      <c r="E3564" t="str">
        <f t="shared" si="55"/>
        <v>If you used these services in the first three weeks of your first term, how satisfied were you with the following services?Online tutoring</v>
      </c>
      <c r="F3564" t="s">
        <v>813</v>
      </c>
      <c r="G3564">
        <v>3</v>
      </c>
      <c r="H3564" t="s">
        <v>639</v>
      </c>
      <c r="I3564" t="s">
        <v>273</v>
      </c>
      <c r="J3564" t="s">
        <v>410</v>
      </c>
      <c r="K3564" t="s">
        <v>103</v>
      </c>
      <c r="L3564" t="s">
        <v>586</v>
      </c>
      <c r="M3564">
        <v>10.823472069739704</v>
      </c>
    </row>
    <row r="3565" spans="1:13" x14ac:dyDescent="0.25">
      <c r="A3565" t="s">
        <v>411</v>
      </c>
      <c r="B3565" t="s">
        <v>805</v>
      </c>
      <c r="C3565" t="s">
        <v>300</v>
      </c>
      <c r="D3565" t="s">
        <v>544</v>
      </c>
      <c r="E3565" t="str">
        <f t="shared" si="55"/>
        <v>If you used these services in the first three weeks of your first term, how satisfied were you with the following services?Writing, math, or other skill lab</v>
      </c>
      <c r="F3565" t="s">
        <v>813</v>
      </c>
      <c r="G3565">
        <v>0</v>
      </c>
      <c r="H3565" t="s">
        <v>636</v>
      </c>
      <c r="I3565" t="s">
        <v>188</v>
      </c>
      <c r="J3565" t="s">
        <v>410</v>
      </c>
      <c r="K3565" t="s">
        <v>104</v>
      </c>
      <c r="L3565" t="s">
        <v>586</v>
      </c>
      <c r="M3565">
        <v>11.480341251670058</v>
      </c>
    </row>
    <row r="3566" spans="1:13" x14ac:dyDescent="0.25">
      <c r="A3566" t="s">
        <v>411</v>
      </c>
      <c r="B3566" t="s">
        <v>805</v>
      </c>
      <c r="C3566" t="s">
        <v>300</v>
      </c>
      <c r="D3566" t="s">
        <v>544</v>
      </c>
      <c r="E3566" t="str">
        <f t="shared" si="55"/>
        <v>If you used these services in the first three weeks of your first term, how satisfied were you with the following services?Writing, math, or other skill lab</v>
      </c>
      <c r="F3566" t="s">
        <v>813</v>
      </c>
      <c r="G3566">
        <v>1</v>
      </c>
      <c r="H3566" t="s">
        <v>637</v>
      </c>
      <c r="I3566" t="s">
        <v>271</v>
      </c>
      <c r="J3566" t="s">
        <v>410</v>
      </c>
      <c r="K3566" t="s">
        <v>104</v>
      </c>
      <c r="L3566" t="s">
        <v>586</v>
      </c>
      <c r="M3566">
        <v>6.3593293737346892</v>
      </c>
    </row>
    <row r="3567" spans="1:13" x14ac:dyDescent="0.25">
      <c r="A3567" t="s">
        <v>411</v>
      </c>
      <c r="B3567" t="s">
        <v>805</v>
      </c>
      <c r="C3567" t="s">
        <v>300</v>
      </c>
      <c r="D3567" t="s">
        <v>544</v>
      </c>
      <c r="E3567" t="str">
        <f t="shared" si="55"/>
        <v>If you used these services in the first three weeks of your first term, how satisfied were you with the following services?Writing, math, or other skill lab</v>
      </c>
      <c r="F3567" t="s">
        <v>813</v>
      </c>
      <c r="G3567">
        <v>2</v>
      </c>
      <c r="H3567" t="s">
        <v>638</v>
      </c>
      <c r="I3567" t="s">
        <v>272</v>
      </c>
      <c r="J3567" t="s">
        <v>410</v>
      </c>
      <c r="K3567" t="s">
        <v>104</v>
      </c>
      <c r="L3567" t="s">
        <v>586</v>
      </c>
      <c r="M3567">
        <v>48.212720922194158</v>
      </c>
    </row>
    <row r="3568" spans="1:13" x14ac:dyDescent="0.25">
      <c r="A3568" t="s">
        <v>411</v>
      </c>
      <c r="B3568" t="s">
        <v>805</v>
      </c>
      <c r="C3568" t="s">
        <v>300</v>
      </c>
      <c r="D3568" t="s">
        <v>544</v>
      </c>
      <c r="E3568" t="str">
        <f t="shared" si="55"/>
        <v>If you used these services in the first three weeks of your first term, how satisfied were you with the following services?Writing, math, or other skill lab</v>
      </c>
      <c r="F3568" t="s">
        <v>813</v>
      </c>
      <c r="G3568">
        <v>3</v>
      </c>
      <c r="H3568" t="s">
        <v>639</v>
      </c>
      <c r="I3568" t="s">
        <v>273</v>
      </c>
      <c r="J3568" t="s">
        <v>410</v>
      </c>
      <c r="K3568" t="s">
        <v>104</v>
      </c>
      <c r="L3568" t="s">
        <v>586</v>
      </c>
      <c r="M3568">
        <v>97.887106216590468</v>
      </c>
    </row>
    <row r="3569" spans="1:13" x14ac:dyDescent="0.25">
      <c r="A3569" t="s">
        <v>411</v>
      </c>
      <c r="B3569" t="s">
        <v>805</v>
      </c>
      <c r="C3569" t="s">
        <v>300</v>
      </c>
      <c r="D3569" t="s">
        <v>545</v>
      </c>
      <c r="E3569" t="str">
        <f t="shared" si="55"/>
        <v>If you used these services in the first three weeks of your first term, how satisfied were you with the following services?Financial assistance advising</v>
      </c>
      <c r="F3569" t="s">
        <v>813</v>
      </c>
      <c r="G3569">
        <v>0</v>
      </c>
      <c r="H3569" t="s">
        <v>636</v>
      </c>
      <c r="I3569" t="s">
        <v>188</v>
      </c>
      <c r="J3569" t="s">
        <v>410</v>
      </c>
      <c r="K3569" t="s">
        <v>105</v>
      </c>
      <c r="L3569" t="s">
        <v>586</v>
      </c>
      <c r="M3569">
        <v>3.6637379881592649</v>
      </c>
    </row>
    <row r="3570" spans="1:13" x14ac:dyDescent="0.25">
      <c r="A3570" t="s">
        <v>411</v>
      </c>
      <c r="B3570" t="s">
        <v>805</v>
      </c>
      <c r="C3570" t="s">
        <v>300</v>
      </c>
      <c r="D3570" t="s">
        <v>545</v>
      </c>
      <c r="E3570" t="str">
        <f t="shared" si="55"/>
        <v>If you used these services in the first three weeks of your first term, how satisfied were you with the following services?Financial assistance advising</v>
      </c>
      <c r="F3570" t="s">
        <v>813</v>
      </c>
      <c r="G3570">
        <v>1</v>
      </c>
      <c r="H3570" t="s">
        <v>637</v>
      </c>
      <c r="I3570" t="s">
        <v>271</v>
      </c>
      <c r="J3570" t="s">
        <v>410</v>
      </c>
      <c r="K3570" t="s">
        <v>105</v>
      </c>
      <c r="L3570" t="s">
        <v>586</v>
      </c>
      <c r="M3570">
        <v>0.49126814388892781</v>
      </c>
    </row>
    <row r="3571" spans="1:13" x14ac:dyDescent="0.25">
      <c r="A3571" t="s">
        <v>411</v>
      </c>
      <c r="B3571" t="s">
        <v>805</v>
      </c>
      <c r="C3571" t="s">
        <v>300</v>
      </c>
      <c r="D3571" t="s">
        <v>545</v>
      </c>
      <c r="E3571" t="str">
        <f t="shared" si="55"/>
        <v>If you used these services in the first three weeks of your first term, how satisfied were you with the following services?Financial assistance advising</v>
      </c>
      <c r="F3571" t="s">
        <v>813</v>
      </c>
      <c r="G3571">
        <v>2</v>
      </c>
      <c r="H3571" t="s">
        <v>638</v>
      </c>
      <c r="I3571" t="s">
        <v>272</v>
      </c>
      <c r="J3571" t="s">
        <v>410</v>
      </c>
      <c r="K3571" t="s">
        <v>105</v>
      </c>
      <c r="L3571" t="s">
        <v>586</v>
      </c>
      <c r="M3571">
        <v>69.059260353827781</v>
      </c>
    </row>
    <row r="3572" spans="1:13" x14ac:dyDescent="0.25">
      <c r="A3572" t="s">
        <v>411</v>
      </c>
      <c r="B3572" t="s">
        <v>805</v>
      </c>
      <c r="C3572" t="s">
        <v>300</v>
      </c>
      <c r="D3572" t="s">
        <v>545</v>
      </c>
      <c r="E3572" t="str">
        <f t="shared" si="55"/>
        <v>If you used these services in the first three weeks of your first term, how satisfied were you with the following services?Financial assistance advising</v>
      </c>
      <c r="F3572" t="s">
        <v>813</v>
      </c>
      <c r="G3572">
        <v>3</v>
      </c>
      <c r="H3572" t="s">
        <v>639</v>
      </c>
      <c r="I3572" t="s">
        <v>273</v>
      </c>
      <c r="J3572" t="s">
        <v>410</v>
      </c>
      <c r="K3572" t="s">
        <v>105</v>
      </c>
      <c r="L3572" t="s">
        <v>586</v>
      </c>
      <c r="M3572">
        <v>101.56585012405445</v>
      </c>
    </row>
    <row r="3573" spans="1:13" x14ac:dyDescent="0.25">
      <c r="A3573" t="s">
        <v>411</v>
      </c>
      <c r="B3573" t="s">
        <v>805</v>
      </c>
      <c r="C3573" t="s">
        <v>300</v>
      </c>
      <c r="D3573" t="s">
        <v>546</v>
      </c>
      <c r="E3573" t="str">
        <f t="shared" si="55"/>
        <v>If you used these services in the first three weeks of your first term, how satisfied were you with the following services?Computer lab</v>
      </c>
      <c r="F3573" t="s">
        <v>813</v>
      </c>
      <c r="G3573">
        <v>0</v>
      </c>
      <c r="H3573" t="s">
        <v>636</v>
      </c>
      <c r="I3573" t="s">
        <v>188</v>
      </c>
      <c r="J3573" t="s">
        <v>410</v>
      </c>
      <c r="K3573" t="s">
        <v>106</v>
      </c>
      <c r="L3573" t="s">
        <v>586</v>
      </c>
      <c r="M3573">
        <v>3.5689207183670315</v>
      </c>
    </row>
    <row r="3574" spans="1:13" x14ac:dyDescent="0.25">
      <c r="A3574" t="s">
        <v>411</v>
      </c>
      <c r="B3574" t="s">
        <v>805</v>
      </c>
      <c r="C3574" t="s">
        <v>300</v>
      </c>
      <c r="D3574" t="s">
        <v>546</v>
      </c>
      <c r="E3574" t="str">
        <f t="shared" si="55"/>
        <v>If you used these services in the first three weeks of your first term, how satisfied were you with the following services?Computer lab</v>
      </c>
      <c r="F3574" t="s">
        <v>813</v>
      </c>
      <c r="G3574">
        <v>1</v>
      </c>
      <c r="H3574" t="s">
        <v>637</v>
      </c>
      <c r="I3574" t="s">
        <v>271</v>
      </c>
      <c r="J3574" t="s">
        <v>410</v>
      </c>
      <c r="K3574" t="s">
        <v>106</v>
      </c>
      <c r="L3574" t="s">
        <v>586</v>
      </c>
      <c r="M3574">
        <v>1.919220179272715</v>
      </c>
    </row>
    <row r="3575" spans="1:13" x14ac:dyDescent="0.25">
      <c r="A3575" t="s">
        <v>411</v>
      </c>
      <c r="B3575" t="s">
        <v>805</v>
      </c>
      <c r="C3575" t="s">
        <v>300</v>
      </c>
      <c r="D3575" t="s">
        <v>546</v>
      </c>
      <c r="E3575" t="str">
        <f t="shared" si="55"/>
        <v>If you used these services in the first three weeks of your first term, how satisfied were you with the following services?Computer lab</v>
      </c>
      <c r="F3575" t="s">
        <v>813</v>
      </c>
      <c r="G3575">
        <v>2</v>
      </c>
      <c r="H3575" t="s">
        <v>638</v>
      </c>
      <c r="I3575" t="s">
        <v>272</v>
      </c>
      <c r="J3575" t="s">
        <v>410</v>
      </c>
      <c r="K3575" t="s">
        <v>106</v>
      </c>
      <c r="L3575" t="s">
        <v>586</v>
      </c>
      <c r="M3575">
        <v>38.018394552684875</v>
      </c>
    </row>
    <row r="3576" spans="1:13" x14ac:dyDescent="0.25">
      <c r="A3576" t="s">
        <v>411</v>
      </c>
      <c r="B3576" t="s">
        <v>805</v>
      </c>
      <c r="C3576" t="s">
        <v>300</v>
      </c>
      <c r="D3576" t="s">
        <v>546</v>
      </c>
      <c r="E3576" t="str">
        <f t="shared" si="55"/>
        <v>If you used these services in the first three weeks of your first term, how satisfied were you with the following services?Computer lab</v>
      </c>
      <c r="F3576" t="s">
        <v>813</v>
      </c>
      <c r="G3576">
        <v>3</v>
      </c>
      <c r="H3576" t="s">
        <v>639</v>
      </c>
      <c r="I3576" t="s">
        <v>273</v>
      </c>
      <c r="J3576" t="s">
        <v>410</v>
      </c>
      <c r="K3576" t="s">
        <v>106</v>
      </c>
      <c r="L3576" t="s">
        <v>586</v>
      </c>
      <c r="M3576">
        <v>61.213986488961773</v>
      </c>
    </row>
    <row r="3577" spans="1:13" x14ac:dyDescent="0.25">
      <c r="A3577" t="s">
        <v>411</v>
      </c>
      <c r="B3577" t="s">
        <v>805</v>
      </c>
      <c r="C3577" t="s">
        <v>300</v>
      </c>
      <c r="D3577" t="s">
        <v>547</v>
      </c>
      <c r="E3577" t="str">
        <f t="shared" si="55"/>
        <v>If you used these services in the first three weeks of your first term, how satisfied were you with the following services?Student organizations</v>
      </c>
      <c r="F3577" t="s">
        <v>403</v>
      </c>
      <c r="G3577">
        <v>0</v>
      </c>
      <c r="H3577" t="s">
        <v>636</v>
      </c>
      <c r="I3577" t="s">
        <v>188</v>
      </c>
      <c r="J3577" t="s">
        <v>410</v>
      </c>
      <c r="K3577" t="s">
        <v>107</v>
      </c>
      <c r="L3577" t="s">
        <v>586</v>
      </c>
      <c r="M3577">
        <v>2.8190792567228939</v>
      </c>
    </row>
    <row r="3578" spans="1:13" x14ac:dyDescent="0.25">
      <c r="A3578" t="s">
        <v>411</v>
      </c>
      <c r="B3578" t="s">
        <v>805</v>
      </c>
      <c r="C3578" t="s">
        <v>300</v>
      </c>
      <c r="D3578" t="s">
        <v>547</v>
      </c>
      <c r="E3578" t="str">
        <f t="shared" si="55"/>
        <v>If you used these services in the first three weeks of your first term, how satisfied were you with the following services?Student organizations</v>
      </c>
      <c r="F3578" t="s">
        <v>403</v>
      </c>
      <c r="G3578">
        <v>1</v>
      </c>
      <c r="H3578" t="s">
        <v>637</v>
      </c>
      <c r="I3578" t="s">
        <v>271</v>
      </c>
      <c r="J3578" t="s">
        <v>410</v>
      </c>
      <c r="K3578" t="s">
        <v>107</v>
      </c>
      <c r="L3578" t="s">
        <v>586</v>
      </c>
      <c r="M3578">
        <v>2.5605059389676845</v>
      </c>
    </row>
    <row r="3579" spans="1:13" x14ac:dyDescent="0.25">
      <c r="A3579" t="s">
        <v>411</v>
      </c>
      <c r="B3579" t="s">
        <v>805</v>
      </c>
      <c r="C3579" t="s">
        <v>300</v>
      </c>
      <c r="D3579" t="s">
        <v>547</v>
      </c>
      <c r="E3579" t="str">
        <f t="shared" si="55"/>
        <v>If you used these services in the first three weeks of your first term, how satisfied were you with the following services?Student organizations</v>
      </c>
      <c r="F3579" t="s">
        <v>403</v>
      </c>
      <c r="G3579">
        <v>2</v>
      </c>
      <c r="H3579" t="s">
        <v>638</v>
      </c>
      <c r="I3579" t="s">
        <v>272</v>
      </c>
      <c r="J3579" t="s">
        <v>410</v>
      </c>
      <c r="K3579" t="s">
        <v>107</v>
      </c>
      <c r="L3579" t="s">
        <v>586</v>
      </c>
      <c r="M3579">
        <v>14.909539423617153</v>
      </c>
    </row>
    <row r="3580" spans="1:13" x14ac:dyDescent="0.25">
      <c r="A3580" t="s">
        <v>411</v>
      </c>
      <c r="B3580" t="s">
        <v>805</v>
      </c>
      <c r="C3580" t="s">
        <v>300</v>
      </c>
      <c r="D3580" t="s">
        <v>547</v>
      </c>
      <c r="E3580" t="str">
        <f t="shared" si="55"/>
        <v>If you used these services in the first three weeks of your first term, how satisfied were you with the following services?Student organizations</v>
      </c>
      <c r="F3580" t="s">
        <v>403</v>
      </c>
      <c r="G3580">
        <v>3</v>
      </c>
      <c r="H3580" t="s">
        <v>639</v>
      </c>
      <c r="I3580" t="s">
        <v>273</v>
      </c>
      <c r="J3580" t="s">
        <v>410</v>
      </c>
      <c r="K3580" t="s">
        <v>107</v>
      </c>
      <c r="L3580" t="s">
        <v>586</v>
      </c>
      <c r="M3580">
        <v>33.042763190743365</v>
      </c>
    </row>
    <row r="3581" spans="1:13" x14ac:dyDescent="0.25">
      <c r="A3581" t="s">
        <v>411</v>
      </c>
      <c r="B3581" t="s">
        <v>805</v>
      </c>
      <c r="C3581" t="s">
        <v>300</v>
      </c>
      <c r="D3581" t="s">
        <v>548</v>
      </c>
      <c r="E3581" t="str">
        <f t="shared" si="55"/>
        <v>If you used these services in the first three weeks of your first term, how satisfied were you with the following services?Transfer credit assistance</v>
      </c>
      <c r="F3581" t="s">
        <v>813</v>
      </c>
      <c r="G3581">
        <v>0</v>
      </c>
      <c r="H3581" t="s">
        <v>636</v>
      </c>
      <c r="I3581" t="s">
        <v>188</v>
      </c>
      <c r="J3581" t="s">
        <v>410</v>
      </c>
      <c r="K3581" t="s">
        <v>108</v>
      </c>
      <c r="L3581" t="s">
        <v>586</v>
      </c>
      <c r="M3581">
        <v>0</v>
      </c>
    </row>
    <row r="3582" spans="1:13" x14ac:dyDescent="0.25">
      <c r="A3582" t="s">
        <v>411</v>
      </c>
      <c r="B3582" t="s">
        <v>805</v>
      </c>
      <c r="C3582" t="s">
        <v>300</v>
      </c>
      <c r="D3582" t="s">
        <v>548</v>
      </c>
      <c r="E3582" t="str">
        <f t="shared" si="55"/>
        <v>If you used these services in the first three weeks of your first term, how satisfied were you with the following services?Transfer credit assistance</v>
      </c>
      <c r="F3582" t="s">
        <v>813</v>
      </c>
      <c r="G3582">
        <v>1</v>
      </c>
      <c r="H3582" t="s">
        <v>637</v>
      </c>
      <c r="I3582" t="s">
        <v>271</v>
      </c>
      <c r="J3582" t="s">
        <v>410</v>
      </c>
      <c r="K3582" t="s">
        <v>108</v>
      </c>
      <c r="L3582" t="s">
        <v>586</v>
      </c>
      <c r="M3582">
        <v>0.58608541368116129</v>
      </c>
    </row>
    <row r="3583" spans="1:13" x14ac:dyDescent="0.25">
      <c r="A3583" t="s">
        <v>411</v>
      </c>
      <c r="B3583" t="s">
        <v>805</v>
      </c>
      <c r="C3583" t="s">
        <v>300</v>
      </c>
      <c r="D3583" t="s">
        <v>548</v>
      </c>
      <c r="E3583" t="str">
        <f t="shared" si="55"/>
        <v>If you used these services in the first three weeks of your first term, how satisfied were you with the following services?Transfer credit assistance</v>
      </c>
      <c r="F3583" t="s">
        <v>813</v>
      </c>
      <c r="G3583">
        <v>2</v>
      </c>
      <c r="H3583" t="s">
        <v>638</v>
      </c>
      <c r="I3583" t="s">
        <v>272</v>
      </c>
      <c r="J3583" t="s">
        <v>410</v>
      </c>
      <c r="K3583" t="s">
        <v>108</v>
      </c>
      <c r="L3583" t="s">
        <v>586</v>
      </c>
      <c r="M3583">
        <v>7.3670929000969565</v>
      </c>
    </row>
    <row r="3584" spans="1:13" x14ac:dyDescent="0.25">
      <c r="A3584" t="s">
        <v>411</v>
      </c>
      <c r="B3584" t="s">
        <v>805</v>
      </c>
      <c r="C3584" t="s">
        <v>300</v>
      </c>
      <c r="D3584" t="s">
        <v>548</v>
      </c>
      <c r="E3584" t="str">
        <f t="shared" si="55"/>
        <v>If you used these services in the first three weeks of your first term, how satisfied were you with the following services?Transfer credit assistance</v>
      </c>
      <c r="F3584" t="s">
        <v>813</v>
      </c>
      <c r="G3584">
        <v>3</v>
      </c>
      <c r="H3584" t="s">
        <v>639</v>
      </c>
      <c r="I3584" t="s">
        <v>273</v>
      </c>
      <c r="J3584" t="s">
        <v>410</v>
      </c>
      <c r="K3584" t="s">
        <v>108</v>
      </c>
      <c r="L3584" t="s">
        <v>586</v>
      </c>
      <c r="M3584">
        <v>20.980973625204324</v>
      </c>
    </row>
    <row r="3585" spans="1:13" x14ac:dyDescent="0.25">
      <c r="A3585" t="s">
        <v>411</v>
      </c>
      <c r="B3585" t="s">
        <v>805</v>
      </c>
      <c r="C3585" t="s">
        <v>300</v>
      </c>
      <c r="D3585" t="s">
        <v>549</v>
      </c>
      <c r="E3585" t="str">
        <f t="shared" si="55"/>
        <v>If you used these services in the first three weeks of your first term, how satisfied were you with the following services?Services to students with disabilities</v>
      </c>
      <c r="F3585" t="s">
        <v>813</v>
      </c>
      <c r="G3585">
        <v>0</v>
      </c>
      <c r="H3585" t="s">
        <v>636</v>
      </c>
      <c r="I3585" t="s">
        <v>188</v>
      </c>
      <c r="J3585" t="s">
        <v>410</v>
      </c>
      <c r="K3585" t="s">
        <v>109</v>
      </c>
      <c r="L3585" t="s">
        <v>586</v>
      </c>
      <c r="M3585">
        <v>2.1777934970279245</v>
      </c>
    </row>
    <row r="3586" spans="1:13" x14ac:dyDescent="0.25">
      <c r="A3586" t="s">
        <v>411</v>
      </c>
      <c r="B3586" t="s">
        <v>805</v>
      </c>
      <c r="C3586" t="s">
        <v>300</v>
      </c>
      <c r="D3586" t="s">
        <v>549</v>
      </c>
      <c r="E3586" t="str">
        <f t="shared" si="55"/>
        <v>If you used these services in the first three weeks of your first term, how satisfied were you with the following services?Services to students with disabilities</v>
      </c>
      <c r="F3586" t="s">
        <v>813</v>
      </c>
      <c r="G3586">
        <v>1</v>
      </c>
      <c r="H3586" t="s">
        <v>637</v>
      </c>
      <c r="I3586" t="s">
        <v>271</v>
      </c>
      <c r="J3586" t="s">
        <v>410</v>
      </c>
      <c r="K3586" t="s">
        <v>109</v>
      </c>
      <c r="L3586" t="s">
        <v>586</v>
      </c>
      <c r="M3586">
        <v>0.16375604796297594</v>
      </c>
    </row>
    <row r="3587" spans="1:13" x14ac:dyDescent="0.25">
      <c r="A3587" t="s">
        <v>411</v>
      </c>
      <c r="B3587" t="s">
        <v>805</v>
      </c>
      <c r="C3587" t="s">
        <v>300</v>
      </c>
      <c r="D3587" t="s">
        <v>549</v>
      </c>
      <c r="E3587" t="str">
        <f t="shared" ref="E3587:E3650" si="56">_xlfn.CONCAT(B3587,D3587)</f>
        <v>If you used these services in the first three weeks of your first term, how satisfied were you with the following services?Services to students with disabilities</v>
      </c>
      <c r="F3587" t="s">
        <v>813</v>
      </c>
      <c r="G3587">
        <v>2</v>
      </c>
      <c r="H3587" t="s">
        <v>638</v>
      </c>
      <c r="I3587" t="s">
        <v>272</v>
      </c>
      <c r="J3587" t="s">
        <v>410</v>
      </c>
      <c r="K3587" t="s">
        <v>109</v>
      </c>
      <c r="L3587" t="s">
        <v>586</v>
      </c>
      <c r="M3587">
        <v>6.8505975176236173</v>
      </c>
    </row>
    <row r="3588" spans="1:13" x14ac:dyDescent="0.25">
      <c r="A3588" t="s">
        <v>411</v>
      </c>
      <c r="B3588" t="s">
        <v>805</v>
      </c>
      <c r="C3588" t="s">
        <v>300</v>
      </c>
      <c r="D3588" t="s">
        <v>549</v>
      </c>
      <c r="E3588" t="str">
        <f t="shared" si="56"/>
        <v>If you used these services in the first three weeks of your first term, how satisfied were you with the following services?Services to students with disabilities</v>
      </c>
      <c r="F3588" t="s">
        <v>813</v>
      </c>
      <c r="G3588">
        <v>3</v>
      </c>
      <c r="H3588" t="s">
        <v>639</v>
      </c>
      <c r="I3588" t="s">
        <v>273</v>
      </c>
      <c r="J3588" t="s">
        <v>410</v>
      </c>
      <c r="K3588" t="s">
        <v>109</v>
      </c>
      <c r="L3588" t="s">
        <v>586</v>
      </c>
      <c r="M3588">
        <v>8.6319401405548462</v>
      </c>
    </row>
    <row r="3589" spans="1:13" x14ac:dyDescent="0.25">
      <c r="A3589" t="s">
        <v>413</v>
      </c>
      <c r="B3589" t="s">
        <v>803</v>
      </c>
      <c r="C3589" t="s">
        <v>300</v>
      </c>
      <c r="D3589" t="s">
        <v>576</v>
      </c>
      <c r="E3589" t="str">
        <f t="shared" si="56"/>
        <v xml:space="preserve">Consider your experiences with the first three weeks of your first term within a class, or through another experience at this college:I learned to improve my study skills  </v>
      </c>
      <c r="F3589" t="s">
        <v>386</v>
      </c>
      <c r="G3589">
        <v>1</v>
      </c>
      <c r="H3589" t="s">
        <v>627</v>
      </c>
      <c r="I3589" t="s">
        <v>262</v>
      </c>
      <c r="J3589" t="s">
        <v>412</v>
      </c>
      <c r="K3589" t="s">
        <v>110</v>
      </c>
      <c r="L3589" t="s">
        <v>586</v>
      </c>
      <c r="M3589">
        <v>9.7461185121696161</v>
      </c>
    </row>
    <row r="3590" spans="1:13" x14ac:dyDescent="0.25">
      <c r="A3590" t="s">
        <v>413</v>
      </c>
      <c r="B3590" t="s">
        <v>803</v>
      </c>
      <c r="C3590" t="s">
        <v>300</v>
      </c>
      <c r="D3590" t="s">
        <v>576</v>
      </c>
      <c r="E3590" t="str">
        <f t="shared" si="56"/>
        <v xml:space="preserve">Consider your experiences with the first three weeks of your first term within a class, or through another experience at this college:I learned to improve my study skills  </v>
      </c>
      <c r="F3590" t="s">
        <v>386</v>
      </c>
      <c r="G3590">
        <v>2</v>
      </c>
      <c r="H3590" t="s">
        <v>628</v>
      </c>
      <c r="I3590" t="s">
        <v>263</v>
      </c>
      <c r="J3590" t="s">
        <v>412</v>
      </c>
      <c r="K3590" t="s">
        <v>110</v>
      </c>
      <c r="L3590" t="s">
        <v>586</v>
      </c>
      <c r="M3590">
        <v>17.834382272555477</v>
      </c>
    </row>
    <row r="3591" spans="1:13" x14ac:dyDescent="0.25">
      <c r="A3591" t="s">
        <v>413</v>
      </c>
      <c r="B3591" t="s">
        <v>803</v>
      </c>
      <c r="C3591" t="s">
        <v>300</v>
      </c>
      <c r="D3591" t="s">
        <v>576</v>
      </c>
      <c r="E3591" t="str">
        <f t="shared" si="56"/>
        <v xml:space="preserve">Consider your experiences with the first three weeks of your first term within a class, or through another experience at this college:I learned to improve my study skills  </v>
      </c>
      <c r="F3591" t="s">
        <v>386</v>
      </c>
      <c r="G3591">
        <v>3</v>
      </c>
      <c r="H3591" t="s">
        <v>629</v>
      </c>
      <c r="I3591" t="s">
        <v>264</v>
      </c>
      <c r="J3591" t="s">
        <v>412</v>
      </c>
      <c r="K3591" t="s">
        <v>110</v>
      </c>
      <c r="L3591" t="s">
        <v>586</v>
      </c>
      <c r="M3591">
        <v>105.03334848340003</v>
      </c>
    </row>
    <row r="3592" spans="1:13" x14ac:dyDescent="0.25">
      <c r="A3592" t="s">
        <v>413</v>
      </c>
      <c r="B3592" t="s">
        <v>803</v>
      </c>
      <c r="C3592" t="s">
        <v>300</v>
      </c>
      <c r="D3592" t="s">
        <v>576</v>
      </c>
      <c r="E3592" t="str">
        <f t="shared" si="56"/>
        <v xml:space="preserve">Consider your experiences with the first three weeks of your first term within a class, or through another experience at this college:I learned to improve my study skills  </v>
      </c>
      <c r="F3592" t="s">
        <v>386</v>
      </c>
      <c r="G3592">
        <v>4</v>
      </c>
      <c r="H3592" t="s">
        <v>630</v>
      </c>
      <c r="I3592" t="s">
        <v>265</v>
      </c>
      <c r="J3592" t="s">
        <v>412</v>
      </c>
      <c r="K3592" t="s">
        <v>110</v>
      </c>
      <c r="L3592" t="s">
        <v>586</v>
      </c>
      <c r="M3592">
        <v>180.48090467893587</v>
      </c>
    </row>
    <row r="3593" spans="1:13" x14ac:dyDescent="0.25">
      <c r="A3593" t="s">
        <v>413</v>
      </c>
      <c r="B3593" t="s">
        <v>803</v>
      </c>
      <c r="C3593" t="s">
        <v>300</v>
      </c>
      <c r="D3593" t="s">
        <v>576</v>
      </c>
      <c r="E3593" t="str">
        <f t="shared" si="56"/>
        <v xml:space="preserve">Consider your experiences with the first three weeks of your first term within a class, or through another experience at this college:I learned to improve my study skills  </v>
      </c>
      <c r="F3593" t="s">
        <v>386</v>
      </c>
      <c r="G3593">
        <v>5</v>
      </c>
      <c r="H3593" t="s">
        <v>631</v>
      </c>
      <c r="I3593" t="s">
        <v>266</v>
      </c>
      <c r="J3593" t="s">
        <v>412</v>
      </c>
      <c r="K3593" t="s">
        <v>110</v>
      </c>
      <c r="L3593" t="s">
        <v>586</v>
      </c>
      <c r="M3593">
        <v>147.41802973517784</v>
      </c>
    </row>
    <row r="3594" spans="1:13" x14ac:dyDescent="0.25">
      <c r="A3594" t="s">
        <v>413</v>
      </c>
      <c r="B3594" t="s">
        <v>803</v>
      </c>
      <c r="C3594" t="s">
        <v>300</v>
      </c>
      <c r="D3594" t="s">
        <v>550</v>
      </c>
      <c r="E3594" t="str">
        <f t="shared" si="56"/>
        <v>Consider your experiences with the first three weeks of your first term within a class, or through another experience at this college:I learned to understand my academic strengths and weaknesses</v>
      </c>
      <c r="F3594" t="s">
        <v>386</v>
      </c>
      <c r="G3594">
        <v>1</v>
      </c>
      <c r="H3594" t="s">
        <v>627</v>
      </c>
      <c r="I3594" t="s">
        <v>262</v>
      </c>
      <c r="J3594" t="s">
        <v>412</v>
      </c>
      <c r="K3594" t="s">
        <v>111</v>
      </c>
      <c r="L3594" t="s">
        <v>586</v>
      </c>
      <c r="M3594">
        <v>2.8880180348936366</v>
      </c>
    </row>
    <row r="3595" spans="1:13" x14ac:dyDescent="0.25">
      <c r="A3595" t="s">
        <v>413</v>
      </c>
      <c r="B3595" t="s">
        <v>803</v>
      </c>
      <c r="C3595" t="s">
        <v>300</v>
      </c>
      <c r="D3595" t="s">
        <v>550</v>
      </c>
      <c r="E3595" t="str">
        <f t="shared" si="56"/>
        <v>Consider your experiences with the first three weeks of your first term within a class, or through another experience at this college:I learned to understand my academic strengths and weaknesses</v>
      </c>
      <c r="F3595" t="s">
        <v>386</v>
      </c>
      <c r="G3595">
        <v>2</v>
      </c>
      <c r="H3595" t="s">
        <v>628</v>
      </c>
      <c r="I3595" t="s">
        <v>263</v>
      </c>
      <c r="J3595" t="s">
        <v>412</v>
      </c>
      <c r="K3595" t="s">
        <v>111</v>
      </c>
      <c r="L3595" t="s">
        <v>586</v>
      </c>
      <c r="M3595">
        <v>14.283837086157565</v>
      </c>
    </row>
    <row r="3596" spans="1:13" x14ac:dyDescent="0.25">
      <c r="A3596" t="s">
        <v>413</v>
      </c>
      <c r="B3596" t="s">
        <v>803</v>
      </c>
      <c r="C3596" t="s">
        <v>300</v>
      </c>
      <c r="D3596" t="s">
        <v>550</v>
      </c>
      <c r="E3596" t="str">
        <f t="shared" si="56"/>
        <v>Consider your experiences with the first three weeks of your first term within a class, or through another experience at this college:I learned to understand my academic strengths and weaknesses</v>
      </c>
      <c r="F3596" t="s">
        <v>386</v>
      </c>
      <c r="G3596">
        <v>3</v>
      </c>
      <c r="H3596" t="s">
        <v>629</v>
      </c>
      <c r="I3596" t="s">
        <v>264</v>
      </c>
      <c r="J3596" t="s">
        <v>412</v>
      </c>
      <c r="K3596" t="s">
        <v>111</v>
      </c>
      <c r="L3596" t="s">
        <v>586</v>
      </c>
      <c r="M3596">
        <v>120.75137307744595</v>
      </c>
    </row>
    <row r="3597" spans="1:13" x14ac:dyDescent="0.25">
      <c r="A3597" t="s">
        <v>413</v>
      </c>
      <c r="B3597" t="s">
        <v>803</v>
      </c>
      <c r="C3597" t="s">
        <v>300</v>
      </c>
      <c r="D3597" t="s">
        <v>550</v>
      </c>
      <c r="E3597" t="str">
        <f t="shared" si="56"/>
        <v>Consider your experiences with the first three weeks of your first term within a class, or through another experience at this college:I learned to understand my academic strengths and weaknesses</v>
      </c>
      <c r="F3597" t="s">
        <v>386</v>
      </c>
      <c r="G3597">
        <v>4</v>
      </c>
      <c r="H3597" t="s">
        <v>630</v>
      </c>
      <c r="I3597" t="s">
        <v>265</v>
      </c>
      <c r="J3597" t="s">
        <v>412</v>
      </c>
      <c r="K3597" t="s">
        <v>111</v>
      </c>
      <c r="L3597" t="s">
        <v>586</v>
      </c>
      <c r="M3597">
        <v>196.01806518019745</v>
      </c>
    </row>
    <row r="3598" spans="1:13" x14ac:dyDescent="0.25">
      <c r="A3598" t="s">
        <v>413</v>
      </c>
      <c r="B3598" t="s">
        <v>803</v>
      </c>
      <c r="C3598" t="s">
        <v>300</v>
      </c>
      <c r="D3598" t="s">
        <v>550</v>
      </c>
      <c r="E3598" t="str">
        <f t="shared" si="56"/>
        <v>Consider your experiences with the first three weeks of your first term within a class, or through another experience at this college:I learned to understand my academic strengths and weaknesses</v>
      </c>
      <c r="F3598" t="s">
        <v>386</v>
      </c>
      <c r="G3598">
        <v>5</v>
      </c>
      <c r="H3598" t="s">
        <v>631</v>
      </c>
      <c r="I3598" t="s">
        <v>266</v>
      </c>
      <c r="J3598" t="s">
        <v>412</v>
      </c>
      <c r="K3598" t="s">
        <v>111</v>
      </c>
      <c r="L3598" t="s">
        <v>586</v>
      </c>
      <c r="M3598">
        <v>126.31291698578897</v>
      </c>
    </row>
    <row r="3599" spans="1:13" x14ac:dyDescent="0.25">
      <c r="A3599" t="s">
        <v>413</v>
      </c>
      <c r="B3599" t="s">
        <v>803</v>
      </c>
      <c r="C3599" t="s">
        <v>300</v>
      </c>
      <c r="D3599" t="s">
        <v>551</v>
      </c>
      <c r="E3599" t="str">
        <f t="shared" si="56"/>
        <v>Consider your experiences with the first three weeks of your first term within a class, or through another experience at this college:I learned skills and strategies to improve my test-taking ability</v>
      </c>
      <c r="F3599" t="s">
        <v>386</v>
      </c>
      <c r="G3599">
        <v>1</v>
      </c>
      <c r="H3599" t="s">
        <v>627</v>
      </c>
      <c r="I3599" t="s">
        <v>262</v>
      </c>
      <c r="J3599" t="s">
        <v>412</v>
      </c>
      <c r="K3599" t="s">
        <v>112</v>
      </c>
      <c r="L3599" t="s">
        <v>586</v>
      </c>
      <c r="M3599">
        <v>18.446997430895209</v>
      </c>
    </row>
    <row r="3600" spans="1:13" x14ac:dyDescent="0.25">
      <c r="A3600" t="s">
        <v>413</v>
      </c>
      <c r="B3600" t="s">
        <v>803</v>
      </c>
      <c r="C3600" t="s">
        <v>300</v>
      </c>
      <c r="D3600" t="s">
        <v>551</v>
      </c>
      <c r="E3600" t="str">
        <f t="shared" si="56"/>
        <v>Consider your experiences with the first three weeks of your first term within a class, or through another experience at this college:I learned skills and strategies to improve my test-taking ability</v>
      </c>
      <c r="F3600" t="s">
        <v>386</v>
      </c>
      <c r="G3600">
        <v>2</v>
      </c>
      <c r="H3600" t="s">
        <v>628</v>
      </c>
      <c r="I3600" t="s">
        <v>263</v>
      </c>
      <c r="J3600" t="s">
        <v>412</v>
      </c>
      <c r="K3600" t="s">
        <v>112</v>
      </c>
      <c r="L3600" t="s">
        <v>586</v>
      </c>
      <c r="M3600">
        <v>42.672171788274355</v>
      </c>
    </row>
    <row r="3601" spans="1:13" x14ac:dyDescent="0.25">
      <c r="A3601" t="s">
        <v>413</v>
      </c>
      <c r="B3601" t="s">
        <v>803</v>
      </c>
      <c r="C3601" t="s">
        <v>300</v>
      </c>
      <c r="D3601" t="s">
        <v>551</v>
      </c>
      <c r="E3601" t="str">
        <f t="shared" si="56"/>
        <v>Consider your experiences with the first three weeks of your first term within a class, or through another experience at this college:I learned skills and strategies to improve my test-taking ability</v>
      </c>
      <c r="F3601" t="s">
        <v>386</v>
      </c>
      <c r="G3601">
        <v>3</v>
      </c>
      <c r="H3601" t="s">
        <v>629</v>
      </c>
      <c r="I3601" t="s">
        <v>264</v>
      </c>
      <c r="J3601" t="s">
        <v>412</v>
      </c>
      <c r="K3601" t="s">
        <v>112</v>
      </c>
      <c r="L3601" t="s">
        <v>586</v>
      </c>
      <c r="M3601">
        <v>159.1294674402892</v>
      </c>
    </row>
    <row r="3602" spans="1:13" x14ac:dyDescent="0.25">
      <c r="A3602" t="s">
        <v>413</v>
      </c>
      <c r="B3602" t="s">
        <v>803</v>
      </c>
      <c r="C3602" t="s">
        <v>300</v>
      </c>
      <c r="D3602" t="s">
        <v>551</v>
      </c>
      <c r="E3602" t="str">
        <f t="shared" si="56"/>
        <v>Consider your experiences with the first three weeks of your first term within a class, or through another experience at this college:I learned skills and strategies to improve my test-taking ability</v>
      </c>
      <c r="F3602" t="s">
        <v>386</v>
      </c>
      <c r="G3602">
        <v>4</v>
      </c>
      <c r="H3602" t="s">
        <v>630</v>
      </c>
      <c r="I3602" t="s">
        <v>265</v>
      </c>
      <c r="J3602" t="s">
        <v>412</v>
      </c>
      <c r="K3602" t="s">
        <v>112</v>
      </c>
      <c r="L3602" t="s">
        <v>586</v>
      </c>
      <c r="M3602">
        <v>127.94253485118897</v>
      </c>
    </row>
    <row r="3603" spans="1:13" x14ac:dyDescent="0.25">
      <c r="A3603" t="s">
        <v>413</v>
      </c>
      <c r="B3603" t="s">
        <v>803</v>
      </c>
      <c r="C3603" t="s">
        <v>300</v>
      </c>
      <c r="D3603" t="s">
        <v>551</v>
      </c>
      <c r="E3603" t="str">
        <f t="shared" si="56"/>
        <v>Consider your experiences with the first three weeks of your first term within a class, or through another experience at this college:I learned skills and strategies to improve my test-taking ability</v>
      </c>
      <c r="F3603" t="s">
        <v>386</v>
      </c>
      <c r="G3603">
        <v>5</v>
      </c>
      <c r="H3603" t="s">
        <v>631</v>
      </c>
      <c r="I3603" t="s">
        <v>266</v>
      </c>
      <c r="J3603" t="s">
        <v>412</v>
      </c>
      <c r="K3603" t="s">
        <v>112</v>
      </c>
      <c r="L3603" t="s">
        <v>586</v>
      </c>
      <c r="M3603">
        <v>112.06303885383593</v>
      </c>
    </row>
    <row r="3604" spans="1:13" x14ac:dyDescent="0.25">
      <c r="A3604" t="s">
        <v>415</v>
      </c>
      <c r="B3604" t="s">
        <v>474</v>
      </c>
      <c r="C3604" t="s">
        <v>300</v>
      </c>
      <c r="D3604" t="s">
        <v>522</v>
      </c>
      <c r="E3604" t="str">
        <f t="shared" si="56"/>
        <v>What has been your MAIN source of academic advising?</v>
      </c>
      <c r="F3604" t="s">
        <v>813</v>
      </c>
      <c r="G3604">
        <v>1</v>
      </c>
      <c r="H3604" t="s">
        <v>640</v>
      </c>
      <c r="I3604" t="s">
        <v>274</v>
      </c>
      <c r="J3604" t="s">
        <v>414</v>
      </c>
      <c r="K3604" t="s">
        <v>113</v>
      </c>
      <c r="L3604" t="s">
        <v>586</v>
      </c>
      <c r="M3604">
        <v>92.943184183123989</v>
      </c>
    </row>
    <row r="3605" spans="1:13" x14ac:dyDescent="0.25">
      <c r="A3605" t="s">
        <v>415</v>
      </c>
      <c r="B3605" t="s">
        <v>474</v>
      </c>
      <c r="C3605" t="s">
        <v>300</v>
      </c>
      <c r="D3605" t="s">
        <v>522</v>
      </c>
      <c r="E3605" t="str">
        <f t="shared" si="56"/>
        <v>What has been your MAIN source of academic advising?</v>
      </c>
      <c r="F3605" t="s">
        <v>813</v>
      </c>
      <c r="G3605">
        <v>2</v>
      </c>
      <c r="H3605" t="s">
        <v>641</v>
      </c>
      <c r="I3605" t="s">
        <v>275</v>
      </c>
      <c r="J3605" t="s">
        <v>414</v>
      </c>
      <c r="K3605" t="s">
        <v>113</v>
      </c>
      <c r="L3605" t="s">
        <v>586</v>
      </c>
      <c r="M3605">
        <v>70.281994427391737</v>
      </c>
    </row>
    <row r="3606" spans="1:13" x14ac:dyDescent="0.25">
      <c r="A3606" t="s">
        <v>415</v>
      </c>
      <c r="B3606" t="s">
        <v>474</v>
      </c>
      <c r="C3606" t="s">
        <v>300</v>
      </c>
      <c r="D3606" t="s">
        <v>522</v>
      </c>
      <c r="E3606" t="str">
        <f t="shared" si="56"/>
        <v>What has been your MAIN source of academic advising?</v>
      </c>
      <c r="F3606" t="s">
        <v>813</v>
      </c>
      <c r="G3606">
        <v>3</v>
      </c>
      <c r="H3606" t="s">
        <v>642</v>
      </c>
      <c r="I3606" t="s">
        <v>276</v>
      </c>
      <c r="J3606" t="s">
        <v>414</v>
      </c>
      <c r="K3606" t="s">
        <v>113</v>
      </c>
      <c r="L3606" t="s">
        <v>586</v>
      </c>
      <c r="M3606">
        <v>185.56926010874091</v>
      </c>
    </row>
    <row r="3607" spans="1:13" x14ac:dyDescent="0.25">
      <c r="A3607" t="s">
        <v>415</v>
      </c>
      <c r="B3607" t="s">
        <v>474</v>
      </c>
      <c r="C3607" t="s">
        <v>300</v>
      </c>
      <c r="D3607" t="s">
        <v>522</v>
      </c>
      <c r="E3607" t="str">
        <f t="shared" si="56"/>
        <v>What has been your MAIN source of academic advising?</v>
      </c>
      <c r="F3607" t="s">
        <v>813</v>
      </c>
      <c r="G3607">
        <v>4</v>
      </c>
      <c r="H3607" t="s">
        <v>643</v>
      </c>
      <c r="I3607" t="s">
        <v>277</v>
      </c>
      <c r="J3607" t="s">
        <v>414</v>
      </c>
      <c r="K3607" t="s">
        <v>113</v>
      </c>
      <c r="L3607" t="s">
        <v>586</v>
      </c>
      <c r="M3607">
        <v>14.006888236433227</v>
      </c>
    </row>
    <row r="3608" spans="1:13" x14ac:dyDescent="0.25">
      <c r="A3608" t="s">
        <v>415</v>
      </c>
      <c r="B3608" t="s">
        <v>474</v>
      </c>
      <c r="C3608" t="s">
        <v>300</v>
      </c>
      <c r="D3608" t="s">
        <v>522</v>
      </c>
      <c r="E3608" t="str">
        <f t="shared" si="56"/>
        <v>What has been your MAIN source of academic advising?</v>
      </c>
      <c r="F3608" t="s">
        <v>813</v>
      </c>
      <c r="G3608">
        <v>5</v>
      </c>
      <c r="H3608" t="s">
        <v>644</v>
      </c>
      <c r="I3608" t="s">
        <v>278</v>
      </c>
      <c r="J3608" t="s">
        <v>414</v>
      </c>
      <c r="K3608" t="s">
        <v>113</v>
      </c>
      <c r="L3608" t="s">
        <v>586</v>
      </c>
      <c r="M3608">
        <v>34.002459714019537</v>
      </c>
    </row>
    <row r="3609" spans="1:13" x14ac:dyDescent="0.25">
      <c r="A3609" t="s">
        <v>415</v>
      </c>
      <c r="B3609" t="s">
        <v>474</v>
      </c>
      <c r="C3609" t="s">
        <v>300</v>
      </c>
      <c r="D3609" t="s">
        <v>522</v>
      </c>
      <c r="E3609" t="str">
        <f t="shared" si="56"/>
        <v>What has been your MAIN source of academic advising?</v>
      </c>
      <c r="F3609" t="s">
        <v>813</v>
      </c>
      <c r="G3609">
        <v>6</v>
      </c>
      <c r="H3609" t="s">
        <v>645</v>
      </c>
      <c r="I3609" t="s">
        <v>279</v>
      </c>
      <c r="J3609" t="s">
        <v>414</v>
      </c>
      <c r="K3609" t="s">
        <v>113</v>
      </c>
      <c r="L3609" t="s">
        <v>586</v>
      </c>
      <c r="M3609">
        <v>20.931061632039793</v>
      </c>
    </row>
    <row r="3610" spans="1:13" x14ac:dyDescent="0.25">
      <c r="A3610" t="s">
        <v>417</v>
      </c>
      <c r="B3610" t="s">
        <v>475</v>
      </c>
      <c r="C3610" t="s">
        <v>300</v>
      </c>
      <c r="D3610" t="s">
        <v>522</v>
      </c>
      <c r="E3610" t="str">
        <f t="shared" si="56"/>
        <v>Was a specific person assigned to you so you could see him/her each time you needed information or assistance?</v>
      </c>
      <c r="F3610" t="s">
        <v>813</v>
      </c>
      <c r="G3610">
        <v>1</v>
      </c>
      <c r="H3610" t="s">
        <v>588</v>
      </c>
      <c r="I3610" t="s">
        <v>185</v>
      </c>
      <c r="J3610" t="s">
        <v>416</v>
      </c>
      <c r="K3610" t="s">
        <v>114</v>
      </c>
      <c r="L3610" t="s">
        <v>586</v>
      </c>
      <c r="M3610">
        <v>105.82103562885055</v>
      </c>
    </row>
    <row r="3611" spans="1:13" x14ac:dyDescent="0.25">
      <c r="A3611" t="s">
        <v>417</v>
      </c>
      <c r="B3611" t="s">
        <v>475</v>
      </c>
      <c r="C3611" t="s">
        <v>300</v>
      </c>
      <c r="D3611" t="s">
        <v>522</v>
      </c>
      <c r="E3611" t="str">
        <f t="shared" si="56"/>
        <v>Was a specific person assigned to you so you could see him/her each time you needed information or assistance?</v>
      </c>
      <c r="F3611" t="s">
        <v>813</v>
      </c>
      <c r="G3611">
        <v>2</v>
      </c>
      <c r="H3611" t="s">
        <v>589</v>
      </c>
      <c r="I3611" t="s">
        <v>186</v>
      </c>
      <c r="J3611" t="s">
        <v>416</v>
      </c>
      <c r="K3611" t="s">
        <v>114</v>
      </c>
      <c r="L3611" t="s">
        <v>586</v>
      </c>
      <c r="M3611">
        <v>351.47621792256933</v>
      </c>
    </row>
    <row r="3612" spans="1:13" x14ac:dyDescent="0.25">
      <c r="A3612" t="s">
        <v>758</v>
      </c>
      <c r="B3612" t="s">
        <v>796</v>
      </c>
      <c r="C3612" t="s">
        <v>300</v>
      </c>
      <c r="D3612" t="s">
        <v>552</v>
      </c>
      <c r="E3612" t="str">
        <f t="shared" si="56"/>
        <v>In the first three weeks of first term at this college, how many hours did you spend in a typical week doing each of the following?Preparing for class</v>
      </c>
      <c r="F3612" t="s">
        <v>403</v>
      </c>
      <c r="G3612">
        <v>1</v>
      </c>
      <c r="H3612" t="s">
        <v>611</v>
      </c>
      <c r="I3612" t="s">
        <v>187</v>
      </c>
      <c r="J3612" t="s">
        <v>418</v>
      </c>
      <c r="K3612" t="s">
        <v>115</v>
      </c>
      <c r="L3612" t="s">
        <v>586</v>
      </c>
      <c r="M3612">
        <v>33.619747272079785</v>
      </c>
    </row>
    <row r="3613" spans="1:13" x14ac:dyDescent="0.25">
      <c r="A3613" t="s">
        <v>758</v>
      </c>
      <c r="B3613" t="s">
        <v>796</v>
      </c>
      <c r="C3613" t="s">
        <v>300</v>
      </c>
      <c r="D3613" t="s">
        <v>552</v>
      </c>
      <c r="E3613" t="str">
        <f t="shared" si="56"/>
        <v>In the first three weeks of first term at this college, how many hours did you spend in a typical week doing each of the following?Preparing for class</v>
      </c>
      <c r="F3613" t="s">
        <v>403</v>
      </c>
      <c r="G3613">
        <v>2</v>
      </c>
      <c r="H3613" t="s">
        <v>646</v>
      </c>
      <c r="I3613" t="s">
        <v>189</v>
      </c>
      <c r="J3613" t="s">
        <v>418</v>
      </c>
      <c r="K3613" t="s">
        <v>115</v>
      </c>
      <c r="L3613" t="s">
        <v>586</v>
      </c>
      <c r="M3613">
        <v>256.60580684769536</v>
      </c>
    </row>
    <row r="3614" spans="1:13" x14ac:dyDescent="0.25">
      <c r="A3614" t="s">
        <v>758</v>
      </c>
      <c r="B3614" t="s">
        <v>796</v>
      </c>
      <c r="C3614" t="s">
        <v>300</v>
      </c>
      <c r="D3614" t="s">
        <v>552</v>
      </c>
      <c r="E3614" t="str">
        <f t="shared" si="56"/>
        <v>In the first three weeks of first term at this college, how many hours did you spend in a typical week doing each of the following?Preparing for class</v>
      </c>
      <c r="F3614" t="s">
        <v>403</v>
      </c>
      <c r="G3614">
        <v>3</v>
      </c>
      <c r="H3614" t="s">
        <v>647</v>
      </c>
      <c r="I3614" t="s">
        <v>190</v>
      </c>
      <c r="J3614" t="s">
        <v>418</v>
      </c>
      <c r="K3614" t="s">
        <v>115</v>
      </c>
      <c r="L3614" t="s">
        <v>586</v>
      </c>
      <c r="M3614">
        <v>112.75608159677388</v>
      </c>
    </row>
    <row r="3615" spans="1:13" x14ac:dyDescent="0.25">
      <c r="A3615" t="s">
        <v>758</v>
      </c>
      <c r="B3615" t="s">
        <v>796</v>
      </c>
      <c r="C3615" t="s">
        <v>300</v>
      </c>
      <c r="D3615" t="s">
        <v>552</v>
      </c>
      <c r="E3615" t="str">
        <f t="shared" si="56"/>
        <v>In the first three weeks of first term at this college, how many hours did you spend in a typical week doing each of the following?Preparing for class</v>
      </c>
      <c r="F3615" t="s">
        <v>403</v>
      </c>
      <c r="G3615">
        <v>4</v>
      </c>
      <c r="H3615" t="s">
        <v>648</v>
      </c>
      <c r="I3615" t="s">
        <v>191</v>
      </c>
      <c r="J3615" t="s">
        <v>418</v>
      </c>
      <c r="K3615" t="s">
        <v>115</v>
      </c>
      <c r="L3615" t="s">
        <v>586</v>
      </c>
      <c r="M3615">
        <v>36.138140044153516</v>
      </c>
    </row>
    <row r="3616" spans="1:13" x14ac:dyDescent="0.25">
      <c r="A3616" t="s">
        <v>758</v>
      </c>
      <c r="B3616" t="s">
        <v>796</v>
      </c>
      <c r="C3616" t="s">
        <v>300</v>
      </c>
      <c r="D3616" t="s">
        <v>552</v>
      </c>
      <c r="E3616" t="str">
        <f t="shared" si="56"/>
        <v>In the first three weeks of first term at this college, how many hours did you spend in a typical week doing each of the following?Preparing for class</v>
      </c>
      <c r="F3616" t="s">
        <v>403</v>
      </c>
      <c r="G3616">
        <v>5</v>
      </c>
      <c r="H3616" t="s">
        <v>649</v>
      </c>
      <c r="I3616" t="s">
        <v>192</v>
      </c>
      <c r="J3616" t="s">
        <v>418</v>
      </c>
      <c r="K3616" t="s">
        <v>115</v>
      </c>
      <c r="L3616" t="s">
        <v>586</v>
      </c>
      <c r="M3616">
        <v>7.4366829313047784</v>
      </c>
    </row>
    <row r="3617" spans="1:13" x14ac:dyDescent="0.25">
      <c r="A3617" t="s">
        <v>758</v>
      </c>
      <c r="B3617" t="s">
        <v>796</v>
      </c>
      <c r="C3617" t="s">
        <v>300</v>
      </c>
      <c r="D3617" t="s">
        <v>552</v>
      </c>
      <c r="E3617" t="str">
        <f t="shared" si="56"/>
        <v>In the first three weeks of first term at this college, how many hours did you spend in a typical week doing each of the following?Preparing for class</v>
      </c>
      <c r="F3617" t="s">
        <v>403</v>
      </c>
      <c r="G3617">
        <v>6</v>
      </c>
      <c r="H3617" t="s">
        <v>650</v>
      </c>
      <c r="I3617" t="s">
        <v>193</v>
      </c>
      <c r="J3617" t="s">
        <v>418</v>
      </c>
      <c r="K3617" t="s">
        <v>115</v>
      </c>
      <c r="L3617" t="s">
        <v>586</v>
      </c>
      <c r="M3617">
        <v>8.7956961885178231</v>
      </c>
    </row>
    <row r="3618" spans="1:13" x14ac:dyDescent="0.25">
      <c r="A3618" t="s">
        <v>758</v>
      </c>
      <c r="B3618" t="s">
        <v>796</v>
      </c>
      <c r="C3618" t="s">
        <v>300</v>
      </c>
      <c r="D3618" t="s">
        <v>553</v>
      </c>
      <c r="E3618" t="str">
        <f t="shared" si="56"/>
        <v>In the first three weeks of first term at this college, how many hours did you spend in a typical week doing each of the following?Working for pay</v>
      </c>
      <c r="F3618" t="s">
        <v>403</v>
      </c>
      <c r="G3618">
        <v>1</v>
      </c>
      <c r="H3618" t="s">
        <v>611</v>
      </c>
      <c r="I3618" t="s">
        <v>187</v>
      </c>
      <c r="J3618" t="s">
        <v>418</v>
      </c>
      <c r="K3618" t="s">
        <v>116</v>
      </c>
      <c r="L3618" t="s">
        <v>586</v>
      </c>
      <c r="M3618">
        <v>155.75323421893219</v>
      </c>
    </row>
    <row r="3619" spans="1:13" x14ac:dyDescent="0.25">
      <c r="A3619" t="s">
        <v>758</v>
      </c>
      <c r="B3619" t="s">
        <v>796</v>
      </c>
      <c r="C3619" t="s">
        <v>300</v>
      </c>
      <c r="D3619" t="s">
        <v>553</v>
      </c>
      <c r="E3619" t="str">
        <f t="shared" si="56"/>
        <v>In the first three weeks of first term at this college, how many hours did you spend in a typical week doing each of the following?Working for pay</v>
      </c>
      <c r="F3619" t="s">
        <v>403</v>
      </c>
      <c r="G3619">
        <v>2</v>
      </c>
      <c r="H3619" t="s">
        <v>646</v>
      </c>
      <c r="I3619" t="s">
        <v>189</v>
      </c>
      <c r="J3619" t="s">
        <v>418</v>
      </c>
      <c r="K3619" t="s">
        <v>116</v>
      </c>
      <c r="L3619" t="s">
        <v>586</v>
      </c>
      <c r="M3619">
        <v>26.072663648747387</v>
      </c>
    </row>
    <row r="3620" spans="1:13" x14ac:dyDescent="0.25">
      <c r="A3620" t="s">
        <v>758</v>
      </c>
      <c r="B3620" t="s">
        <v>796</v>
      </c>
      <c r="C3620" t="s">
        <v>300</v>
      </c>
      <c r="D3620" t="s">
        <v>553</v>
      </c>
      <c r="E3620" t="str">
        <f t="shared" si="56"/>
        <v>In the first three weeks of first term at this college, how many hours did you spend in a typical week doing each of the following?Working for pay</v>
      </c>
      <c r="F3620" t="s">
        <v>403</v>
      </c>
      <c r="G3620">
        <v>3</v>
      </c>
      <c r="H3620" t="s">
        <v>647</v>
      </c>
      <c r="I3620" t="s">
        <v>190</v>
      </c>
      <c r="J3620" t="s">
        <v>418</v>
      </c>
      <c r="K3620" t="s">
        <v>116</v>
      </c>
      <c r="L3620" t="s">
        <v>586</v>
      </c>
      <c r="M3620">
        <v>31.087369450463044</v>
      </c>
    </row>
    <row r="3621" spans="1:13" x14ac:dyDescent="0.25">
      <c r="A3621" t="s">
        <v>758</v>
      </c>
      <c r="B3621" t="s">
        <v>796</v>
      </c>
      <c r="C3621" t="s">
        <v>300</v>
      </c>
      <c r="D3621" t="s">
        <v>553</v>
      </c>
      <c r="E3621" t="str">
        <f t="shared" si="56"/>
        <v>In the first three weeks of first term at this college, how many hours did you spend in a typical week doing each of the following?Working for pay</v>
      </c>
      <c r="F3621" t="s">
        <v>403</v>
      </c>
      <c r="G3621">
        <v>4</v>
      </c>
      <c r="H3621" t="s">
        <v>648</v>
      </c>
      <c r="I3621" t="s">
        <v>191</v>
      </c>
      <c r="J3621" t="s">
        <v>418</v>
      </c>
      <c r="K3621" t="s">
        <v>116</v>
      </c>
      <c r="L3621" t="s">
        <v>586</v>
      </c>
      <c r="M3621">
        <v>51.941338091642621</v>
      </c>
    </row>
    <row r="3622" spans="1:13" x14ac:dyDescent="0.25">
      <c r="A3622" t="s">
        <v>758</v>
      </c>
      <c r="B3622" t="s">
        <v>796</v>
      </c>
      <c r="C3622" t="s">
        <v>300</v>
      </c>
      <c r="D3622" t="s">
        <v>553</v>
      </c>
      <c r="E3622" t="str">
        <f t="shared" si="56"/>
        <v>In the first three weeks of first term at this college, how many hours did you spend in a typical week doing each of the following?Working for pay</v>
      </c>
      <c r="F3622" t="s">
        <v>403</v>
      </c>
      <c r="G3622">
        <v>5</v>
      </c>
      <c r="H3622" t="s">
        <v>649</v>
      </c>
      <c r="I3622" t="s">
        <v>192</v>
      </c>
      <c r="J3622" t="s">
        <v>418</v>
      </c>
      <c r="K3622" t="s">
        <v>116</v>
      </c>
      <c r="L3622" t="s">
        <v>586</v>
      </c>
      <c r="M3622">
        <v>74.483173323215382</v>
      </c>
    </row>
    <row r="3623" spans="1:13" x14ac:dyDescent="0.25">
      <c r="A3623" t="s">
        <v>758</v>
      </c>
      <c r="B3623" t="s">
        <v>796</v>
      </c>
      <c r="C3623" t="s">
        <v>300</v>
      </c>
      <c r="D3623" t="s">
        <v>553</v>
      </c>
      <c r="E3623" t="str">
        <f t="shared" si="56"/>
        <v>In the first three weeks of first term at this college, how many hours did you spend in a typical week doing each of the following?Working for pay</v>
      </c>
      <c r="F3623" t="s">
        <v>403</v>
      </c>
      <c r="G3623">
        <v>6</v>
      </c>
      <c r="H3623" t="s">
        <v>650</v>
      </c>
      <c r="I3623" t="s">
        <v>193</v>
      </c>
      <c r="J3623" t="s">
        <v>418</v>
      </c>
      <c r="K3623" t="s">
        <v>116</v>
      </c>
      <c r="L3623" t="s">
        <v>586</v>
      </c>
      <c r="M3623">
        <v>98.259227722525907</v>
      </c>
    </row>
    <row r="3624" spans="1:13" x14ac:dyDescent="0.25">
      <c r="A3624" t="s">
        <v>420</v>
      </c>
      <c r="B3624" t="s">
        <v>476</v>
      </c>
      <c r="C3624" t="s">
        <v>300</v>
      </c>
      <c r="D3624" t="s">
        <v>522</v>
      </c>
      <c r="E3624" t="str">
        <f t="shared" si="56"/>
        <v>When do you plan to take classes at this college again?</v>
      </c>
      <c r="F3624" t="s">
        <v>812</v>
      </c>
      <c r="G3624">
        <v>1</v>
      </c>
      <c r="H3624" t="s">
        <v>651</v>
      </c>
      <c r="I3624" t="s">
        <v>194</v>
      </c>
      <c r="J3624" t="s">
        <v>419</v>
      </c>
      <c r="K3624" t="s">
        <v>117</v>
      </c>
      <c r="L3624" t="s">
        <v>586</v>
      </c>
      <c r="M3624">
        <v>32.723331557400414</v>
      </c>
    </row>
    <row r="3625" spans="1:13" x14ac:dyDescent="0.25">
      <c r="A3625" t="s">
        <v>420</v>
      </c>
      <c r="B3625" t="s">
        <v>476</v>
      </c>
      <c r="C3625" t="s">
        <v>300</v>
      </c>
      <c r="D3625" t="s">
        <v>522</v>
      </c>
      <c r="E3625" t="str">
        <f t="shared" si="56"/>
        <v>When do you plan to take classes at this college again?</v>
      </c>
      <c r="F3625" t="s">
        <v>812</v>
      </c>
      <c r="G3625">
        <v>2</v>
      </c>
      <c r="H3625" t="s">
        <v>652</v>
      </c>
      <c r="I3625" t="s">
        <v>195</v>
      </c>
      <c r="J3625" t="s">
        <v>419</v>
      </c>
      <c r="K3625" t="s">
        <v>117</v>
      </c>
      <c r="L3625" t="s">
        <v>586</v>
      </c>
      <c r="M3625">
        <v>2.7242619869306606</v>
      </c>
    </row>
    <row r="3626" spans="1:13" x14ac:dyDescent="0.25">
      <c r="A3626" t="s">
        <v>420</v>
      </c>
      <c r="B3626" t="s">
        <v>476</v>
      </c>
      <c r="C3626" t="s">
        <v>300</v>
      </c>
      <c r="D3626" t="s">
        <v>522</v>
      </c>
      <c r="E3626" t="str">
        <f t="shared" si="56"/>
        <v>When do you plan to take classes at this college again?</v>
      </c>
      <c r="F3626" t="s">
        <v>812</v>
      </c>
      <c r="G3626">
        <v>3</v>
      </c>
      <c r="H3626" t="s">
        <v>653</v>
      </c>
      <c r="I3626" t="s">
        <v>196</v>
      </c>
      <c r="J3626" t="s">
        <v>419</v>
      </c>
      <c r="K3626" t="s">
        <v>117</v>
      </c>
      <c r="L3626" t="s">
        <v>586</v>
      </c>
      <c r="M3626">
        <v>303.94948015049147</v>
      </c>
    </row>
    <row r="3627" spans="1:13" x14ac:dyDescent="0.25">
      <c r="A3627" t="s">
        <v>420</v>
      </c>
      <c r="B3627" t="s">
        <v>476</v>
      </c>
      <c r="C3627" t="s">
        <v>300</v>
      </c>
      <c r="D3627" t="s">
        <v>522</v>
      </c>
      <c r="E3627" t="str">
        <f t="shared" si="56"/>
        <v>When do you plan to take classes at this college again?</v>
      </c>
      <c r="F3627" t="s">
        <v>812</v>
      </c>
      <c r="G3627">
        <v>4</v>
      </c>
      <c r="H3627" t="s">
        <v>654</v>
      </c>
      <c r="I3627" t="s">
        <v>197</v>
      </c>
      <c r="J3627" t="s">
        <v>419</v>
      </c>
      <c r="K3627" t="s">
        <v>117</v>
      </c>
      <c r="L3627" t="s">
        <v>586</v>
      </c>
      <c r="M3627">
        <v>111.93730135695901</v>
      </c>
    </row>
    <row r="3628" spans="1:13" x14ac:dyDescent="0.25">
      <c r="A3628" t="s">
        <v>422</v>
      </c>
      <c r="B3628" t="s">
        <v>422</v>
      </c>
      <c r="C3628" t="s">
        <v>300</v>
      </c>
      <c r="D3628" t="s">
        <v>522</v>
      </c>
      <c r="E3628" t="str">
        <f t="shared" si="56"/>
        <v>Are you currently a high school student taking one or more courses for college credit?</v>
      </c>
      <c r="F3628" t="s">
        <v>372</v>
      </c>
      <c r="G3628">
        <v>0</v>
      </c>
      <c r="H3628" t="s">
        <v>655</v>
      </c>
      <c r="I3628" t="s">
        <v>186</v>
      </c>
      <c r="J3628" t="s">
        <v>421</v>
      </c>
      <c r="K3628" t="s">
        <v>280</v>
      </c>
      <c r="L3628" t="s">
        <v>586</v>
      </c>
      <c r="M3628">
        <v>0</v>
      </c>
    </row>
    <row r="3629" spans="1:13" x14ac:dyDescent="0.25">
      <c r="A3629" t="s">
        <v>422</v>
      </c>
      <c r="B3629" t="s">
        <v>422</v>
      </c>
      <c r="C3629" t="s">
        <v>300</v>
      </c>
      <c r="D3629" t="s">
        <v>522</v>
      </c>
      <c r="E3629" t="str">
        <f t="shared" si="56"/>
        <v>Are you currently a high school student taking one or more courses for college credit?</v>
      </c>
      <c r="F3629" t="s">
        <v>372</v>
      </c>
      <c r="G3629">
        <v>1</v>
      </c>
      <c r="H3629" t="s">
        <v>588</v>
      </c>
      <c r="I3629" t="s">
        <v>185</v>
      </c>
      <c r="J3629" t="s">
        <v>421</v>
      </c>
      <c r="K3629" t="s">
        <v>280</v>
      </c>
      <c r="L3629" t="s">
        <v>586</v>
      </c>
      <c r="M3629">
        <v>0</v>
      </c>
    </row>
    <row r="3630" spans="1:13" x14ac:dyDescent="0.25">
      <c r="A3630" t="s">
        <v>424</v>
      </c>
      <c r="B3630" t="s">
        <v>477</v>
      </c>
      <c r="C3630" t="s">
        <v>300</v>
      </c>
      <c r="D3630" t="s">
        <v>554</v>
      </c>
      <c r="E3630" t="str">
        <f t="shared" si="56"/>
        <v>While in high school, did you:Take math every school year?</v>
      </c>
      <c r="F3630" t="s">
        <v>372</v>
      </c>
      <c r="G3630">
        <v>0</v>
      </c>
      <c r="H3630" t="s">
        <v>636</v>
      </c>
      <c r="I3630" t="s">
        <v>188</v>
      </c>
      <c r="J3630" t="s">
        <v>423</v>
      </c>
      <c r="K3630" t="s">
        <v>118</v>
      </c>
      <c r="L3630" t="s">
        <v>586</v>
      </c>
      <c r="M3630">
        <v>5.6122800218242972</v>
      </c>
    </row>
    <row r="3631" spans="1:13" x14ac:dyDescent="0.25">
      <c r="A3631" t="s">
        <v>424</v>
      </c>
      <c r="B3631" t="s">
        <v>477</v>
      </c>
      <c r="C3631" t="s">
        <v>300</v>
      </c>
      <c r="D3631" t="s">
        <v>554</v>
      </c>
      <c r="E3631" t="str">
        <f t="shared" si="56"/>
        <v>While in high school, did you:Take math every school year?</v>
      </c>
      <c r="F3631" t="s">
        <v>372</v>
      </c>
      <c r="G3631">
        <v>1</v>
      </c>
      <c r="H3631" t="s">
        <v>588</v>
      </c>
      <c r="I3631" t="s">
        <v>185</v>
      </c>
      <c r="J3631" t="s">
        <v>423</v>
      </c>
      <c r="K3631" t="s">
        <v>118</v>
      </c>
      <c r="L3631" t="s">
        <v>586</v>
      </c>
      <c r="M3631">
        <v>418.7691415727711</v>
      </c>
    </row>
    <row r="3632" spans="1:13" x14ac:dyDescent="0.25">
      <c r="A3632" t="s">
        <v>424</v>
      </c>
      <c r="B3632" t="s">
        <v>477</v>
      </c>
      <c r="C3632" t="s">
        <v>300</v>
      </c>
      <c r="D3632" t="s">
        <v>554</v>
      </c>
      <c r="E3632" t="str">
        <f t="shared" si="56"/>
        <v>While in high school, did you:Take math every school year?</v>
      </c>
      <c r="F3632" t="s">
        <v>372</v>
      </c>
      <c r="G3632">
        <v>2</v>
      </c>
      <c r="H3632" t="s">
        <v>589</v>
      </c>
      <c r="I3632" t="s">
        <v>186</v>
      </c>
      <c r="J3632" t="s">
        <v>423</v>
      </c>
      <c r="K3632" t="s">
        <v>118</v>
      </c>
      <c r="L3632" t="s">
        <v>586</v>
      </c>
      <c r="M3632">
        <v>37.263915991228544</v>
      </c>
    </row>
    <row r="3633" spans="1:13" x14ac:dyDescent="0.25">
      <c r="A3633" t="s">
        <v>424</v>
      </c>
      <c r="B3633" t="s">
        <v>477</v>
      </c>
      <c r="C3633" t="s">
        <v>300</v>
      </c>
      <c r="D3633" t="s">
        <v>555</v>
      </c>
      <c r="E3633" t="str">
        <f t="shared" si="56"/>
        <v>While in high school, did you:Take math during your senior year?</v>
      </c>
      <c r="F3633" t="s">
        <v>372</v>
      </c>
      <c r="G3633">
        <v>0</v>
      </c>
      <c r="H3633" t="s">
        <v>636</v>
      </c>
      <c r="I3633" t="s">
        <v>188</v>
      </c>
      <c r="J3633" t="s">
        <v>423</v>
      </c>
      <c r="K3633" t="s">
        <v>119</v>
      </c>
      <c r="L3633" t="s">
        <v>586</v>
      </c>
      <c r="M3633">
        <v>13.810944474237765</v>
      </c>
    </row>
    <row r="3634" spans="1:13" x14ac:dyDescent="0.25">
      <c r="A3634" t="s">
        <v>424</v>
      </c>
      <c r="B3634" t="s">
        <v>477</v>
      </c>
      <c r="C3634" t="s">
        <v>300</v>
      </c>
      <c r="D3634" t="s">
        <v>555</v>
      </c>
      <c r="E3634" t="str">
        <f t="shared" si="56"/>
        <v>While in high school, did you:Take math during your senior year?</v>
      </c>
      <c r="F3634" t="s">
        <v>372</v>
      </c>
      <c r="G3634">
        <v>1</v>
      </c>
      <c r="H3634" t="s">
        <v>588</v>
      </c>
      <c r="I3634" t="s">
        <v>185</v>
      </c>
      <c r="J3634" t="s">
        <v>423</v>
      </c>
      <c r="K3634" t="s">
        <v>119</v>
      </c>
      <c r="L3634" t="s">
        <v>586</v>
      </c>
      <c r="M3634">
        <v>387.06861447996397</v>
      </c>
    </row>
    <row r="3635" spans="1:13" x14ac:dyDescent="0.25">
      <c r="A3635" t="s">
        <v>424</v>
      </c>
      <c r="B3635" t="s">
        <v>477</v>
      </c>
      <c r="C3635" t="s">
        <v>300</v>
      </c>
      <c r="D3635" t="s">
        <v>555</v>
      </c>
      <c r="E3635" t="str">
        <f t="shared" si="56"/>
        <v>While in high school, did you:Take math during your senior year?</v>
      </c>
      <c r="F3635" t="s">
        <v>372</v>
      </c>
      <c r="G3635">
        <v>2</v>
      </c>
      <c r="H3635" t="s">
        <v>589</v>
      </c>
      <c r="I3635" t="s">
        <v>186</v>
      </c>
      <c r="J3635" t="s">
        <v>423</v>
      </c>
      <c r="K3635" t="s">
        <v>119</v>
      </c>
      <c r="L3635" t="s">
        <v>586</v>
      </c>
      <c r="M3635">
        <v>48.113266552589728</v>
      </c>
    </row>
    <row r="3636" spans="1:13" x14ac:dyDescent="0.25">
      <c r="A3636" t="s">
        <v>426</v>
      </c>
      <c r="B3636" t="s">
        <v>478</v>
      </c>
      <c r="C3636" t="s">
        <v>300</v>
      </c>
      <c r="D3636" t="s">
        <v>522</v>
      </c>
      <c r="E3636" t="str">
        <f t="shared" si="56"/>
        <v>Would you recommend this college to a friend or family member?</v>
      </c>
      <c r="F3636" t="s">
        <v>812</v>
      </c>
      <c r="G3636">
        <v>1</v>
      </c>
      <c r="H3636" t="s">
        <v>588</v>
      </c>
      <c r="I3636" t="s">
        <v>185</v>
      </c>
      <c r="J3636" t="s">
        <v>425</v>
      </c>
      <c r="K3636" t="s">
        <v>120</v>
      </c>
      <c r="L3636" t="s">
        <v>586</v>
      </c>
      <c r="M3636">
        <v>445.67153178375668</v>
      </c>
    </row>
    <row r="3637" spans="1:13" x14ac:dyDescent="0.25">
      <c r="A3637" t="s">
        <v>426</v>
      </c>
      <c r="B3637" t="s">
        <v>478</v>
      </c>
      <c r="C3637" t="s">
        <v>300</v>
      </c>
      <c r="D3637" t="s">
        <v>522</v>
      </c>
      <c r="E3637" t="str">
        <f t="shared" si="56"/>
        <v>Would you recommend this college to a friend or family member?</v>
      </c>
      <c r="F3637" t="s">
        <v>812</v>
      </c>
      <c r="G3637">
        <v>2</v>
      </c>
      <c r="H3637" t="s">
        <v>589</v>
      </c>
      <c r="I3637" t="s">
        <v>186</v>
      </c>
      <c r="J3637" t="s">
        <v>425</v>
      </c>
      <c r="K3637" t="s">
        <v>120</v>
      </c>
      <c r="L3637" t="s">
        <v>586</v>
      </c>
      <c r="M3637">
        <v>17.729269933377129</v>
      </c>
    </row>
    <row r="3638" spans="1:13" x14ac:dyDescent="0.25">
      <c r="A3638" t="s">
        <v>428</v>
      </c>
      <c r="B3638" t="s">
        <v>479</v>
      </c>
      <c r="C3638" t="s">
        <v>300</v>
      </c>
      <c r="D3638" t="s">
        <v>522</v>
      </c>
      <c r="E3638" t="str">
        <f t="shared" si="56"/>
        <v>In what range was your overall high school grade average?</v>
      </c>
      <c r="F3638" t="s">
        <v>372</v>
      </c>
      <c r="G3638">
        <v>1</v>
      </c>
      <c r="H3638" t="s">
        <v>656</v>
      </c>
      <c r="I3638" t="s">
        <v>198</v>
      </c>
      <c r="J3638" t="s">
        <v>427</v>
      </c>
      <c r="K3638" t="s">
        <v>121</v>
      </c>
      <c r="L3638" t="s">
        <v>586</v>
      </c>
      <c r="M3638">
        <v>23.146627062767692</v>
      </c>
    </row>
    <row r="3639" spans="1:13" x14ac:dyDescent="0.25">
      <c r="A3639" t="s">
        <v>428</v>
      </c>
      <c r="B3639" t="s">
        <v>479</v>
      </c>
      <c r="C3639" t="s">
        <v>300</v>
      </c>
      <c r="D3639" t="s">
        <v>522</v>
      </c>
      <c r="E3639" t="str">
        <f t="shared" si="56"/>
        <v>In what range was your overall high school grade average?</v>
      </c>
      <c r="F3639" t="s">
        <v>372</v>
      </c>
      <c r="G3639">
        <v>2</v>
      </c>
      <c r="H3639" t="s">
        <v>657</v>
      </c>
      <c r="I3639" t="s">
        <v>199</v>
      </c>
      <c r="J3639" t="s">
        <v>427</v>
      </c>
      <c r="K3639" t="s">
        <v>121</v>
      </c>
      <c r="L3639" t="s">
        <v>586</v>
      </c>
      <c r="M3639">
        <v>209.64169849068665</v>
      </c>
    </row>
    <row r="3640" spans="1:13" x14ac:dyDescent="0.25">
      <c r="A3640" t="s">
        <v>428</v>
      </c>
      <c r="B3640" t="s">
        <v>479</v>
      </c>
      <c r="C3640" t="s">
        <v>300</v>
      </c>
      <c r="D3640" t="s">
        <v>522</v>
      </c>
      <c r="E3640" t="str">
        <f t="shared" si="56"/>
        <v>In what range was your overall high school grade average?</v>
      </c>
      <c r="F3640" t="s">
        <v>372</v>
      </c>
      <c r="G3640">
        <v>3</v>
      </c>
      <c r="H3640" t="s">
        <v>658</v>
      </c>
      <c r="I3640" t="s">
        <v>200</v>
      </c>
      <c r="J3640" t="s">
        <v>427</v>
      </c>
      <c r="K3640" t="s">
        <v>121</v>
      </c>
      <c r="L3640" t="s">
        <v>586</v>
      </c>
      <c r="M3640">
        <v>117.18364609612026</v>
      </c>
    </row>
    <row r="3641" spans="1:13" x14ac:dyDescent="0.25">
      <c r="A3641" t="s">
        <v>428</v>
      </c>
      <c r="B3641" t="s">
        <v>479</v>
      </c>
      <c r="C3641" t="s">
        <v>300</v>
      </c>
      <c r="D3641" t="s">
        <v>522</v>
      </c>
      <c r="E3641" t="str">
        <f t="shared" si="56"/>
        <v>In what range was your overall high school grade average?</v>
      </c>
      <c r="F3641" t="s">
        <v>372</v>
      </c>
      <c r="G3641">
        <v>4</v>
      </c>
      <c r="H3641" t="s">
        <v>659</v>
      </c>
      <c r="I3641" t="s">
        <v>201</v>
      </c>
      <c r="J3641" t="s">
        <v>427</v>
      </c>
      <c r="K3641" t="s">
        <v>121</v>
      </c>
      <c r="L3641" t="s">
        <v>586</v>
      </c>
      <c r="M3641">
        <v>93.120678663243908</v>
      </c>
    </row>
    <row r="3642" spans="1:13" x14ac:dyDescent="0.25">
      <c r="A3642" t="s">
        <v>428</v>
      </c>
      <c r="B3642" t="s">
        <v>479</v>
      </c>
      <c r="C3642" t="s">
        <v>300</v>
      </c>
      <c r="D3642" t="s">
        <v>522</v>
      </c>
      <c r="E3642" t="str">
        <f t="shared" si="56"/>
        <v>In what range was your overall high school grade average?</v>
      </c>
      <c r="F3642" t="s">
        <v>372</v>
      </c>
      <c r="G3642">
        <v>5</v>
      </c>
      <c r="H3642" t="s">
        <v>660</v>
      </c>
      <c r="I3642" t="s">
        <v>202</v>
      </c>
      <c r="J3642" t="s">
        <v>427</v>
      </c>
      <c r="K3642" t="s">
        <v>121</v>
      </c>
      <c r="L3642" t="s">
        <v>586</v>
      </c>
      <c r="M3642">
        <v>8.3072201543626409</v>
      </c>
    </row>
    <row r="3643" spans="1:13" x14ac:dyDescent="0.25">
      <c r="A3643" t="s">
        <v>428</v>
      </c>
      <c r="B3643" t="s">
        <v>479</v>
      </c>
      <c r="C3643" t="s">
        <v>300</v>
      </c>
      <c r="D3643" t="s">
        <v>522</v>
      </c>
      <c r="E3643" t="str">
        <f t="shared" si="56"/>
        <v>In what range was your overall high school grade average?</v>
      </c>
      <c r="F3643" t="s">
        <v>372</v>
      </c>
      <c r="G3643">
        <v>6</v>
      </c>
      <c r="H3643" t="s">
        <v>661</v>
      </c>
      <c r="I3643" t="s">
        <v>203</v>
      </c>
      <c r="J3643" t="s">
        <v>427</v>
      </c>
      <c r="K3643" t="s">
        <v>121</v>
      </c>
      <c r="L3643" t="s">
        <v>586</v>
      </c>
      <c r="M3643">
        <v>7.2333099595633774</v>
      </c>
    </row>
    <row r="3644" spans="1:13" x14ac:dyDescent="0.25">
      <c r="A3644" t="s">
        <v>430</v>
      </c>
      <c r="B3644" t="s">
        <v>480</v>
      </c>
      <c r="C3644" t="s">
        <v>300</v>
      </c>
      <c r="D3644" t="s">
        <v>522</v>
      </c>
      <c r="E3644" t="str">
        <f t="shared" si="56"/>
        <v>Your sex</v>
      </c>
      <c r="F3644" t="s">
        <v>372</v>
      </c>
      <c r="G3644">
        <v>1</v>
      </c>
      <c r="H3644" t="s">
        <v>662</v>
      </c>
      <c r="I3644" t="s">
        <v>204</v>
      </c>
      <c r="J3644" t="s">
        <v>429</v>
      </c>
      <c r="K3644" t="s">
        <v>122</v>
      </c>
      <c r="L3644" t="s">
        <v>586</v>
      </c>
      <c r="M3644">
        <v>235.9764831342882</v>
      </c>
    </row>
    <row r="3645" spans="1:13" x14ac:dyDescent="0.25">
      <c r="A3645" t="s">
        <v>430</v>
      </c>
      <c r="B3645" t="s">
        <v>480</v>
      </c>
      <c r="C3645" t="s">
        <v>300</v>
      </c>
      <c r="D3645" t="s">
        <v>522</v>
      </c>
      <c r="E3645" t="str">
        <f t="shared" si="56"/>
        <v>Your sex</v>
      </c>
      <c r="F3645" t="s">
        <v>372</v>
      </c>
      <c r="G3645">
        <v>2</v>
      </c>
      <c r="H3645" t="s">
        <v>663</v>
      </c>
      <c r="I3645" t="s">
        <v>205</v>
      </c>
      <c r="J3645" t="s">
        <v>429</v>
      </c>
      <c r="K3645" t="s">
        <v>122</v>
      </c>
      <c r="L3645" t="s">
        <v>586</v>
      </c>
      <c r="M3645">
        <v>227.42431858284414</v>
      </c>
    </row>
    <row r="3646" spans="1:13" x14ac:dyDescent="0.25">
      <c r="A3646" t="s">
        <v>430</v>
      </c>
      <c r="B3646" t="s">
        <v>480</v>
      </c>
      <c r="C3646" t="s">
        <v>300</v>
      </c>
      <c r="D3646" t="s">
        <v>522</v>
      </c>
      <c r="E3646" t="str">
        <f t="shared" si="56"/>
        <v>Your sex</v>
      </c>
      <c r="F3646" t="s">
        <v>372</v>
      </c>
      <c r="G3646">
        <v>95</v>
      </c>
      <c r="H3646" t="s">
        <v>664</v>
      </c>
      <c r="I3646" t="s">
        <v>206</v>
      </c>
      <c r="J3646" t="s">
        <v>429</v>
      </c>
      <c r="K3646" t="s">
        <v>122</v>
      </c>
      <c r="L3646" t="s">
        <v>586</v>
      </c>
      <c r="M3646">
        <v>0</v>
      </c>
    </row>
    <row r="3647" spans="1:13" x14ac:dyDescent="0.25">
      <c r="A3647" t="s">
        <v>432</v>
      </c>
      <c r="B3647" t="s">
        <v>481</v>
      </c>
      <c r="C3647" t="s">
        <v>300</v>
      </c>
      <c r="D3647" t="s">
        <v>522</v>
      </c>
      <c r="E3647" t="str">
        <f t="shared" si="56"/>
        <v>Mark your age group</v>
      </c>
      <c r="F3647" t="s">
        <v>372</v>
      </c>
      <c r="G3647">
        <v>2</v>
      </c>
      <c r="H3647" t="s">
        <v>665</v>
      </c>
      <c r="I3647" t="s">
        <v>207</v>
      </c>
      <c r="J3647" t="s">
        <v>431</v>
      </c>
      <c r="K3647" t="s">
        <v>123</v>
      </c>
      <c r="L3647" t="s">
        <v>586</v>
      </c>
      <c r="M3647">
        <v>311.47061153209603</v>
      </c>
    </row>
    <row r="3648" spans="1:13" x14ac:dyDescent="0.25">
      <c r="A3648" t="s">
        <v>432</v>
      </c>
      <c r="B3648" t="s">
        <v>481</v>
      </c>
      <c r="C3648" t="s">
        <v>300</v>
      </c>
      <c r="D3648" t="s">
        <v>522</v>
      </c>
      <c r="E3648" t="str">
        <f t="shared" si="56"/>
        <v>Mark your age group</v>
      </c>
      <c r="F3648" t="s">
        <v>372</v>
      </c>
      <c r="G3648">
        <v>3</v>
      </c>
      <c r="H3648" t="s">
        <v>666</v>
      </c>
      <c r="I3648" t="s">
        <v>208</v>
      </c>
      <c r="J3648" t="s">
        <v>431</v>
      </c>
      <c r="K3648" t="s">
        <v>123</v>
      </c>
      <c r="L3648" t="s">
        <v>586</v>
      </c>
      <c r="M3648">
        <v>66.813179331666191</v>
      </c>
    </row>
    <row r="3649" spans="1:13" x14ac:dyDescent="0.25">
      <c r="A3649" t="s">
        <v>432</v>
      </c>
      <c r="B3649" t="s">
        <v>481</v>
      </c>
      <c r="C3649" t="s">
        <v>300</v>
      </c>
      <c r="D3649" t="s">
        <v>522</v>
      </c>
      <c r="E3649" t="str">
        <f t="shared" si="56"/>
        <v>Mark your age group</v>
      </c>
      <c r="F3649" t="s">
        <v>372</v>
      </c>
      <c r="G3649">
        <v>4</v>
      </c>
      <c r="H3649" t="s">
        <v>667</v>
      </c>
      <c r="I3649" t="s">
        <v>209</v>
      </c>
      <c r="J3649" t="s">
        <v>431</v>
      </c>
      <c r="K3649" t="s">
        <v>123</v>
      </c>
      <c r="L3649" t="s">
        <v>586</v>
      </c>
      <c r="M3649">
        <v>28.950386614254914</v>
      </c>
    </row>
    <row r="3650" spans="1:13" x14ac:dyDescent="0.25">
      <c r="A3650" t="s">
        <v>432</v>
      </c>
      <c r="B3650" t="s">
        <v>481</v>
      </c>
      <c r="C3650" t="s">
        <v>300</v>
      </c>
      <c r="D3650" t="s">
        <v>522</v>
      </c>
      <c r="E3650" t="str">
        <f t="shared" si="56"/>
        <v>Mark your age group</v>
      </c>
      <c r="F3650" t="s">
        <v>372</v>
      </c>
      <c r="G3650">
        <v>5</v>
      </c>
      <c r="H3650" t="s">
        <v>668</v>
      </c>
      <c r="I3650" t="s">
        <v>210</v>
      </c>
      <c r="J3650" t="s">
        <v>431</v>
      </c>
      <c r="K3650" t="s">
        <v>123</v>
      </c>
      <c r="L3650" t="s">
        <v>586</v>
      </c>
      <c r="M3650">
        <v>26.004376123613714</v>
      </c>
    </row>
    <row r="3651" spans="1:13" x14ac:dyDescent="0.25">
      <c r="A3651" t="s">
        <v>432</v>
      </c>
      <c r="B3651" t="s">
        <v>481</v>
      </c>
      <c r="C3651" t="s">
        <v>300</v>
      </c>
      <c r="D3651" t="s">
        <v>522</v>
      </c>
      <c r="E3651" t="str">
        <f t="shared" ref="E3651:E3714" si="57">_xlfn.CONCAT(B3651,D3651)</f>
        <v>Mark your age group</v>
      </c>
      <c r="F3651" t="s">
        <v>372</v>
      </c>
      <c r="G3651">
        <v>6</v>
      </c>
      <c r="H3651" t="s">
        <v>669</v>
      </c>
      <c r="I3651" t="s">
        <v>211</v>
      </c>
      <c r="J3651" t="s">
        <v>431</v>
      </c>
      <c r="K3651" t="s">
        <v>123</v>
      </c>
      <c r="L3651" t="s">
        <v>586</v>
      </c>
      <c r="M3651">
        <v>26.907101060904061</v>
      </c>
    </row>
    <row r="3652" spans="1:13" x14ac:dyDescent="0.25">
      <c r="A3652" t="s">
        <v>432</v>
      </c>
      <c r="B3652" t="s">
        <v>481</v>
      </c>
      <c r="C3652" t="s">
        <v>300</v>
      </c>
      <c r="D3652" t="s">
        <v>522</v>
      </c>
      <c r="E3652" t="str">
        <f t="shared" si="57"/>
        <v>Mark your age group</v>
      </c>
      <c r="F3652" t="s">
        <v>372</v>
      </c>
      <c r="G3652">
        <v>7</v>
      </c>
      <c r="H3652" t="s">
        <v>670</v>
      </c>
      <c r="I3652" t="s">
        <v>212</v>
      </c>
      <c r="J3652" t="s">
        <v>431</v>
      </c>
      <c r="K3652" t="s">
        <v>123</v>
      </c>
      <c r="L3652" t="s">
        <v>586</v>
      </c>
      <c r="M3652">
        <v>0.91359750960711317</v>
      </c>
    </row>
    <row r="3653" spans="1:13" x14ac:dyDescent="0.25">
      <c r="A3653" t="s">
        <v>432</v>
      </c>
      <c r="B3653" t="s">
        <v>481</v>
      </c>
      <c r="C3653" t="s">
        <v>300</v>
      </c>
      <c r="D3653" t="s">
        <v>522</v>
      </c>
      <c r="E3653" t="str">
        <f t="shared" si="57"/>
        <v>Mark your age group</v>
      </c>
      <c r="F3653" t="s">
        <v>372</v>
      </c>
      <c r="G3653">
        <v>8</v>
      </c>
      <c r="H3653" t="s">
        <v>671</v>
      </c>
      <c r="I3653" t="s">
        <v>213</v>
      </c>
      <c r="J3653" t="s">
        <v>431</v>
      </c>
      <c r="K3653" t="s">
        <v>123</v>
      </c>
      <c r="L3653" t="s">
        <v>586</v>
      </c>
      <c r="M3653">
        <v>0.42232936571818541</v>
      </c>
    </row>
    <row r="3654" spans="1:13" x14ac:dyDescent="0.25">
      <c r="A3654" t="s">
        <v>432</v>
      </c>
      <c r="B3654" t="s">
        <v>481</v>
      </c>
      <c r="C3654" t="s">
        <v>300</v>
      </c>
      <c r="D3654" t="s">
        <v>522</v>
      </c>
      <c r="E3654" t="str">
        <f t="shared" si="57"/>
        <v>Mark your age group</v>
      </c>
      <c r="F3654" t="s">
        <v>372</v>
      </c>
      <c r="G3654">
        <v>9</v>
      </c>
      <c r="H3654" t="s">
        <v>672</v>
      </c>
      <c r="I3654" t="s">
        <v>214</v>
      </c>
      <c r="J3654" t="s">
        <v>431</v>
      </c>
      <c r="K3654" t="s">
        <v>123</v>
      </c>
      <c r="L3654" t="s">
        <v>586</v>
      </c>
      <c r="M3654">
        <v>0</v>
      </c>
    </row>
    <row r="3655" spans="1:13" x14ac:dyDescent="0.25">
      <c r="A3655" t="s">
        <v>434</v>
      </c>
      <c r="B3655" t="s">
        <v>482</v>
      </c>
      <c r="C3655" t="s">
        <v>300</v>
      </c>
      <c r="D3655" t="s">
        <v>522</v>
      </c>
      <c r="E3655" t="str">
        <f t="shared" si="57"/>
        <v>Are you married?</v>
      </c>
      <c r="F3655" t="s">
        <v>372</v>
      </c>
      <c r="G3655">
        <v>1</v>
      </c>
      <c r="H3655" t="s">
        <v>588</v>
      </c>
      <c r="I3655" t="s">
        <v>185</v>
      </c>
      <c r="J3655" t="s">
        <v>433</v>
      </c>
      <c r="K3655" t="s">
        <v>124</v>
      </c>
      <c r="L3655" t="s">
        <v>586</v>
      </c>
      <c r="M3655">
        <v>14.471626635663586</v>
      </c>
    </row>
    <row r="3656" spans="1:13" x14ac:dyDescent="0.25">
      <c r="A3656" t="s">
        <v>434</v>
      </c>
      <c r="B3656" t="s">
        <v>482</v>
      </c>
      <c r="C3656" t="s">
        <v>300</v>
      </c>
      <c r="D3656" t="s">
        <v>522</v>
      </c>
      <c r="E3656" t="str">
        <f t="shared" si="57"/>
        <v>Are you married?</v>
      </c>
      <c r="F3656" t="s">
        <v>372</v>
      </c>
      <c r="G3656">
        <v>2</v>
      </c>
      <c r="H3656" t="s">
        <v>589</v>
      </c>
      <c r="I3656" t="s">
        <v>186</v>
      </c>
      <c r="J3656" t="s">
        <v>433</v>
      </c>
      <c r="K3656" t="s">
        <v>124</v>
      </c>
      <c r="L3656" t="s">
        <v>586</v>
      </c>
      <c r="M3656">
        <v>444.61320501119275</v>
      </c>
    </row>
    <row r="3657" spans="1:13" x14ac:dyDescent="0.25">
      <c r="A3657" t="s">
        <v>436</v>
      </c>
      <c r="B3657" t="s">
        <v>483</v>
      </c>
      <c r="C3657" t="s">
        <v>300</v>
      </c>
      <c r="D3657" t="s">
        <v>522</v>
      </c>
      <c r="E3657" t="str">
        <f t="shared" si="57"/>
        <v>Do you have children who live with you and depend on you for their care?</v>
      </c>
      <c r="F3657" t="s">
        <v>372</v>
      </c>
      <c r="G3657">
        <v>1</v>
      </c>
      <c r="H3657" t="s">
        <v>588</v>
      </c>
      <c r="I3657" t="s">
        <v>185</v>
      </c>
      <c r="J3657" t="s">
        <v>435</v>
      </c>
      <c r="K3657" t="s">
        <v>125</v>
      </c>
      <c r="L3657" t="s">
        <v>586</v>
      </c>
      <c r="M3657">
        <v>47.126093164999681</v>
      </c>
    </row>
    <row r="3658" spans="1:13" x14ac:dyDescent="0.25">
      <c r="A3658" t="s">
        <v>436</v>
      </c>
      <c r="B3658" t="s">
        <v>483</v>
      </c>
      <c r="C3658" t="s">
        <v>300</v>
      </c>
      <c r="D3658" t="s">
        <v>522</v>
      </c>
      <c r="E3658" t="str">
        <f t="shared" si="57"/>
        <v>Do you have children who live with you and depend on you for their care?</v>
      </c>
      <c r="F3658" t="s">
        <v>372</v>
      </c>
      <c r="G3658">
        <v>2</v>
      </c>
      <c r="H3658" t="s">
        <v>589</v>
      </c>
      <c r="I3658" t="s">
        <v>186</v>
      </c>
      <c r="J3658" t="s">
        <v>435</v>
      </c>
      <c r="K3658" t="s">
        <v>125</v>
      </c>
      <c r="L3658" t="s">
        <v>586</v>
      </c>
      <c r="M3658">
        <v>411.95873848185659</v>
      </c>
    </row>
    <row r="3659" spans="1:13" x14ac:dyDescent="0.25">
      <c r="A3659" t="s">
        <v>438</v>
      </c>
      <c r="B3659" t="s">
        <v>484</v>
      </c>
      <c r="C3659" t="s">
        <v>300</v>
      </c>
      <c r="D3659" t="s">
        <v>522</v>
      </c>
      <c r="E3659" t="str">
        <f t="shared" si="57"/>
        <v>Is English your native language?</v>
      </c>
      <c r="F3659" t="s">
        <v>372</v>
      </c>
      <c r="G3659">
        <v>1</v>
      </c>
      <c r="H3659" t="s">
        <v>588</v>
      </c>
      <c r="I3659" t="s">
        <v>185</v>
      </c>
      <c r="J3659" t="s">
        <v>437</v>
      </c>
      <c r="K3659" t="s">
        <v>126</v>
      </c>
      <c r="L3659" t="s">
        <v>586</v>
      </c>
      <c r="M3659">
        <v>300.27442622318438</v>
      </c>
    </row>
    <row r="3660" spans="1:13" x14ac:dyDescent="0.25">
      <c r="A3660" t="s">
        <v>438</v>
      </c>
      <c r="B3660" t="s">
        <v>484</v>
      </c>
      <c r="C3660" t="s">
        <v>300</v>
      </c>
      <c r="D3660" t="s">
        <v>522</v>
      </c>
      <c r="E3660" t="str">
        <f t="shared" si="57"/>
        <v>Is English your native language?</v>
      </c>
      <c r="F3660" t="s">
        <v>372</v>
      </c>
      <c r="G3660">
        <v>2</v>
      </c>
      <c r="H3660" t="s">
        <v>589</v>
      </c>
      <c r="I3660" t="s">
        <v>186</v>
      </c>
      <c r="J3660" t="s">
        <v>437</v>
      </c>
      <c r="K3660" t="s">
        <v>126</v>
      </c>
      <c r="L3660" t="s">
        <v>586</v>
      </c>
      <c r="M3660">
        <v>158.64664937570794</v>
      </c>
    </row>
    <row r="3661" spans="1:13" x14ac:dyDescent="0.25">
      <c r="A3661" t="s">
        <v>440</v>
      </c>
      <c r="B3661" t="s">
        <v>485</v>
      </c>
      <c r="C3661" t="s">
        <v>300</v>
      </c>
      <c r="D3661" t="s">
        <v>522</v>
      </c>
      <c r="E3661" t="str">
        <f t="shared" si="57"/>
        <v>Are you an international student or nonresident alien?</v>
      </c>
      <c r="F3661" t="s">
        <v>372</v>
      </c>
      <c r="G3661">
        <v>1</v>
      </c>
      <c r="H3661" t="s">
        <v>588</v>
      </c>
      <c r="I3661" t="s">
        <v>185</v>
      </c>
      <c r="J3661" t="s">
        <v>439</v>
      </c>
      <c r="K3661" t="s">
        <v>127</v>
      </c>
      <c r="L3661" t="s">
        <v>586</v>
      </c>
      <c r="M3661">
        <v>20.070819478368033</v>
      </c>
    </row>
    <row r="3662" spans="1:13" x14ac:dyDescent="0.25">
      <c r="A3662" t="s">
        <v>440</v>
      </c>
      <c r="B3662" t="s">
        <v>485</v>
      </c>
      <c r="C3662" t="s">
        <v>300</v>
      </c>
      <c r="D3662" t="s">
        <v>522</v>
      </c>
      <c r="E3662" t="str">
        <f t="shared" si="57"/>
        <v>Are you an international student or nonresident alien?</v>
      </c>
      <c r="F3662" t="s">
        <v>372</v>
      </c>
      <c r="G3662">
        <v>2</v>
      </c>
      <c r="H3662" t="s">
        <v>589</v>
      </c>
      <c r="I3662" t="s">
        <v>186</v>
      </c>
      <c r="J3662" t="s">
        <v>439</v>
      </c>
      <c r="K3662" t="s">
        <v>127</v>
      </c>
      <c r="L3662" t="s">
        <v>586</v>
      </c>
      <c r="M3662">
        <v>436.28975018155768</v>
      </c>
    </row>
    <row r="3663" spans="1:13" x14ac:dyDescent="0.25">
      <c r="A3663" t="s">
        <v>442</v>
      </c>
      <c r="B3663" t="s">
        <v>486</v>
      </c>
      <c r="C3663" t="s">
        <v>300</v>
      </c>
      <c r="D3663" t="s">
        <v>522</v>
      </c>
      <c r="E3663" t="str">
        <f t="shared" si="57"/>
        <v>What is your racial/ethnic identification?</v>
      </c>
      <c r="F3663" t="s">
        <v>372</v>
      </c>
      <c r="G3663">
        <v>1</v>
      </c>
      <c r="H3663" t="s">
        <v>673</v>
      </c>
      <c r="I3663" t="s">
        <v>215</v>
      </c>
      <c r="J3663" t="s">
        <v>441</v>
      </c>
      <c r="K3663" t="s">
        <v>128</v>
      </c>
      <c r="L3663" t="s">
        <v>586</v>
      </c>
      <c r="M3663">
        <v>0.77571995326562848</v>
      </c>
    </row>
    <row r="3664" spans="1:13" x14ac:dyDescent="0.25">
      <c r="A3664" t="s">
        <v>442</v>
      </c>
      <c r="B3664" t="s">
        <v>486</v>
      </c>
      <c r="C3664" t="s">
        <v>300</v>
      </c>
      <c r="D3664" t="s">
        <v>522</v>
      </c>
      <c r="E3664" t="str">
        <f t="shared" si="57"/>
        <v>What is your racial/ethnic identification?</v>
      </c>
      <c r="F3664" t="s">
        <v>372</v>
      </c>
      <c r="G3664">
        <v>2</v>
      </c>
      <c r="H3664" t="s">
        <v>674</v>
      </c>
      <c r="I3664" t="s">
        <v>216</v>
      </c>
      <c r="J3664" t="s">
        <v>441</v>
      </c>
      <c r="K3664" t="s">
        <v>128</v>
      </c>
      <c r="L3664" t="s">
        <v>586</v>
      </c>
      <c r="M3664">
        <v>17.762000131613906</v>
      </c>
    </row>
    <row r="3665" spans="1:13" x14ac:dyDescent="0.25">
      <c r="A3665" t="s">
        <v>442</v>
      </c>
      <c r="B3665" t="s">
        <v>486</v>
      </c>
      <c r="C3665" t="s">
        <v>300</v>
      </c>
      <c r="D3665" t="s">
        <v>522</v>
      </c>
      <c r="E3665" t="str">
        <f t="shared" si="57"/>
        <v>What is your racial/ethnic identification?</v>
      </c>
      <c r="F3665" t="s">
        <v>372</v>
      </c>
      <c r="G3665">
        <v>3</v>
      </c>
      <c r="H3665" t="s">
        <v>675</v>
      </c>
      <c r="I3665" t="s">
        <v>217</v>
      </c>
      <c r="J3665" t="s">
        <v>441</v>
      </c>
      <c r="K3665" t="s">
        <v>128</v>
      </c>
      <c r="L3665" t="s">
        <v>586</v>
      </c>
      <c r="M3665">
        <v>0</v>
      </c>
    </row>
    <row r="3666" spans="1:13" x14ac:dyDescent="0.25">
      <c r="A3666" t="s">
        <v>442</v>
      </c>
      <c r="B3666" t="s">
        <v>486</v>
      </c>
      <c r="C3666" t="s">
        <v>300</v>
      </c>
      <c r="D3666" t="s">
        <v>522</v>
      </c>
      <c r="E3666" t="str">
        <f t="shared" si="57"/>
        <v>What is your racial/ethnic identification?</v>
      </c>
      <c r="F3666" t="s">
        <v>372</v>
      </c>
      <c r="G3666">
        <v>4</v>
      </c>
      <c r="H3666" t="s">
        <v>676</v>
      </c>
      <c r="I3666" t="s">
        <v>218</v>
      </c>
      <c r="J3666" t="s">
        <v>441</v>
      </c>
      <c r="K3666" t="s">
        <v>128</v>
      </c>
      <c r="L3666" t="s">
        <v>586</v>
      </c>
      <c r="M3666">
        <v>88.957627087539095</v>
      </c>
    </row>
    <row r="3667" spans="1:13" x14ac:dyDescent="0.25">
      <c r="A3667" t="s">
        <v>442</v>
      </c>
      <c r="B3667" t="s">
        <v>486</v>
      </c>
      <c r="C3667" t="s">
        <v>300</v>
      </c>
      <c r="D3667" t="s">
        <v>522</v>
      </c>
      <c r="E3667" t="str">
        <f t="shared" si="57"/>
        <v>What is your racial/ethnic identification?</v>
      </c>
      <c r="F3667" t="s">
        <v>372</v>
      </c>
      <c r="G3667">
        <v>5</v>
      </c>
      <c r="H3667" t="s">
        <v>677</v>
      </c>
      <c r="I3667" t="s">
        <v>219</v>
      </c>
      <c r="J3667" t="s">
        <v>441</v>
      </c>
      <c r="K3667" t="s">
        <v>128</v>
      </c>
      <c r="L3667" t="s">
        <v>586</v>
      </c>
      <c r="M3667">
        <v>87.273489208482829</v>
      </c>
    </row>
    <row r="3668" spans="1:13" x14ac:dyDescent="0.25">
      <c r="A3668" t="s">
        <v>442</v>
      </c>
      <c r="B3668" t="s">
        <v>486</v>
      </c>
      <c r="C3668" t="s">
        <v>300</v>
      </c>
      <c r="D3668" t="s">
        <v>522</v>
      </c>
      <c r="E3668" t="str">
        <f t="shared" si="57"/>
        <v>What is your racial/ethnic identification?</v>
      </c>
      <c r="F3668" t="s">
        <v>372</v>
      </c>
      <c r="G3668">
        <v>6</v>
      </c>
      <c r="H3668" t="s">
        <v>678</v>
      </c>
      <c r="I3668" t="s">
        <v>220</v>
      </c>
      <c r="J3668" t="s">
        <v>441</v>
      </c>
      <c r="K3668" t="s">
        <v>128</v>
      </c>
      <c r="L3668" t="s">
        <v>586</v>
      </c>
      <c r="M3668">
        <v>253.7913646907846</v>
      </c>
    </row>
    <row r="3669" spans="1:13" x14ac:dyDescent="0.25">
      <c r="A3669" t="s">
        <v>442</v>
      </c>
      <c r="B3669" t="s">
        <v>486</v>
      </c>
      <c r="C3669" t="s">
        <v>300</v>
      </c>
      <c r="D3669" t="s">
        <v>522</v>
      </c>
      <c r="E3669" t="str">
        <f t="shared" si="57"/>
        <v>What is your racial/ethnic identification?</v>
      </c>
      <c r="F3669" t="s">
        <v>372</v>
      </c>
      <c r="G3669">
        <v>7</v>
      </c>
      <c r="H3669" t="s">
        <v>679</v>
      </c>
      <c r="I3669" t="s">
        <v>221</v>
      </c>
      <c r="J3669" t="s">
        <v>441</v>
      </c>
      <c r="K3669" t="s">
        <v>128</v>
      </c>
      <c r="L3669" t="s">
        <v>586</v>
      </c>
      <c r="M3669">
        <v>8.0882637603858569</v>
      </c>
    </row>
    <row r="3670" spans="1:13" x14ac:dyDescent="0.25">
      <c r="A3670" t="s">
        <v>444</v>
      </c>
      <c r="B3670" t="s">
        <v>487</v>
      </c>
      <c r="C3670" t="s">
        <v>300</v>
      </c>
      <c r="D3670" t="s">
        <v>522</v>
      </c>
      <c r="E3670" t="str">
        <f t="shared" si="57"/>
        <v>What is the highest academic certificate or degree you have earned?</v>
      </c>
      <c r="F3670" t="s">
        <v>372</v>
      </c>
      <c r="G3670">
        <v>1</v>
      </c>
      <c r="H3670" t="s">
        <v>611</v>
      </c>
      <c r="I3670" t="s">
        <v>187</v>
      </c>
      <c r="J3670" t="s">
        <v>443</v>
      </c>
      <c r="K3670" t="s">
        <v>129</v>
      </c>
      <c r="L3670" t="s">
        <v>586</v>
      </c>
      <c r="M3670">
        <v>0.42232936571818541</v>
      </c>
    </row>
    <row r="3671" spans="1:13" x14ac:dyDescent="0.25">
      <c r="A3671" t="s">
        <v>444</v>
      </c>
      <c r="B3671" t="s">
        <v>487</v>
      </c>
      <c r="C3671" t="s">
        <v>300</v>
      </c>
      <c r="D3671" t="s">
        <v>522</v>
      </c>
      <c r="E3671" t="str">
        <f t="shared" si="57"/>
        <v>What is the highest academic certificate or degree you have earned?</v>
      </c>
      <c r="F3671" t="s">
        <v>372</v>
      </c>
      <c r="G3671">
        <v>2</v>
      </c>
      <c r="H3671" t="s">
        <v>680</v>
      </c>
      <c r="I3671" t="s">
        <v>222</v>
      </c>
      <c r="J3671" t="s">
        <v>443</v>
      </c>
      <c r="K3671" t="s">
        <v>129</v>
      </c>
      <c r="L3671" t="s">
        <v>586</v>
      </c>
      <c r="M3671">
        <v>12.200860858921875</v>
      </c>
    </row>
    <row r="3672" spans="1:13" x14ac:dyDescent="0.25">
      <c r="A3672" t="s">
        <v>444</v>
      </c>
      <c r="B3672" t="s">
        <v>487</v>
      </c>
      <c r="C3672" t="s">
        <v>300</v>
      </c>
      <c r="D3672" t="s">
        <v>522</v>
      </c>
      <c r="E3672" t="str">
        <f t="shared" si="57"/>
        <v>What is the highest academic certificate or degree you have earned?</v>
      </c>
      <c r="F3672" t="s">
        <v>372</v>
      </c>
      <c r="G3672">
        <v>3</v>
      </c>
      <c r="H3672" t="s">
        <v>681</v>
      </c>
      <c r="I3672" t="s">
        <v>223</v>
      </c>
      <c r="J3672" t="s">
        <v>443</v>
      </c>
      <c r="K3672" t="s">
        <v>129</v>
      </c>
      <c r="L3672" t="s">
        <v>586</v>
      </c>
      <c r="M3672">
        <v>428.09916619172708</v>
      </c>
    </row>
    <row r="3673" spans="1:13" x14ac:dyDescent="0.25">
      <c r="A3673" t="s">
        <v>444</v>
      </c>
      <c r="B3673" t="s">
        <v>487</v>
      </c>
      <c r="C3673" t="s">
        <v>300</v>
      </c>
      <c r="D3673" t="s">
        <v>522</v>
      </c>
      <c r="E3673" t="str">
        <f t="shared" si="57"/>
        <v>What is the highest academic certificate or degree you have earned?</v>
      </c>
      <c r="F3673" t="s">
        <v>372</v>
      </c>
      <c r="G3673">
        <v>4</v>
      </c>
      <c r="H3673" t="s">
        <v>682</v>
      </c>
      <c r="I3673" t="s">
        <v>224</v>
      </c>
      <c r="J3673" t="s">
        <v>443</v>
      </c>
      <c r="K3673" t="s">
        <v>129</v>
      </c>
      <c r="L3673" t="s">
        <v>586</v>
      </c>
      <c r="M3673">
        <v>11.734277469613074</v>
      </c>
    </row>
    <row r="3674" spans="1:13" x14ac:dyDescent="0.25">
      <c r="A3674" t="s">
        <v>444</v>
      </c>
      <c r="B3674" t="s">
        <v>487</v>
      </c>
      <c r="C3674" t="s">
        <v>300</v>
      </c>
      <c r="D3674" t="s">
        <v>522</v>
      </c>
      <c r="E3674" t="str">
        <f t="shared" si="57"/>
        <v>What is the highest academic certificate or degree you have earned?</v>
      </c>
      <c r="F3674" t="s">
        <v>372</v>
      </c>
      <c r="G3674">
        <v>5</v>
      </c>
      <c r="H3674" t="s">
        <v>683</v>
      </c>
      <c r="I3674" t="s">
        <v>225</v>
      </c>
      <c r="J3674" t="s">
        <v>443</v>
      </c>
      <c r="K3674" t="s">
        <v>129</v>
      </c>
      <c r="L3674" t="s">
        <v>586</v>
      </c>
      <c r="M3674">
        <v>2.0140374490649484</v>
      </c>
    </row>
    <row r="3675" spans="1:13" x14ac:dyDescent="0.25">
      <c r="A3675" t="s">
        <v>444</v>
      </c>
      <c r="B3675" t="s">
        <v>487</v>
      </c>
      <c r="C3675" t="s">
        <v>300</v>
      </c>
      <c r="D3675" t="s">
        <v>522</v>
      </c>
      <c r="E3675" t="str">
        <f t="shared" si="57"/>
        <v>What is the highest academic certificate or degree you have earned?</v>
      </c>
      <c r="F3675" t="s">
        <v>372</v>
      </c>
      <c r="G3675">
        <v>6</v>
      </c>
      <c r="H3675" t="s">
        <v>684</v>
      </c>
      <c r="I3675" t="s">
        <v>226</v>
      </c>
      <c r="J3675" t="s">
        <v>443</v>
      </c>
      <c r="K3675" t="s">
        <v>129</v>
      </c>
      <c r="L3675" t="s">
        <v>586</v>
      </c>
      <c r="M3675">
        <v>4.3555869940558498</v>
      </c>
    </row>
    <row r="3676" spans="1:13" x14ac:dyDescent="0.25">
      <c r="A3676" t="s">
        <v>444</v>
      </c>
      <c r="B3676" t="s">
        <v>487</v>
      </c>
      <c r="C3676" t="s">
        <v>300</v>
      </c>
      <c r="D3676" t="s">
        <v>522</v>
      </c>
      <c r="E3676" t="str">
        <f t="shared" si="57"/>
        <v>What is the highest academic certificate or degree you have earned?</v>
      </c>
      <c r="F3676" t="s">
        <v>372</v>
      </c>
      <c r="G3676">
        <v>7</v>
      </c>
      <c r="H3676" t="s">
        <v>685</v>
      </c>
      <c r="I3676" t="s">
        <v>227</v>
      </c>
      <c r="J3676" t="s">
        <v>443</v>
      </c>
      <c r="K3676" t="s">
        <v>129</v>
      </c>
      <c r="L3676" t="s">
        <v>586</v>
      </c>
      <c r="M3676">
        <v>0</v>
      </c>
    </row>
    <row r="3677" spans="1:13" x14ac:dyDescent="0.25">
      <c r="A3677" t="s">
        <v>446</v>
      </c>
      <c r="B3677" t="s">
        <v>762</v>
      </c>
      <c r="C3677" t="s">
        <v>300</v>
      </c>
      <c r="D3677" t="s">
        <v>556</v>
      </c>
      <c r="E3677" t="str">
        <f t="shared" si="57"/>
        <v>Please indicate whether your goal for attending this college include the following:To complete a certificate</v>
      </c>
      <c r="F3677" t="s">
        <v>403</v>
      </c>
      <c r="G3677">
        <v>1</v>
      </c>
      <c r="H3677" t="s">
        <v>588</v>
      </c>
      <c r="I3677" t="s">
        <v>185</v>
      </c>
      <c r="J3677" t="s">
        <v>445</v>
      </c>
      <c r="K3677" t="s">
        <v>130</v>
      </c>
      <c r="L3677" t="s">
        <v>586</v>
      </c>
      <c r="M3677">
        <v>271.01276218827587</v>
      </c>
    </row>
    <row r="3678" spans="1:13" x14ac:dyDescent="0.25">
      <c r="A3678" t="s">
        <v>446</v>
      </c>
      <c r="B3678" t="s">
        <v>762</v>
      </c>
      <c r="C3678" t="s">
        <v>300</v>
      </c>
      <c r="D3678" t="s">
        <v>556</v>
      </c>
      <c r="E3678" t="str">
        <f t="shared" si="57"/>
        <v>Please indicate whether your goal for attending this college include the following:To complete a certificate</v>
      </c>
      <c r="F3678" t="s">
        <v>403</v>
      </c>
      <c r="G3678">
        <v>2</v>
      </c>
      <c r="H3678" t="s">
        <v>589</v>
      </c>
      <c r="I3678" t="s">
        <v>186</v>
      </c>
      <c r="J3678" t="s">
        <v>445</v>
      </c>
      <c r="K3678" t="s">
        <v>130</v>
      </c>
      <c r="L3678" t="s">
        <v>586</v>
      </c>
      <c r="M3678">
        <v>171.89489068477047</v>
      </c>
    </row>
    <row r="3679" spans="1:13" x14ac:dyDescent="0.25">
      <c r="A3679" t="s">
        <v>446</v>
      </c>
      <c r="B3679" t="s">
        <v>762</v>
      </c>
      <c r="C3679" t="s">
        <v>300</v>
      </c>
      <c r="D3679" t="s">
        <v>557</v>
      </c>
      <c r="E3679" t="str">
        <f t="shared" si="57"/>
        <v>Please indicate whether your goal for attending this college include the following:To obtain an Associate degree</v>
      </c>
      <c r="F3679" t="s">
        <v>403</v>
      </c>
      <c r="G3679">
        <v>1</v>
      </c>
      <c r="H3679" t="s">
        <v>588</v>
      </c>
      <c r="I3679" t="s">
        <v>185</v>
      </c>
      <c r="J3679" t="s">
        <v>445</v>
      </c>
      <c r="K3679" t="s">
        <v>131</v>
      </c>
      <c r="L3679" t="s">
        <v>586</v>
      </c>
      <c r="M3679">
        <v>390.09922092111765</v>
      </c>
    </row>
    <row r="3680" spans="1:13" x14ac:dyDescent="0.25">
      <c r="A3680" t="s">
        <v>446</v>
      </c>
      <c r="B3680" t="s">
        <v>762</v>
      </c>
      <c r="C3680" t="s">
        <v>300</v>
      </c>
      <c r="D3680" t="s">
        <v>557</v>
      </c>
      <c r="E3680" t="str">
        <f t="shared" si="57"/>
        <v>Please indicate whether your goal for attending this college include the following:To obtain an Associate degree</v>
      </c>
      <c r="F3680" t="s">
        <v>403</v>
      </c>
      <c r="G3680">
        <v>2</v>
      </c>
      <c r="H3680" t="s">
        <v>589</v>
      </c>
      <c r="I3680" t="s">
        <v>186</v>
      </c>
      <c r="J3680" t="s">
        <v>445</v>
      </c>
      <c r="K3680" t="s">
        <v>131</v>
      </c>
      <c r="L3680" t="s">
        <v>586</v>
      </c>
      <c r="M3680">
        <v>53.510576027212345</v>
      </c>
    </row>
    <row r="3681" spans="1:13" x14ac:dyDescent="0.25">
      <c r="A3681" t="s">
        <v>446</v>
      </c>
      <c r="B3681" t="s">
        <v>762</v>
      </c>
      <c r="C3681" t="s">
        <v>300</v>
      </c>
      <c r="D3681" t="s">
        <v>558</v>
      </c>
      <c r="E3681" t="str">
        <f t="shared" si="57"/>
        <v>Please indicate whether your goal for attending this college include the following:To transfer to a 4-year college or university</v>
      </c>
      <c r="F3681" t="s">
        <v>403</v>
      </c>
      <c r="G3681">
        <v>1</v>
      </c>
      <c r="H3681" t="s">
        <v>588</v>
      </c>
      <c r="I3681" t="s">
        <v>185</v>
      </c>
      <c r="J3681" t="s">
        <v>445</v>
      </c>
      <c r="K3681" t="s">
        <v>132</v>
      </c>
      <c r="L3681" t="s">
        <v>586</v>
      </c>
      <c r="M3681">
        <v>338.6970704762366</v>
      </c>
    </row>
    <row r="3682" spans="1:13" x14ac:dyDescent="0.25">
      <c r="A3682" t="s">
        <v>446</v>
      </c>
      <c r="B3682" t="s">
        <v>762</v>
      </c>
      <c r="C3682" t="s">
        <v>300</v>
      </c>
      <c r="D3682" t="s">
        <v>558</v>
      </c>
      <c r="E3682" t="str">
        <f t="shared" si="57"/>
        <v>Please indicate whether your goal for attending this college include the following:To transfer to a 4-year college or university</v>
      </c>
      <c r="F3682" t="s">
        <v>403</v>
      </c>
      <c r="G3682">
        <v>2</v>
      </c>
      <c r="H3682" t="s">
        <v>589</v>
      </c>
      <c r="I3682" t="s">
        <v>186</v>
      </c>
      <c r="J3682" t="s">
        <v>445</v>
      </c>
      <c r="K3682" t="s">
        <v>132</v>
      </c>
      <c r="L3682" t="s">
        <v>586</v>
      </c>
      <c r="M3682">
        <v>102.11202274733897</v>
      </c>
    </row>
    <row r="3683" spans="1:13" x14ac:dyDescent="0.25">
      <c r="A3683" t="s">
        <v>448</v>
      </c>
      <c r="B3683" t="s">
        <v>488</v>
      </c>
      <c r="C3683" t="s">
        <v>300</v>
      </c>
      <c r="D3683" t="s">
        <v>559</v>
      </c>
      <c r="E3683" t="str">
        <f t="shared" si="57"/>
        <v>Who in your family has attended at least some college? Mother</v>
      </c>
      <c r="F3683" t="s">
        <v>372</v>
      </c>
      <c r="G3683">
        <v>0</v>
      </c>
      <c r="H3683" t="s">
        <v>655</v>
      </c>
      <c r="I3683" t="s">
        <v>228</v>
      </c>
      <c r="J3683" t="s">
        <v>447</v>
      </c>
      <c r="K3683" t="s">
        <v>133</v>
      </c>
      <c r="L3683" t="s">
        <v>586</v>
      </c>
      <c r="M3683">
        <v>285.61537965473934</v>
      </c>
    </row>
    <row r="3684" spans="1:13" x14ac:dyDescent="0.25">
      <c r="A3684" t="s">
        <v>448</v>
      </c>
      <c r="B3684" t="s">
        <v>488</v>
      </c>
      <c r="C3684" t="s">
        <v>300</v>
      </c>
      <c r="D3684" t="s">
        <v>559</v>
      </c>
      <c r="E3684" t="str">
        <f t="shared" si="57"/>
        <v>Who in your family has attended at least some college? Mother</v>
      </c>
      <c r="F3684" t="s">
        <v>372</v>
      </c>
      <c r="G3684">
        <v>1</v>
      </c>
      <c r="H3684" t="s">
        <v>588</v>
      </c>
      <c r="I3684" t="s">
        <v>229</v>
      </c>
      <c r="J3684" t="s">
        <v>447</v>
      </c>
      <c r="K3684" t="s">
        <v>133</v>
      </c>
      <c r="L3684" t="s">
        <v>586</v>
      </c>
      <c r="M3684">
        <v>177.78542206239325</v>
      </c>
    </row>
    <row r="3685" spans="1:13" x14ac:dyDescent="0.25">
      <c r="A3685" t="s">
        <v>448</v>
      </c>
      <c r="B3685" t="s">
        <v>488</v>
      </c>
      <c r="C3685" t="s">
        <v>300</v>
      </c>
      <c r="D3685" t="s">
        <v>560</v>
      </c>
      <c r="E3685" t="str">
        <f t="shared" si="57"/>
        <v>Who in your family has attended at least some college? Father</v>
      </c>
      <c r="F3685" t="s">
        <v>372</v>
      </c>
      <c r="G3685">
        <v>0</v>
      </c>
      <c r="H3685" t="s">
        <v>655</v>
      </c>
      <c r="I3685" t="s">
        <v>228</v>
      </c>
      <c r="J3685" t="s">
        <v>447</v>
      </c>
      <c r="K3685" t="s">
        <v>134</v>
      </c>
      <c r="L3685" t="s">
        <v>586</v>
      </c>
      <c r="M3685">
        <v>331.64911334286444</v>
      </c>
    </row>
    <row r="3686" spans="1:13" x14ac:dyDescent="0.25">
      <c r="A3686" t="s">
        <v>448</v>
      </c>
      <c r="B3686" t="s">
        <v>488</v>
      </c>
      <c r="C3686" t="s">
        <v>300</v>
      </c>
      <c r="D3686" t="s">
        <v>560</v>
      </c>
      <c r="E3686" t="str">
        <f t="shared" si="57"/>
        <v>Who in your family has attended at least some college? Father</v>
      </c>
      <c r="F3686" t="s">
        <v>372</v>
      </c>
      <c r="G3686">
        <v>1</v>
      </c>
      <c r="H3686" t="s">
        <v>588</v>
      </c>
      <c r="I3686" t="s">
        <v>229</v>
      </c>
      <c r="J3686" t="s">
        <v>447</v>
      </c>
      <c r="K3686" t="s">
        <v>134</v>
      </c>
      <c r="L3686" t="s">
        <v>586</v>
      </c>
      <c r="M3686">
        <v>131.75168837426847</v>
      </c>
    </row>
    <row r="3687" spans="1:13" x14ac:dyDescent="0.25">
      <c r="A3687" t="s">
        <v>448</v>
      </c>
      <c r="B3687" t="s">
        <v>488</v>
      </c>
      <c r="C3687" t="s">
        <v>300</v>
      </c>
      <c r="D3687" t="s">
        <v>561</v>
      </c>
      <c r="E3687" t="str">
        <f t="shared" si="57"/>
        <v>Who in your family has attended at least some college? Brother/Sister</v>
      </c>
      <c r="F3687" t="s">
        <v>372</v>
      </c>
      <c r="G3687">
        <v>0</v>
      </c>
      <c r="H3687" t="s">
        <v>655</v>
      </c>
      <c r="I3687" t="s">
        <v>228</v>
      </c>
      <c r="J3687" t="s">
        <v>447</v>
      </c>
      <c r="K3687" t="s">
        <v>135</v>
      </c>
      <c r="L3687" t="s">
        <v>586</v>
      </c>
      <c r="M3687">
        <v>250.70334329681398</v>
      </c>
    </row>
    <row r="3688" spans="1:13" x14ac:dyDescent="0.25">
      <c r="A3688" t="s">
        <v>448</v>
      </c>
      <c r="B3688" t="s">
        <v>488</v>
      </c>
      <c r="C3688" t="s">
        <v>300</v>
      </c>
      <c r="D3688" t="s">
        <v>561</v>
      </c>
      <c r="E3688" t="str">
        <f t="shared" si="57"/>
        <v>Who in your family has attended at least some college? Brother/Sister</v>
      </c>
      <c r="F3688" t="s">
        <v>372</v>
      </c>
      <c r="G3688">
        <v>1</v>
      </c>
      <c r="H3688" t="s">
        <v>588</v>
      </c>
      <c r="I3688" t="s">
        <v>229</v>
      </c>
      <c r="J3688" t="s">
        <v>447</v>
      </c>
      <c r="K3688" t="s">
        <v>135</v>
      </c>
      <c r="L3688" t="s">
        <v>586</v>
      </c>
      <c r="M3688">
        <v>212.69745842031836</v>
      </c>
    </row>
    <row r="3689" spans="1:13" x14ac:dyDescent="0.25">
      <c r="A3689" t="s">
        <v>448</v>
      </c>
      <c r="B3689" t="s">
        <v>488</v>
      </c>
      <c r="C3689" t="s">
        <v>300</v>
      </c>
      <c r="D3689" t="s">
        <v>562</v>
      </c>
      <c r="E3689" t="str">
        <f t="shared" si="57"/>
        <v>Who in your family has attended at least some college? Child</v>
      </c>
      <c r="F3689" t="s">
        <v>372</v>
      </c>
      <c r="G3689">
        <v>0</v>
      </c>
      <c r="H3689" t="s">
        <v>655</v>
      </c>
      <c r="I3689" t="s">
        <v>228</v>
      </c>
      <c r="J3689" t="s">
        <v>447</v>
      </c>
      <c r="K3689" t="s">
        <v>136</v>
      </c>
      <c r="L3689" t="s">
        <v>586</v>
      </c>
      <c r="M3689">
        <v>460.73174007621702</v>
      </c>
    </row>
    <row r="3690" spans="1:13" x14ac:dyDescent="0.25">
      <c r="A3690" t="s">
        <v>448</v>
      </c>
      <c r="B3690" t="s">
        <v>488</v>
      </c>
      <c r="C3690" t="s">
        <v>300</v>
      </c>
      <c r="D3690" t="s">
        <v>562</v>
      </c>
      <c r="E3690" t="str">
        <f t="shared" si="57"/>
        <v>Who in your family has attended at least some college? Child</v>
      </c>
      <c r="F3690" t="s">
        <v>372</v>
      </c>
      <c r="G3690">
        <v>1</v>
      </c>
      <c r="H3690" t="s">
        <v>588</v>
      </c>
      <c r="I3690" t="s">
        <v>229</v>
      </c>
      <c r="J3690" t="s">
        <v>447</v>
      </c>
      <c r="K3690" t="s">
        <v>136</v>
      </c>
      <c r="L3690" t="s">
        <v>586</v>
      </c>
      <c r="M3690">
        <v>2.6690616409168522</v>
      </c>
    </row>
    <row r="3691" spans="1:13" x14ac:dyDescent="0.25">
      <c r="A3691" t="s">
        <v>448</v>
      </c>
      <c r="B3691" t="s">
        <v>488</v>
      </c>
      <c r="C3691" t="s">
        <v>300</v>
      </c>
      <c r="D3691" t="s">
        <v>563</v>
      </c>
      <c r="E3691" t="str">
        <f t="shared" si="57"/>
        <v>Who in your family has attended at least some college? Spouse/Partner</v>
      </c>
      <c r="F3691" t="s">
        <v>372</v>
      </c>
      <c r="G3691">
        <v>0</v>
      </c>
      <c r="H3691" t="s">
        <v>655</v>
      </c>
      <c r="I3691" t="s">
        <v>228</v>
      </c>
      <c r="J3691" t="s">
        <v>447</v>
      </c>
      <c r="K3691" t="s">
        <v>137</v>
      </c>
      <c r="L3691" t="s">
        <v>586</v>
      </c>
      <c r="M3691">
        <v>436.13407459617775</v>
      </c>
    </row>
    <row r="3692" spans="1:13" x14ac:dyDescent="0.25">
      <c r="A3692" t="s">
        <v>448</v>
      </c>
      <c r="B3692" t="s">
        <v>488</v>
      </c>
      <c r="C3692" t="s">
        <v>300</v>
      </c>
      <c r="D3692" t="s">
        <v>563</v>
      </c>
      <c r="E3692" t="str">
        <f t="shared" si="57"/>
        <v>Who in your family has attended at least some college? Spouse/Partner</v>
      </c>
      <c r="F3692" t="s">
        <v>372</v>
      </c>
      <c r="G3692">
        <v>1</v>
      </c>
      <c r="H3692" t="s">
        <v>588</v>
      </c>
      <c r="I3692" t="s">
        <v>229</v>
      </c>
      <c r="J3692" t="s">
        <v>447</v>
      </c>
      <c r="K3692" t="s">
        <v>137</v>
      </c>
      <c r="L3692" t="s">
        <v>586</v>
      </c>
      <c r="M3692">
        <v>27.26672712095608</v>
      </c>
    </row>
    <row r="3693" spans="1:13" x14ac:dyDescent="0.25">
      <c r="A3693" t="s">
        <v>448</v>
      </c>
      <c r="B3693" t="s">
        <v>488</v>
      </c>
      <c r="C3693" t="s">
        <v>300</v>
      </c>
      <c r="D3693" t="s">
        <v>564</v>
      </c>
      <c r="E3693" t="str">
        <f t="shared" si="57"/>
        <v>Who in your family has attended at least some college? Legal Guardian</v>
      </c>
      <c r="F3693" t="s">
        <v>372</v>
      </c>
      <c r="G3693">
        <v>0</v>
      </c>
      <c r="H3693" t="s">
        <v>655</v>
      </c>
      <c r="I3693" t="s">
        <v>228</v>
      </c>
      <c r="J3693" t="s">
        <v>447</v>
      </c>
      <c r="K3693" t="s">
        <v>138</v>
      </c>
      <c r="L3693" t="s">
        <v>586</v>
      </c>
      <c r="M3693">
        <v>444.28040456241763</v>
      </c>
    </row>
    <row r="3694" spans="1:13" x14ac:dyDescent="0.25">
      <c r="A3694" t="s">
        <v>448</v>
      </c>
      <c r="B3694" t="s">
        <v>488</v>
      </c>
      <c r="C3694" t="s">
        <v>300</v>
      </c>
      <c r="D3694" t="s">
        <v>564</v>
      </c>
      <c r="E3694" t="str">
        <f t="shared" si="57"/>
        <v>Who in your family has attended at least some college? Legal Guardian</v>
      </c>
      <c r="F3694" t="s">
        <v>372</v>
      </c>
      <c r="G3694">
        <v>1</v>
      </c>
      <c r="H3694" t="s">
        <v>588</v>
      </c>
      <c r="I3694" t="s">
        <v>229</v>
      </c>
      <c r="J3694" t="s">
        <v>447</v>
      </c>
      <c r="K3694" t="s">
        <v>138</v>
      </c>
      <c r="L3694" t="s">
        <v>586</v>
      </c>
      <c r="M3694">
        <v>19.120397154716244</v>
      </c>
    </row>
    <row r="3695" spans="1:13" x14ac:dyDescent="0.25">
      <c r="A3695" t="s">
        <v>448</v>
      </c>
      <c r="B3695" t="s">
        <v>488</v>
      </c>
      <c r="C3695" t="s">
        <v>300</v>
      </c>
      <c r="D3695" t="s">
        <v>565</v>
      </c>
      <c r="E3695" t="str">
        <f t="shared" si="57"/>
        <v>Who in your family has attended at least some college? None of the above</v>
      </c>
      <c r="F3695" t="s">
        <v>372</v>
      </c>
      <c r="G3695">
        <v>0</v>
      </c>
      <c r="H3695" t="s">
        <v>655</v>
      </c>
      <c r="I3695" t="s">
        <v>228</v>
      </c>
      <c r="J3695" t="s">
        <v>447</v>
      </c>
      <c r="K3695" t="s">
        <v>139</v>
      </c>
      <c r="L3695" t="s">
        <v>586</v>
      </c>
      <c r="M3695">
        <v>351.88648097892934</v>
      </c>
    </row>
    <row r="3696" spans="1:13" x14ac:dyDescent="0.25">
      <c r="A3696" t="s">
        <v>448</v>
      </c>
      <c r="B3696" t="s">
        <v>488</v>
      </c>
      <c r="C3696" t="s">
        <v>300</v>
      </c>
      <c r="D3696" t="s">
        <v>565</v>
      </c>
      <c r="E3696" t="str">
        <f t="shared" si="57"/>
        <v>Who in your family has attended at least some college? None of the above</v>
      </c>
      <c r="F3696" t="s">
        <v>372</v>
      </c>
      <c r="G3696">
        <v>1</v>
      </c>
      <c r="H3696" t="s">
        <v>588</v>
      </c>
      <c r="I3696" t="s">
        <v>229</v>
      </c>
      <c r="J3696" t="s">
        <v>447</v>
      </c>
      <c r="K3696" t="s">
        <v>139</v>
      </c>
      <c r="L3696" t="s">
        <v>586</v>
      </c>
      <c r="M3696">
        <v>111.51432073820372</v>
      </c>
    </row>
    <row r="3697" spans="1:13" x14ac:dyDescent="0.25">
      <c r="A3697" t="s">
        <v>448</v>
      </c>
      <c r="B3697" t="s">
        <v>488</v>
      </c>
      <c r="C3697" t="s">
        <v>300</v>
      </c>
      <c r="D3697" t="s">
        <v>282</v>
      </c>
      <c r="E3697" t="str">
        <f t="shared" si="57"/>
        <v>Who in your family has attended at least some college? Entering / Returning students</v>
      </c>
      <c r="F3697" t="s">
        <v>372</v>
      </c>
      <c r="G3697">
        <v>0</v>
      </c>
      <c r="H3697" t="s">
        <v>686</v>
      </c>
      <c r="I3697" t="s">
        <v>281</v>
      </c>
      <c r="J3697" t="s">
        <v>447</v>
      </c>
      <c r="K3697" t="s">
        <v>140</v>
      </c>
      <c r="L3697" t="s">
        <v>586</v>
      </c>
      <c r="M3697">
        <v>463.40080171713396</v>
      </c>
    </row>
    <row r="3698" spans="1:13" x14ac:dyDescent="0.25">
      <c r="A3698" t="s">
        <v>448</v>
      </c>
      <c r="B3698" t="s">
        <v>488</v>
      </c>
      <c r="C3698" t="s">
        <v>300</v>
      </c>
      <c r="D3698" t="s">
        <v>282</v>
      </c>
      <c r="E3698" t="str">
        <f t="shared" si="57"/>
        <v>Who in your family has attended at least some college? Entering / Returning students</v>
      </c>
      <c r="F3698" t="s">
        <v>372</v>
      </c>
      <c r="G3698">
        <v>1</v>
      </c>
      <c r="H3698" t="s">
        <v>687</v>
      </c>
      <c r="I3698" t="s">
        <v>283</v>
      </c>
      <c r="J3698" t="s">
        <v>447</v>
      </c>
      <c r="K3698" t="s">
        <v>140</v>
      </c>
      <c r="L3698" t="s">
        <v>586</v>
      </c>
      <c r="M3698">
        <v>0</v>
      </c>
    </row>
    <row r="3699" spans="1:13" x14ac:dyDescent="0.25">
      <c r="A3699" t="s">
        <v>448</v>
      </c>
      <c r="B3699" t="s">
        <v>488</v>
      </c>
      <c r="C3699" t="s">
        <v>300</v>
      </c>
      <c r="D3699" t="s">
        <v>577</v>
      </c>
      <c r="E3699" t="str">
        <f t="shared" si="57"/>
        <v xml:space="preserve">Who in your family has attended at least some college? Record in primary sample or oversample  </v>
      </c>
      <c r="F3699" t="s">
        <v>372</v>
      </c>
      <c r="G3699">
        <v>0</v>
      </c>
      <c r="H3699" t="s">
        <v>688</v>
      </c>
      <c r="I3699" t="s">
        <v>284</v>
      </c>
      <c r="J3699" t="s">
        <v>447</v>
      </c>
      <c r="K3699" t="s">
        <v>141</v>
      </c>
      <c r="L3699" t="s">
        <v>586</v>
      </c>
      <c r="M3699">
        <v>0</v>
      </c>
    </row>
    <row r="3700" spans="1:13" x14ac:dyDescent="0.25">
      <c r="A3700" t="s">
        <v>448</v>
      </c>
      <c r="B3700" t="s">
        <v>488</v>
      </c>
      <c r="C3700" t="s">
        <v>300</v>
      </c>
      <c r="D3700" t="s">
        <v>577</v>
      </c>
      <c r="E3700" t="str">
        <f t="shared" si="57"/>
        <v xml:space="preserve">Who in your family has attended at least some college? Record in primary sample or oversample  </v>
      </c>
      <c r="F3700" t="s">
        <v>372</v>
      </c>
      <c r="G3700">
        <v>1</v>
      </c>
      <c r="H3700" t="s">
        <v>689</v>
      </c>
      <c r="I3700" t="s">
        <v>285</v>
      </c>
      <c r="J3700" t="s">
        <v>447</v>
      </c>
      <c r="K3700" t="s">
        <v>141</v>
      </c>
      <c r="L3700" t="s">
        <v>586</v>
      </c>
      <c r="M3700">
        <v>463.40080171713396</v>
      </c>
    </row>
    <row r="3701" spans="1:13" x14ac:dyDescent="0.25">
      <c r="A3701" t="s">
        <v>448</v>
      </c>
      <c r="B3701" t="s">
        <v>488</v>
      </c>
      <c r="C3701" t="s">
        <v>300</v>
      </c>
      <c r="D3701" t="s">
        <v>287</v>
      </c>
      <c r="E3701" t="str">
        <f t="shared" si="57"/>
        <v>Who in your family has attended at least some college? Traditional / Nontraditional age students</v>
      </c>
      <c r="F3701" t="s">
        <v>372</v>
      </c>
      <c r="G3701">
        <v>1</v>
      </c>
      <c r="H3701" t="s">
        <v>690</v>
      </c>
      <c r="I3701" t="s">
        <v>286</v>
      </c>
      <c r="J3701" t="s">
        <v>447</v>
      </c>
      <c r="K3701" t="s">
        <v>142</v>
      </c>
      <c r="L3701" t="s">
        <v>586</v>
      </c>
      <c r="M3701">
        <v>407.23417747801795</v>
      </c>
    </row>
    <row r="3702" spans="1:13" x14ac:dyDescent="0.25">
      <c r="A3702" t="s">
        <v>448</v>
      </c>
      <c r="B3702" t="s">
        <v>488</v>
      </c>
      <c r="C3702" t="s">
        <v>300</v>
      </c>
      <c r="D3702" t="s">
        <v>287</v>
      </c>
      <c r="E3702" t="str">
        <f t="shared" si="57"/>
        <v>Who in your family has attended at least some college? Traditional / Nontraditional age students</v>
      </c>
      <c r="F3702" t="s">
        <v>372</v>
      </c>
      <c r="G3702">
        <v>2</v>
      </c>
      <c r="H3702" t="s">
        <v>691</v>
      </c>
      <c r="I3702" t="s">
        <v>288</v>
      </c>
      <c r="J3702" t="s">
        <v>447</v>
      </c>
      <c r="K3702" t="s">
        <v>142</v>
      </c>
      <c r="L3702" t="s">
        <v>586</v>
      </c>
      <c r="M3702">
        <v>54.247404059843056</v>
      </c>
    </row>
    <row r="3703" spans="1:13" x14ac:dyDescent="0.25">
      <c r="A3703" t="s">
        <v>448</v>
      </c>
      <c r="B3703" t="s">
        <v>488</v>
      </c>
      <c r="C3703" t="s">
        <v>300</v>
      </c>
      <c r="D3703" t="s">
        <v>290</v>
      </c>
      <c r="E3703" t="str">
        <f t="shared" si="57"/>
        <v>Who in your family has attended at least some college? Enrolled in one or more developmental education classes</v>
      </c>
      <c r="F3703" t="s">
        <v>372</v>
      </c>
      <c r="G3703">
        <v>1</v>
      </c>
      <c r="H3703" t="s">
        <v>692</v>
      </c>
      <c r="I3703" t="s">
        <v>289</v>
      </c>
      <c r="J3703" t="s">
        <v>447</v>
      </c>
      <c r="K3703" t="s">
        <v>143</v>
      </c>
      <c r="L3703" t="s">
        <v>586</v>
      </c>
      <c r="M3703">
        <v>287.08650074570511</v>
      </c>
    </row>
    <row r="3704" spans="1:13" x14ac:dyDescent="0.25">
      <c r="A3704" t="s">
        <v>448</v>
      </c>
      <c r="B3704" t="s">
        <v>488</v>
      </c>
      <c r="C3704" t="s">
        <v>300</v>
      </c>
      <c r="D3704" t="s">
        <v>290</v>
      </c>
      <c r="E3704" t="str">
        <f t="shared" si="57"/>
        <v>Who in your family has attended at least some college? Enrolled in one or more developmental education classes</v>
      </c>
      <c r="F3704" t="s">
        <v>372</v>
      </c>
      <c r="G3704">
        <v>2</v>
      </c>
      <c r="H3704" t="s">
        <v>693</v>
      </c>
      <c r="I3704" t="s">
        <v>291</v>
      </c>
      <c r="J3704" t="s">
        <v>447</v>
      </c>
      <c r="K3704" t="s">
        <v>143</v>
      </c>
      <c r="L3704" t="s">
        <v>586</v>
      </c>
      <c r="M3704">
        <v>155.50737846357219</v>
      </c>
    </row>
    <row r="3705" spans="1:13" x14ac:dyDescent="0.25">
      <c r="A3705" t="s">
        <v>448</v>
      </c>
      <c r="B3705" t="s">
        <v>488</v>
      </c>
      <c r="C3705" t="s">
        <v>300</v>
      </c>
      <c r="D3705" t="s">
        <v>790</v>
      </c>
      <c r="E3705" t="str">
        <f t="shared" si="57"/>
        <v>Who in your family has attended at least some college? first-Generation / Not first-Generation Students</v>
      </c>
      <c r="F3705" t="s">
        <v>372</v>
      </c>
      <c r="G3705">
        <v>1</v>
      </c>
      <c r="H3705" t="s">
        <v>694</v>
      </c>
      <c r="I3705" t="s">
        <v>292</v>
      </c>
      <c r="J3705" t="s">
        <v>447</v>
      </c>
      <c r="K3705" t="s">
        <v>144</v>
      </c>
      <c r="L3705" t="s">
        <v>586</v>
      </c>
      <c r="M3705">
        <v>252.02151087428084</v>
      </c>
    </row>
    <row r="3706" spans="1:13" x14ac:dyDescent="0.25">
      <c r="A3706" t="s">
        <v>448</v>
      </c>
      <c r="B3706" t="s">
        <v>488</v>
      </c>
      <c r="C3706" t="s">
        <v>300</v>
      </c>
      <c r="D3706" t="s">
        <v>790</v>
      </c>
      <c r="E3706" t="str">
        <f t="shared" si="57"/>
        <v>Who in your family has attended at least some college? first-Generation / Not first-Generation Students</v>
      </c>
      <c r="F3706" t="s">
        <v>372</v>
      </c>
      <c r="G3706">
        <v>2</v>
      </c>
      <c r="H3706" t="s">
        <v>695</v>
      </c>
      <c r="I3706" t="s">
        <v>293</v>
      </c>
      <c r="J3706" t="s">
        <v>447</v>
      </c>
      <c r="K3706" t="s">
        <v>144</v>
      </c>
      <c r="L3706" t="s">
        <v>586</v>
      </c>
      <c r="M3706">
        <v>211.3792908428515</v>
      </c>
    </row>
    <row r="3707" spans="1:13" x14ac:dyDescent="0.25">
      <c r="A3707" t="s">
        <v>448</v>
      </c>
      <c r="B3707" t="s">
        <v>488</v>
      </c>
      <c r="C3707" t="s">
        <v>300</v>
      </c>
      <c r="D3707" t="s">
        <v>295</v>
      </c>
      <c r="E3707" t="str">
        <f t="shared" si="57"/>
        <v>Who in your family has attended at least some college? Not online-only / online-only students</v>
      </c>
      <c r="F3707" t="s">
        <v>372</v>
      </c>
      <c r="G3707">
        <v>0</v>
      </c>
      <c r="H3707" t="s">
        <v>696</v>
      </c>
      <c r="I3707" t="s">
        <v>294</v>
      </c>
      <c r="J3707" t="s">
        <v>447</v>
      </c>
      <c r="K3707" t="s">
        <v>145</v>
      </c>
      <c r="L3707" t="s">
        <v>586</v>
      </c>
      <c r="M3707">
        <v>463.40080171713396</v>
      </c>
    </row>
    <row r="3708" spans="1:13" x14ac:dyDescent="0.25">
      <c r="A3708" t="s">
        <v>448</v>
      </c>
      <c r="B3708" t="s">
        <v>488</v>
      </c>
      <c r="C3708" t="s">
        <v>300</v>
      </c>
      <c r="D3708" t="s">
        <v>295</v>
      </c>
      <c r="E3708" t="str">
        <f t="shared" si="57"/>
        <v>Who in your family has attended at least some college? Not online-only / online-only students</v>
      </c>
      <c r="F3708" t="s">
        <v>372</v>
      </c>
      <c r="G3708">
        <v>1</v>
      </c>
      <c r="H3708" t="s">
        <v>697</v>
      </c>
      <c r="I3708" t="s">
        <v>296</v>
      </c>
      <c r="J3708" t="s">
        <v>447</v>
      </c>
      <c r="K3708" t="s">
        <v>145</v>
      </c>
      <c r="L3708" t="s">
        <v>586</v>
      </c>
      <c r="M3708">
        <v>0</v>
      </c>
    </row>
    <row r="3709" spans="1:13" x14ac:dyDescent="0.25">
      <c r="A3709" t="s">
        <v>448</v>
      </c>
      <c r="B3709" t="s">
        <v>488</v>
      </c>
      <c r="C3709" t="s">
        <v>300</v>
      </c>
      <c r="D3709" t="s">
        <v>298</v>
      </c>
      <c r="E3709" t="str">
        <f t="shared" si="57"/>
        <v>Who in your family has attended at least some college? In-class / online survey</v>
      </c>
      <c r="F3709" t="s">
        <v>372</v>
      </c>
      <c r="G3709">
        <v>1</v>
      </c>
      <c r="H3709" t="s">
        <v>698</v>
      </c>
      <c r="I3709" t="s">
        <v>297</v>
      </c>
      <c r="J3709" t="s">
        <v>447</v>
      </c>
      <c r="K3709" t="s">
        <v>146</v>
      </c>
      <c r="L3709" t="s">
        <v>586</v>
      </c>
      <c r="M3709">
        <v>463.40080171713396</v>
      </c>
    </row>
    <row r="3710" spans="1:13" x14ac:dyDescent="0.25">
      <c r="A3710" t="s">
        <v>448</v>
      </c>
      <c r="B3710" t="s">
        <v>488</v>
      </c>
      <c r="C3710" t="s">
        <v>300</v>
      </c>
      <c r="D3710" t="s">
        <v>298</v>
      </c>
      <c r="E3710" t="str">
        <f t="shared" si="57"/>
        <v>Who in your family has attended at least some college? In-class / online survey</v>
      </c>
      <c r="F3710" t="s">
        <v>372</v>
      </c>
      <c r="G3710">
        <v>2</v>
      </c>
      <c r="H3710" t="s">
        <v>699</v>
      </c>
      <c r="I3710" t="s">
        <v>299</v>
      </c>
      <c r="J3710" t="s">
        <v>447</v>
      </c>
      <c r="K3710" t="s">
        <v>146</v>
      </c>
      <c r="L3710" t="s">
        <v>586</v>
      </c>
      <c r="M3710">
        <v>0</v>
      </c>
    </row>
    <row r="3711" spans="1:13" x14ac:dyDescent="0.25">
      <c r="A3711" t="s">
        <v>450</v>
      </c>
      <c r="B3711" t="s">
        <v>450</v>
      </c>
      <c r="C3711" t="s">
        <v>300</v>
      </c>
      <c r="D3711" t="s">
        <v>522</v>
      </c>
      <c r="E3711" t="str">
        <f t="shared" si="57"/>
        <v>Institutional weight based on proportions of full-time men, full-time women, part-time men and part-time women in the primary sample</v>
      </c>
      <c r="F3711" t="s">
        <v>451</v>
      </c>
      <c r="H3711" t="s">
        <v>700</v>
      </c>
      <c r="J3711" t="s">
        <v>449</v>
      </c>
      <c r="K3711" t="s">
        <v>147</v>
      </c>
      <c r="L3711" t="s">
        <v>586</v>
      </c>
      <c r="M3711">
        <v>0</v>
      </c>
    </row>
    <row r="3712" spans="1:13" x14ac:dyDescent="0.25">
      <c r="A3712" t="s">
        <v>452</v>
      </c>
      <c r="B3712" t="s">
        <v>452</v>
      </c>
      <c r="C3712" t="s">
        <v>300</v>
      </c>
      <c r="D3712" t="s">
        <v>522</v>
      </c>
      <c r="E3712" t="str">
        <f t="shared" si="57"/>
        <v>Institutional weight based on less than full-time/full-time enrollment</v>
      </c>
      <c r="F3712" t="s">
        <v>451</v>
      </c>
      <c r="H3712" t="s">
        <v>700</v>
      </c>
      <c r="J3712" t="s">
        <v>449</v>
      </c>
      <c r="K3712" t="s">
        <v>148</v>
      </c>
      <c r="L3712" t="s">
        <v>586</v>
      </c>
      <c r="M3712">
        <v>0</v>
      </c>
    </row>
    <row r="3713" spans="1:13" x14ac:dyDescent="0.25">
      <c r="A3713" t="s">
        <v>454</v>
      </c>
      <c r="B3713" t="s">
        <v>454</v>
      </c>
      <c r="C3713" t="s">
        <v>300</v>
      </c>
      <c r="D3713" t="s">
        <v>522</v>
      </c>
      <c r="E3713" t="str">
        <f t="shared" si="57"/>
        <v>Raw early connections benchmark score</v>
      </c>
      <c r="F3713" t="s">
        <v>451</v>
      </c>
      <c r="H3713" t="s">
        <v>700</v>
      </c>
      <c r="J3713" t="s">
        <v>453</v>
      </c>
      <c r="K3713" t="s">
        <v>149</v>
      </c>
      <c r="L3713" t="s">
        <v>586</v>
      </c>
      <c r="M3713">
        <v>7.2039881051710601</v>
      </c>
    </row>
    <row r="3714" spans="1:13" x14ac:dyDescent="0.25">
      <c r="A3714" t="s">
        <v>455</v>
      </c>
      <c r="B3714" t="s">
        <v>455</v>
      </c>
      <c r="C3714" t="s">
        <v>300</v>
      </c>
      <c r="D3714" t="s">
        <v>522</v>
      </c>
      <c r="E3714" t="str">
        <f t="shared" si="57"/>
        <v>Raw high expectations and aspirations benchmark score</v>
      </c>
      <c r="F3714" t="s">
        <v>451</v>
      </c>
      <c r="H3714" t="s">
        <v>700</v>
      </c>
      <c r="J3714" t="s">
        <v>453</v>
      </c>
      <c r="K3714" t="s">
        <v>150</v>
      </c>
      <c r="L3714" t="s">
        <v>586</v>
      </c>
      <c r="M3714">
        <v>0</v>
      </c>
    </row>
    <row r="3715" spans="1:13" x14ac:dyDescent="0.25">
      <c r="A3715" t="s">
        <v>456</v>
      </c>
      <c r="B3715" t="s">
        <v>456</v>
      </c>
      <c r="C3715" t="s">
        <v>300</v>
      </c>
      <c r="D3715" t="s">
        <v>522</v>
      </c>
      <c r="E3715" t="str">
        <f t="shared" ref="E3715:E3778" si="58">_xlfn.CONCAT(B3715,D3715)</f>
        <v>Raw clear academic plan and pathway benchmark score</v>
      </c>
      <c r="F3715" t="s">
        <v>451</v>
      </c>
      <c r="H3715" t="s">
        <v>700</v>
      </c>
      <c r="J3715" t="s">
        <v>453</v>
      </c>
      <c r="K3715" t="s">
        <v>151</v>
      </c>
      <c r="L3715" t="s">
        <v>586</v>
      </c>
      <c r="M3715">
        <v>0</v>
      </c>
    </row>
    <row r="3716" spans="1:13" x14ac:dyDescent="0.25">
      <c r="A3716" t="s">
        <v>457</v>
      </c>
      <c r="B3716" t="s">
        <v>457</v>
      </c>
      <c r="C3716" t="s">
        <v>300</v>
      </c>
      <c r="D3716" t="s">
        <v>522</v>
      </c>
      <c r="E3716" t="str">
        <f t="shared" si="58"/>
        <v>Raw effective track to college readiness benchmark score</v>
      </c>
      <c r="F3716" t="s">
        <v>451</v>
      </c>
      <c r="H3716" t="s">
        <v>700</v>
      </c>
      <c r="J3716" t="s">
        <v>453</v>
      </c>
      <c r="K3716" t="s">
        <v>152</v>
      </c>
      <c r="L3716" t="s">
        <v>586</v>
      </c>
      <c r="M3716">
        <v>0</v>
      </c>
    </row>
    <row r="3717" spans="1:13" x14ac:dyDescent="0.25">
      <c r="A3717" t="s">
        <v>458</v>
      </c>
      <c r="B3717" t="s">
        <v>458</v>
      </c>
      <c r="C3717" t="s">
        <v>300</v>
      </c>
      <c r="D3717" t="s">
        <v>522</v>
      </c>
      <c r="E3717" t="str">
        <f t="shared" si="58"/>
        <v>Raw engaged learning benchmark score</v>
      </c>
      <c r="F3717" t="s">
        <v>451</v>
      </c>
      <c r="H3717" t="s">
        <v>700</v>
      </c>
      <c r="J3717" t="s">
        <v>453</v>
      </c>
      <c r="K3717" t="s">
        <v>153</v>
      </c>
      <c r="L3717" t="s">
        <v>586</v>
      </c>
      <c r="M3717">
        <v>5.266392393929217</v>
      </c>
    </row>
    <row r="3718" spans="1:13" x14ac:dyDescent="0.25">
      <c r="A3718" t="s">
        <v>459</v>
      </c>
      <c r="B3718" t="s">
        <v>459</v>
      </c>
      <c r="C3718" t="s">
        <v>300</v>
      </c>
      <c r="D3718" t="s">
        <v>522</v>
      </c>
      <c r="E3718" t="str">
        <f t="shared" si="58"/>
        <v>Raw academic and social support network benchmark score</v>
      </c>
      <c r="F3718" t="s">
        <v>451</v>
      </c>
      <c r="H3718" t="s">
        <v>700</v>
      </c>
      <c r="J3718" t="s">
        <v>453</v>
      </c>
      <c r="K3718" t="s">
        <v>154</v>
      </c>
      <c r="L3718" t="s">
        <v>586</v>
      </c>
      <c r="M3718">
        <v>0</v>
      </c>
    </row>
    <row r="3719" spans="1:13" x14ac:dyDescent="0.25">
      <c r="A3719" t="s">
        <v>461</v>
      </c>
      <c r="B3719" t="s">
        <v>461</v>
      </c>
      <c r="C3719" t="s">
        <v>300</v>
      </c>
      <c r="D3719" t="s">
        <v>522</v>
      </c>
      <c r="E3719" t="str">
        <f t="shared" si="58"/>
        <v>Standardized early connections benchmark score</v>
      </c>
      <c r="F3719" t="s">
        <v>451</v>
      </c>
      <c r="H3719" t="s">
        <v>700</v>
      </c>
      <c r="J3719" t="s">
        <v>460</v>
      </c>
      <c r="K3719" t="s">
        <v>155</v>
      </c>
      <c r="L3719" t="s">
        <v>586</v>
      </c>
      <c r="M3719">
        <v>0</v>
      </c>
    </row>
    <row r="3720" spans="1:13" x14ac:dyDescent="0.25">
      <c r="A3720" t="s">
        <v>462</v>
      </c>
      <c r="B3720" t="s">
        <v>462</v>
      </c>
      <c r="C3720" t="s">
        <v>300</v>
      </c>
      <c r="D3720" t="s">
        <v>522</v>
      </c>
      <c r="E3720" t="str">
        <f t="shared" si="58"/>
        <v>Standardized high expectations and aspirations benchmark score</v>
      </c>
      <c r="F3720" t="s">
        <v>451</v>
      </c>
      <c r="H3720" t="s">
        <v>700</v>
      </c>
      <c r="J3720" t="s">
        <v>460</v>
      </c>
      <c r="K3720" t="s">
        <v>156</v>
      </c>
      <c r="L3720" t="s">
        <v>586</v>
      </c>
      <c r="M3720">
        <v>0</v>
      </c>
    </row>
    <row r="3721" spans="1:13" x14ac:dyDescent="0.25">
      <c r="A3721" t="s">
        <v>463</v>
      </c>
      <c r="B3721" t="s">
        <v>463</v>
      </c>
      <c r="C3721" t="s">
        <v>300</v>
      </c>
      <c r="D3721" t="s">
        <v>522</v>
      </c>
      <c r="E3721" t="str">
        <f t="shared" si="58"/>
        <v>Standardized clear academic plan and pathway benchmark score</v>
      </c>
      <c r="F3721" t="s">
        <v>451</v>
      </c>
      <c r="H3721" t="s">
        <v>700</v>
      </c>
      <c r="J3721" t="s">
        <v>460</v>
      </c>
      <c r="K3721" t="s">
        <v>157</v>
      </c>
      <c r="L3721" t="s">
        <v>586</v>
      </c>
      <c r="M3721">
        <v>0</v>
      </c>
    </row>
    <row r="3722" spans="1:13" x14ac:dyDescent="0.25">
      <c r="A3722" t="s">
        <v>464</v>
      </c>
      <c r="B3722" t="s">
        <v>464</v>
      </c>
      <c r="C3722" t="s">
        <v>300</v>
      </c>
      <c r="D3722" t="s">
        <v>522</v>
      </c>
      <c r="E3722" t="str">
        <f t="shared" si="58"/>
        <v>Standardized effective track to college readiness benchmark score</v>
      </c>
      <c r="F3722" t="s">
        <v>451</v>
      </c>
      <c r="H3722" t="s">
        <v>700</v>
      </c>
      <c r="J3722" t="s">
        <v>460</v>
      </c>
      <c r="K3722" t="s">
        <v>158</v>
      </c>
      <c r="L3722" t="s">
        <v>586</v>
      </c>
      <c r="M3722">
        <v>0</v>
      </c>
    </row>
    <row r="3723" spans="1:13" x14ac:dyDescent="0.25">
      <c r="A3723" t="s">
        <v>465</v>
      </c>
      <c r="B3723" t="s">
        <v>465</v>
      </c>
      <c r="C3723" t="s">
        <v>300</v>
      </c>
      <c r="D3723" t="s">
        <v>522</v>
      </c>
      <c r="E3723" t="str">
        <f t="shared" si="58"/>
        <v>Standardized engaged learning benchmark score</v>
      </c>
      <c r="F3723" t="s">
        <v>451</v>
      </c>
      <c r="H3723" t="s">
        <v>700</v>
      </c>
      <c r="J3723" t="s">
        <v>460</v>
      </c>
      <c r="K3723" t="s">
        <v>159</v>
      </c>
      <c r="L3723" t="s">
        <v>586</v>
      </c>
      <c r="M3723">
        <v>0</v>
      </c>
    </row>
    <row r="3724" spans="1:13" x14ac:dyDescent="0.25">
      <c r="A3724" t="s">
        <v>466</v>
      </c>
      <c r="B3724" t="s">
        <v>466</v>
      </c>
      <c r="C3724" t="s">
        <v>300</v>
      </c>
      <c r="D3724" t="s">
        <v>522</v>
      </c>
      <c r="E3724" t="str">
        <f t="shared" si="58"/>
        <v>Standardized academic and social support network benchmark score</v>
      </c>
      <c r="F3724" t="s">
        <v>451</v>
      </c>
      <c r="H3724" t="s">
        <v>700</v>
      </c>
      <c r="J3724" t="s">
        <v>460</v>
      </c>
      <c r="K3724" t="s">
        <v>160</v>
      </c>
      <c r="L3724" t="s">
        <v>586</v>
      </c>
      <c r="M3724">
        <v>0</v>
      </c>
    </row>
    <row r="3725" spans="1:13" x14ac:dyDescent="0.25">
      <c r="A3725" t="s">
        <v>301</v>
      </c>
      <c r="B3725" t="s">
        <v>791</v>
      </c>
      <c r="C3725" t="s">
        <v>300</v>
      </c>
      <c r="D3725" t="s">
        <v>522</v>
      </c>
      <c r="E3725" t="str">
        <f t="shared" si="58"/>
        <v>In my first academic term at this college, I enrolled in a Student Success Course. (STSC)</v>
      </c>
      <c r="F3725" t="s">
        <v>467</v>
      </c>
      <c r="G3725">
        <v>1</v>
      </c>
      <c r="H3725" t="s">
        <v>701</v>
      </c>
      <c r="I3725" t="s">
        <v>300</v>
      </c>
      <c r="J3725" t="s">
        <v>467</v>
      </c>
      <c r="K3725" t="s">
        <v>161</v>
      </c>
      <c r="L3725" t="s">
        <v>586</v>
      </c>
      <c r="M3725">
        <v>222.50352314734678</v>
      </c>
    </row>
    <row r="3726" spans="1:13" x14ac:dyDescent="0.25">
      <c r="A3726" t="s">
        <v>301</v>
      </c>
      <c r="B3726" t="s">
        <v>791</v>
      </c>
      <c r="C3726" t="s">
        <v>300</v>
      </c>
      <c r="D3726" t="s">
        <v>522</v>
      </c>
      <c r="E3726" t="str">
        <f t="shared" si="58"/>
        <v>In my first academic term at this college, I enrolled in a Student Success Course. (STSC)</v>
      </c>
      <c r="F3726" t="s">
        <v>467</v>
      </c>
      <c r="G3726">
        <v>2</v>
      </c>
      <c r="H3726" t="s">
        <v>589</v>
      </c>
      <c r="I3726" t="s">
        <v>186</v>
      </c>
      <c r="J3726" t="s">
        <v>467</v>
      </c>
      <c r="K3726" t="s">
        <v>161</v>
      </c>
      <c r="L3726" t="s">
        <v>586</v>
      </c>
      <c r="M3726">
        <v>162.73540007028629</v>
      </c>
    </row>
    <row r="3727" spans="1:13" x14ac:dyDescent="0.25">
      <c r="A3727" t="s">
        <v>301</v>
      </c>
      <c r="B3727" t="s">
        <v>791</v>
      </c>
      <c r="C3727" t="s">
        <v>300</v>
      </c>
      <c r="D3727" t="s">
        <v>522</v>
      </c>
      <c r="E3727" t="str">
        <f t="shared" si="58"/>
        <v>In my first academic term at this college, I enrolled in a Student Success Course. (STSC)</v>
      </c>
      <c r="F3727" t="s">
        <v>467</v>
      </c>
      <c r="G3727">
        <v>3</v>
      </c>
      <c r="H3727" t="s">
        <v>702</v>
      </c>
      <c r="I3727" t="s">
        <v>302</v>
      </c>
      <c r="J3727" t="s">
        <v>467</v>
      </c>
      <c r="K3727" t="s">
        <v>161</v>
      </c>
      <c r="L3727" t="s">
        <v>586</v>
      </c>
      <c r="M3727">
        <v>41.17593222775691</v>
      </c>
    </row>
    <row r="3728" spans="1:13" x14ac:dyDescent="0.25">
      <c r="A3728" t="s">
        <v>304</v>
      </c>
      <c r="B3728" t="s">
        <v>745</v>
      </c>
      <c r="C3728" t="s">
        <v>300</v>
      </c>
      <c r="D3728" t="s">
        <v>522</v>
      </c>
      <c r="E3728" t="str">
        <f t="shared" si="58"/>
        <v>If enrolled in STSC: This course helped me develop skills to become a better student.</v>
      </c>
      <c r="F3728" t="s">
        <v>467</v>
      </c>
      <c r="G3728">
        <v>1</v>
      </c>
      <c r="H3728" t="s">
        <v>703</v>
      </c>
      <c r="I3728" t="s">
        <v>303</v>
      </c>
      <c r="J3728" t="s">
        <v>467</v>
      </c>
      <c r="K3728" t="s">
        <v>162</v>
      </c>
      <c r="L3728" t="s">
        <v>586</v>
      </c>
      <c r="M3728">
        <v>60.769221994392915</v>
      </c>
    </row>
    <row r="3729" spans="1:13" x14ac:dyDescent="0.25">
      <c r="A3729" t="s">
        <v>304</v>
      </c>
      <c r="B3729" t="s">
        <v>745</v>
      </c>
      <c r="C3729" t="s">
        <v>300</v>
      </c>
      <c r="D3729" t="s">
        <v>522</v>
      </c>
      <c r="E3729" t="str">
        <f t="shared" si="58"/>
        <v>If enrolled in STSC: This course helped me develop skills to become a better student.</v>
      </c>
      <c r="F3729" t="s">
        <v>467</v>
      </c>
      <c r="G3729">
        <v>2</v>
      </c>
      <c r="H3729" t="s">
        <v>704</v>
      </c>
      <c r="I3729" t="s">
        <v>265</v>
      </c>
      <c r="J3729" t="s">
        <v>467</v>
      </c>
      <c r="K3729" t="s">
        <v>162</v>
      </c>
      <c r="L3729" t="s">
        <v>586</v>
      </c>
      <c r="M3729">
        <v>106.69280160787618</v>
      </c>
    </row>
    <row r="3730" spans="1:13" x14ac:dyDescent="0.25">
      <c r="A3730" t="s">
        <v>304</v>
      </c>
      <c r="B3730" t="s">
        <v>745</v>
      </c>
      <c r="C3730" t="s">
        <v>300</v>
      </c>
      <c r="D3730" t="s">
        <v>522</v>
      </c>
      <c r="E3730" t="str">
        <f t="shared" si="58"/>
        <v>If enrolled in STSC: This course helped me develop skills to become a better student.</v>
      </c>
      <c r="F3730" t="s">
        <v>467</v>
      </c>
      <c r="G3730">
        <v>3</v>
      </c>
      <c r="H3730" t="s">
        <v>705</v>
      </c>
      <c r="I3730" t="s">
        <v>305</v>
      </c>
      <c r="J3730" t="s">
        <v>467</v>
      </c>
      <c r="K3730" t="s">
        <v>162</v>
      </c>
      <c r="L3730" t="s">
        <v>586</v>
      </c>
      <c r="M3730">
        <v>180.49870270797436</v>
      </c>
    </row>
    <row r="3731" spans="1:13" x14ac:dyDescent="0.25">
      <c r="A3731" t="s">
        <v>304</v>
      </c>
      <c r="B3731" t="s">
        <v>745</v>
      </c>
      <c r="C3731" t="s">
        <v>300</v>
      </c>
      <c r="D3731" t="s">
        <v>522</v>
      </c>
      <c r="E3731" t="str">
        <f t="shared" si="58"/>
        <v>If enrolled in STSC: This course helped me develop skills to become a better student.</v>
      </c>
      <c r="F3731" t="s">
        <v>467</v>
      </c>
      <c r="G3731">
        <v>4</v>
      </c>
      <c r="H3731" t="s">
        <v>706</v>
      </c>
      <c r="I3731" t="s">
        <v>306</v>
      </c>
      <c r="J3731" t="s">
        <v>467</v>
      </c>
      <c r="K3731" t="s">
        <v>162</v>
      </c>
      <c r="L3731" t="s">
        <v>586</v>
      </c>
      <c r="M3731">
        <v>4.6462742759371212</v>
      </c>
    </row>
    <row r="3732" spans="1:13" x14ac:dyDescent="0.25">
      <c r="A3732" t="s">
        <v>304</v>
      </c>
      <c r="B3732" t="s">
        <v>745</v>
      </c>
      <c r="C3732" t="s">
        <v>300</v>
      </c>
      <c r="D3732" t="s">
        <v>522</v>
      </c>
      <c r="E3732" t="str">
        <f t="shared" si="58"/>
        <v>If enrolled in STSC: This course helped me develop skills to become a better student.</v>
      </c>
      <c r="F3732" t="s">
        <v>467</v>
      </c>
      <c r="G3732">
        <v>5</v>
      </c>
      <c r="H3732" t="s">
        <v>707</v>
      </c>
      <c r="I3732" t="s">
        <v>307</v>
      </c>
      <c r="J3732" t="s">
        <v>467</v>
      </c>
      <c r="K3732" t="s">
        <v>162</v>
      </c>
      <c r="L3732" t="s">
        <v>586</v>
      </c>
      <c r="M3732">
        <v>18.745187672428841</v>
      </c>
    </row>
    <row r="3733" spans="1:13" x14ac:dyDescent="0.25">
      <c r="A3733" t="s">
        <v>308</v>
      </c>
      <c r="B3733" t="s">
        <v>746</v>
      </c>
      <c r="C3733" t="s">
        <v>300</v>
      </c>
      <c r="D3733" t="s">
        <v>522</v>
      </c>
      <c r="E3733" t="str">
        <f t="shared" si="58"/>
        <v>If enrolled in STSC: This course helped me to feel more connected to the college.</v>
      </c>
      <c r="F3733" t="s">
        <v>467</v>
      </c>
      <c r="G3733">
        <v>1</v>
      </c>
      <c r="H3733" t="s">
        <v>703</v>
      </c>
      <c r="I3733" t="s">
        <v>303</v>
      </c>
      <c r="J3733" t="s">
        <v>467</v>
      </c>
      <c r="K3733" t="s">
        <v>163</v>
      </c>
      <c r="L3733" t="s">
        <v>586</v>
      </c>
      <c r="M3733">
        <v>52.139126843916529</v>
      </c>
    </row>
    <row r="3734" spans="1:13" x14ac:dyDescent="0.25">
      <c r="A3734" t="s">
        <v>308</v>
      </c>
      <c r="B3734" t="s">
        <v>746</v>
      </c>
      <c r="C3734" t="s">
        <v>300</v>
      </c>
      <c r="D3734" t="s">
        <v>522</v>
      </c>
      <c r="E3734" t="str">
        <f t="shared" si="58"/>
        <v>If enrolled in STSC: This course helped me to feel more connected to the college.</v>
      </c>
      <c r="F3734" t="s">
        <v>467</v>
      </c>
      <c r="G3734">
        <v>2</v>
      </c>
      <c r="H3734" t="s">
        <v>704</v>
      </c>
      <c r="I3734" t="s">
        <v>265</v>
      </c>
      <c r="J3734" t="s">
        <v>467</v>
      </c>
      <c r="K3734" t="s">
        <v>163</v>
      </c>
      <c r="L3734" t="s">
        <v>586</v>
      </c>
      <c r="M3734">
        <v>98.002217758536702</v>
      </c>
    </row>
    <row r="3735" spans="1:13" x14ac:dyDescent="0.25">
      <c r="A3735" t="s">
        <v>308</v>
      </c>
      <c r="B3735" t="s">
        <v>746</v>
      </c>
      <c r="C3735" t="s">
        <v>300</v>
      </c>
      <c r="D3735" t="s">
        <v>522</v>
      </c>
      <c r="E3735" t="str">
        <f t="shared" si="58"/>
        <v>If enrolled in STSC: This course helped me to feel more connected to the college.</v>
      </c>
      <c r="F3735" t="s">
        <v>467</v>
      </c>
      <c r="G3735">
        <v>3</v>
      </c>
      <c r="H3735" t="s">
        <v>705</v>
      </c>
      <c r="I3735" t="s">
        <v>305</v>
      </c>
      <c r="J3735" t="s">
        <v>467</v>
      </c>
      <c r="K3735" t="s">
        <v>163</v>
      </c>
      <c r="L3735" t="s">
        <v>586</v>
      </c>
      <c r="M3735">
        <v>186.2046062625495</v>
      </c>
    </row>
    <row r="3736" spans="1:13" x14ac:dyDescent="0.25">
      <c r="A3736" t="s">
        <v>308</v>
      </c>
      <c r="B3736" t="s">
        <v>746</v>
      </c>
      <c r="C3736" t="s">
        <v>300</v>
      </c>
      <c r="D3736" t="s">
        <v>522</v>
      </c>
      <c r="E3736" t="str">
        <f t="shared" si="58"/>
        <v>If enrolled in STSC: This course helped me to feel more connected to the college.</v>
      </c>
      <c r="F3736" t="s">
        <v>467</v>
      </c>
      <c r="G3736">
        <v>4</v>
      </c>
      <c r="H3736" t="s">
        <v>706</v>
      </c>
      <c r="I3736" t="s">
        <v>306</v>
      </c>
      <c r="J3736" t="s">
        <v>467</v>
      </c>
      <c r="K3736" t="s">
        <v>163</v>
      </c>
      <c r="L3736" t="s">
        <v>586</v>
      </c>
      <c r="M3736">
        <v>7.9538295668151981</v>
      </c>
    </row>
    <row r="3737" spans="1:13" x14ac:dyDescent="0.25">
      <c r="A3737" t="s">
        <v>308</v>
      </c>
      <c r="B3737" t="s">
        <v>746</v>
      </c>
      <c r="C3737" t="s">
        <v>300</v>
      </c>
      <c r="D3737" t="s">
        <v>522</v>
      </c>
      <c r="E3737" t="str">
        <f t="shared" si="58"/>
        <v>If enrolled in STSC: This course helped me to feel more connected to the college.</v>
      </c>
      <c r="F3737" t="s">
        <v>467</v>
      </c>
      <c r="G3737">
        <v>5</v>
      </c>
      <c r="H3737" t="s">
        <v>707</v>
      </c>
      <c r="I3737" t="s">
        <v>307</v>
      </c>
      <c r="J3737" t="s">
        <v>467</v>
      </c>
      <c r="K3737" t="s">
        <v>163</v>
      </c>
      <c r="L3737" t="s">
        <v>586</v>
      </c>
      <c r="M3737">
        <v>17.058662319289844</v>
      </c>
    </row>
    <row r="3738" spans="1:13" x14ac:dyDescent="0.25">
      <c r="A3738" t="s">
        <v>309</v>
      </c>
      <c r="B3738" t="s">
        <v>749</v>
      </c>
      <c r="C3738" t="s">
        <v>300</v>
      </c>
      <c r="D3738" t="s">
        <v>522</v>
      </c>
      <c r="E3738" t="str">
        <f t="shared" si="58"/>
        <v>If enrolled in STSC: This course should be mandatory for all new students.</v>
      </c>
      <c r="F3738" t="s">
        <v>467</v>
      </c>
      <c r="G3738">
        <v>1</v>
      </c>
      <c r="H3738" t="s">
        <v>703</v>
      </c>
      <c r="I3738" t="s">
        <v>303</v>
      </c>
      <c r="J3738" t="s">
        <v>467</v>
      </c>
      <c r="K3738" t="s">
        <v>164</v>
      </c>
      <c r="L3738" t="s">
        <v>586</v>
      </c>
      <c r="M3738">
        <v>58.194977623268301</v>
      </c>
    </row>
    <row r="3739" spans="1:13" x14ac:dyDescent="0.25">
      <c r="A3739" t="s">
        <v>309</v>
      </c>
      <c r="B3739" t="s">
        <v>749</v>
      </c>
      <c r="C3739" t="s">
        <v>300</v>
      </c>
      <c r="D3739" t="s">
        <v>522</v>
      </c>
      <c r="E3739" t="str">
        <f t="shared" si="58"/>
        <v>If enrolled in STSC: This course should be mandatory for all new students.</v>
      </c>
      <c r="F3739" t="s">
        <v>467</v>
      </c>
      <c r="G3739">
        <v>2</v>
      </c>
      <c r="H3739" t="s">
        <v>704</v>
      </c>
      <c r="I3739" t="s">
        <v>265</v>
      </c>
      <c r="J3739" t="s">
        <v>467</v>
      </c>
      <c r="K3739" t="s">
        <v>164</v>
      </c>
      <c r="L3739" t="s">
        <v>586</v>
      </c>
      <c r="M3739">
        <v>71.069311956117602</v>
      </c>
    </row>
    <row r="3740" spans="1:13" x14ac:dyDescent="0.25">
      <c r="A3740" t="s">
        <v>309</v>
      </c>
      <c r="B3740" t="s">
        <v>749</v>
      </c>
      <c r="C3740" t="s">
        <v>300</v>
      </c>
      <c r="D3740" t="s">
        <v>522</v>
      </c>
      <c r="E3740" t="str">
        <f t="shared" si="58"/>
        <v>If enrolled in STSC: This course should be mandatory for all new students.</v>
      </c>
      <c r="F3740" t="s">
        <v>467</v>
      </c>
      <c r="G3740">
        <v>3</v>
      </c>
      <c r="H3740" t="s">
        <v>705</v>
      </c>
      <c r="I3740" t="s">
        <v>305</v>
      </c>
      <c r="J3740" t="s">
        <v>467</v>
      </c>
      <c r="K3740" t="s">
        <v>164</v>
      </c>
      <c r="L3740" t="s">
        <v>586</v>
      </c>
      <c r="M3740">
        <v>175.67366646476952</v>
      </c>
    </row>
    <row r="3741" spans="1:13" x14ac:dyDescent="0.25">
      <c r="A3741" t="s">
        <v>309</v>
      </c>
      <c r="B3741" t="s">
        <v>749</v>
      </c>
      <c r="C3741" t="s">
        <v>300</v>
      </c>
      <c r="D3741" t="s">
        <v>522</v>
      </c>
      <c r="E3741" t="str">
        <f t="shared" si="58"/>
        <v>If enrolled in STSC: This course should be mandatory for all new students.</v>
      </c>
      <c r="F3741" t="s">
        <v>467</v>
      </c>
      <c r="G3741">
        <v>4</v>
      </c>
      <c r="H3741" t="s">
        <v>706</v>
      </c>
      <c r="I3741" t="s">
        <v>306</v>
      </c>
      <c r="J3741" t="s">
        <v>467</v>
      </c>
      <c r="K3741" t="s">
        <v>164</v>
      </c>
      <c r="L3741" t="s">
        <v>586</v>
      </c>
      <c r="M3741">
        <v>30.402372151181737</v>
      </c>
    </row>
    <row r="3742" spans="1:13" x14ac:dyDescent="0.25">
      <c r="A3742" t="s">
        <v>309</v>
      </c>
      <c r="B3742" t="s">
        <v>749</v>
      </c>
      <c r="C3742" t="s">
        <v>300</v>
      </c>
      <c r="D3742" t="s">
        <v>522</v>
      </c>
      <c r="E3742" t="str">
        <f t="shared" si="58"/>
        <v>If enrolled in STSC: This course should be mandatory for all new students.</v>
      </c>
      <c r="F3742" t="s">
        <v>467</v>
      </c>
      <c r="G3742">
        <v>5</v>
      </c>
      <c r="H3742" t="s">
        <v>707</v>
      </c>
      <c r="I3742" t="s">
        <v>307</v>
      </c>
      <c r="J3742" t="s">
        <v>467</v>
      </c>
      <c r="K3742" t="s">
        <v>164</v>
      </c>
      <c r="L3742" t="s">
        <v>586</v>
      </c>
      <c r="M3742">
        <v>25.526846411881714</v>
      </c>
    </row>
    <row r="3743" spans="1:13" x14ac:dyDescent="0.25">
      <c r="A3743" t="s">
        <v>310</v>
      </c>
      <c r="B3743" t="s">
        <v>750</v>
      </c>
      <c r="C3743" t="s">
        <v>300</v>
      </c>
      <c r="D3743" t="s">
        <v>522</v>
      </c>
      <c r="E3743" t="str">
        <f t="shared" si="58"/>
        <v>If enrolled in STSC: This course helped me to improve my study skills.</v>
      </c>
      <c r="F3743" t="s">
        <v>467</v>
      </c>
      <c r="G3743">
        <v>1</v>
      </c>
      <c r="H3743" t="s">
        <v>703</v>
      </c>
      <c r="I3743" t="s">
        <v>303</v>
      </c>
      <c r="J3743" t="s">
        <v>467</v>
      </c>
      <c r="K3743" t="s">
        <v>165</v>
      </c>
      <c r="L3743" t="s">
        <v>586</v>
      </c>
      <c r="M3743">
        <v>49.425159926371975</v>
      </c>
    </row>
    <row r="3744" spans="1:13" x14ac:dyDescent="0.25">
      <c r="A3744" t="s">
        <v>310</v>
      </c>
      <c r="B3744" t="s">
        <v>750</v>
      </c>
      <c r="C3744" t="s">
        <v>300</v>
      </c>
      <c r="D3744" t="s">
        <v>522</v>
      </c>
      <c r="E3744" t="str">
        <f t="shared" si="58"/>
        <v>If enrolled in STSC: This course helped me to improve my study skills.</v>
      </c>
      <c r="F3744" t="s">
        <v>467</v>
      </c>
      <c r="G3744">
        <v>2</v>
      </c>
      <c r="H3744" t="s">
        <v>704</v>
      </c>
      <c r="I3744" t="s">
        <v>265</v>
      </c>
      <c r="J3744" t="s">
        <v>467</v>
      </c>
      <c r="K3744" t="s">
        <v>165</v>
      </c>
      <c r="L3744" t="s">
        <v>586</v>
      </c>
      <c r="M3744">
        <v>97.482279013292541</v>
      </c>
    </row>
    <row r="3745" spans="1:13" x14ac:dyDescent="0.25">
      <c r="A3745" t="s">
        <v>310</v>
      </c>
      <c r="B3745" t="s">
        <v>750</v>
      </c>
      <c r="C3745" t="s">
        <v>300</v>
      </c>
      <c r="D3745" t="s">
        <v>522</v>
      </c>
      <c r="E3745" t="str">
        <f t="shared" si="58"/>
        <v>If enrolled in STSC: This course helped me to improve my study skills.</v>
      </c>
      <c r="F3745" t="s">
        <v>467</v>
      </c>
      <c r="G3745">
        <v>3</v>
      </c>
      <c r="H3745" t="s">
        <v>705</v>
      </c>
      <c r="I3745" t="s">
        <v>305</v>
      </c>
      <c r="J3745" t="s">
        <v>467</v>
      </c>
      <c r="K3745" t="s">
        <v>165</v>
      </c>
      <c r="L3745" t="s">
        <v>586</v>
      </c>
      <c r="M3745">
        <v>168.39889459134929</v>
      </c>
    </row>
    <row r="3746" spans="1:13" x14ac:dyDescent="0.25">
      <c r="A3746" t="s">
        <v>310</v>
      </c>
      <c r="B3746" t="s">
        <v>750</v>
      </c>
      <c r="C3746" t="s">
        <v>300</v>
      </c>
      <c r="D3746" t="s">
        <v>522</v>
      </c>
      <c r="E3746" t="str">
        <f t="shared" si="58"/>
        <v>If enrolled in STSC: This course helped me to improve my study skills.</v>
      </c>
      <c r="F3746" t="s">
        <v>467</v>
      </c>
      <c r="G3746">
        <v>4</v>
      </c>
      <c r="H3746" t="s">
        <v>706</v>
      </c>
      <c r="I3746" t="s">
        <v>306</v>
      </c>
      <c r="J3746" t="s">
        <v>467</v>
      </c>
      <c r="K3746" t="s">
        <v>165</v>
      </c>
      <c r="L3746" t="s">
        <v>586</v>
      </c>
      <c r="M3746">
        <v>25.519343452229357</v>
      </c>
    </row>
    <row r="3747" spans="1:13" x14ac:dyDescent="0.25">
      <c r="A3747" t="s">
        <v>310</v>
      </c>
      <c r="B3747" t="s">
        <v>750</v>
      </c>
      <c r="C3747" t="s">
        <v>300</v>
      </c>
      <c r="D3747" t="s">
        <v>522</v>
      </c>
      <c r="E3747" t="str">
        <f t="shared" si="58"/>
        <v>If enrolled in STSC: This course helped me to improve my study skills.</v>
      </c>
      <c r="F3747" t="s">
        <v>467</v>
      </c>
      <c r="G3747">
        <v>5</v>
      </c>
      <c r="H3747" t="s">
        <v>707</v>
      </c>
      <c r="I3747" t="s">
        <v>307</v>
      </c>
      <c r="J3747" t="s">
        <v>467</v>
      </c>
      <c r="K3747" t="s">
        <v>165</v>
      </c>
      <c r="L3747" t="s">
        <v>586</v>
      </c>
      <c r="M3747">
        <v>19.196838892539343</v>
      </c>
    </row>
    <row r="3748" spans="1:13" x14ac:dyDescent="0.25">
      <c r="A3748" t="s">
        <v>311</v>
      </c>
      <c r="B3748" t="s">
        <v>744</v>
      </c>
      <c r="C3748" t="s">
        <v>300</v>
      </c>
      <c r="D3748" t="s">
        <v>522</v>
      </c>
      <c r="E3748" t="str">
        <f t="shared" si="58"/>
        <v>If enrolled in STSC: This course helped me to understand my academic strengths and weaknesses.</v>
      </c>
      <c r="F3748" t="s">
        <v>467</v>
      </c>
      <c r="G3748">
        <v>1</v>
      </c>
      <c r="H3748" t="s">
        <v>703</v>
      </c>
      <c r="I3748" t="s">
        <v>303</v>
      </c>
      <c r="J3748" t="s">
        <v>467</v>
      </c>
      <c r="K3748" t="s">
        <v>166</v>
      </c>
      <c r="L3748" t="s">
        <v>586</v>
      </c>
      <c r="M3748">
        <v>56.177496811432526</v>
      </c>
    </row>
    <row r="3749" spans="1:13" x14ac:dyDescent="0.25">
      <c r="A3749" t="s">
        <v>311</v>
      </c>
      <c r="B3749" t="s">
        <v>744</v>
      </c>
      <c r="C3749" t="s">
        <v>300</v>
      </c>
      <c r="D3749" t="s">
        <v>522</v>
      </c>
      <c r="E3749" t="str">
        <f t="shared" si="58"/>
        <v>If enrolled in STSC: This course helped me to understand my academic strengths and weaknesses.</v>
      </c>
      <c r="F3749" t="s">
        <v>467</v>
      </c>
      <c r="G3749">
        <v>2</v>
      </c>
      <c r="H3749" t="s">
        <v>704</v>
      </c>
      <c r="I3749" t="s">
        <v>265</v>
      </c>
      <c r="J3749" t="s">
        <v>467</v>
      </c>
      <c r="K3749" t="s">
        <v>166</v>
      </c>
      <c r="L3749" t="s">
        <v>586</v>
      </c>
      <c r="M3749">
        <v>96.542803012063942</v>
      </c>
    </row>
    <row r="3750" spans="1:13" x14ac:dyDescent="0.25">
      <c r="A3750" t="s">
        <v>311</v>
      </c>
      <c r="B3750" t="s">
        <v>744</v>
      </c>
      <c r="C3750" t="s">
        <v>300</v>
      </c>
      <c r="D3750" t="s">
        <v>522</v>
      </c>
      <c r="E3750" t="str">
        <f t="shared" si="58"/>
        <v>If enrolled in STSC: This course helped me to understand my academic strengths and weaknesses.</v>
      </c>
      <c r="F3750" t="s">
        <v>467</v>
      </c>
      <c r="G3750">
        <v>3</v>
      </c>
      <c r="H3750" t="s">
        <v>705</v>
      </c>
      <c r="I3750" t="s">
        <v>305</v>
      </c>
      <c r="J3750" t="s">
        <v>467</v>
      </c>
      <c r="K3750" t="s">
        <v>166</v>
      </c>
      <c r="L3750" t="s">
        <v>586</v>
      </c>
      <c r="M3750">
        <v>168.29033888940015</v>
      </c>
    </row>
    <row r="3751" spans="1:13" x14ac:dyDescent="0.25">
      <c r="A3751" t="s">
        <v>311</v>
      </c>
      <c r="B3751" t="s">
        <v>744</v>
      </c>
      <c r="C3751" t="s">
        <v>300</v>
      </c>
      <c r="D3751" t="s">
        <v>522</v>
      </c>
      <c r="E3751" t="str">
        <f t="shared" si="58"/>
        <v>If enrolled in STSC: This course helped me to understand my academic strengths and weaknesses.</v>
      </c>
      <c r="F3751" t="s">
        <v>467</v>
      </c>
      <c r="G3751">
        <v>4</v>
      </c>
      <c r="H3751" t="s">
        <v>706</v>
      </c>
      <c r="I3751" t="s">
        <v>306</v>
      </c>
      <c r="J3751" t="s">
        <v>467</v>
      </c>
      <c r="K3751" t="s">
        <v>166</v>
      </c>
      <c r="L3751" t="s">
        <v>586</v>
      </c>
      <c r="M3751">
        <v>18.518728318799692</v>
      </c>
    </row>
    <row r="3752" spans="1:13" x14ac:dyDescent="0.25">
      <c r="A3752" t="s">
        <v>311</v>
      </c>
      <c r="B3752" t="s">
        <v>744</v>
      </c>
      <c r="C3752" t="s">
        <v>300</v>
      </c>
      <c r="D3752" t="s">
        <v>522</v>
      </c>
      <c r="E3752" t="str">
        <f t="shared" si="58"/>
        <v>If enrolled in STSC: This course helped me to understand my academic strengths and weaknesses.</v>
      </c>
      <c r="F3752" t="s">
        <v>467</v>
      </c>
      <c r="G3752">
        <v>5</v>
      </c>
      <c r="H3752" t="s">
        <v>707</v>
      </c>
      <c r="I3752" t="s">
        <v>307</v>
      </c>
      <c r="J3752" t="s">
        <v>467</v>
      </c>
      <c r="K3752" t="s">
        <v>166</v>
      </c>
      <c r="L3752" t="s">
        <v>586</v>
      </c>
      <c r="M3752">
        <v>18.027460174910765</v>
      </c>
    </row>
    <row r="3753" spans="1:13" x14ac:dyDescent="0.25">
      <c r="A3753" t="s">
        <v>312</v>
      </c>
      <c r="B3753" t="s">
        <v>742</v>
      </c>
      <c r="C3753" t="s">
        <v>300</v>
      </c>
      <c r="D3753" t="s">
        <v>522</v>
      </c>
      <c r="E3753" t="str">
        <f t="shared" si="58"/>
        <v>If enrolled in STSC: This course helped me to develop a written plan for how and when I can achieve my academic goals.</v>
      </c>
      <c r="F3753" t="s">
        <v>467</v>
      </c>
      <c r="G3753">
        <v>1</v>
      </c>
      <c r="H3753" t="s">
        <v>703</v>
      </c>
      <c r="I3753" t="s">
        <v>303</v>
      </c>
      <c r="J3753" t="s">
        <v>467</v>
      </c>
      <c r="K3753" t="s">
        <v>167</v>
      </c>
      <c r="L3753" t="s">
        <v>586</v>
      </c>
      <c r="M3753">
        <v>45.586719567826556</v>
      </c>
    </row>
    <row r="3754" spans="1:13" x14ac:dyDescent="0.25">
      <c r="A3754" t="s">
        <v>312</v>
      </c>
      <c r="B3754" t="s">
        <v>742</v>
      </c>
      <c r="C3754" t="s">
        <v>300</v>
      </c>
      <c r="D3754" t="s">
        <v>522</v>
      </c>
      <c r="E3754" t="str">
        <f t="shared" si="58"/>
        <v>If enrolled in STSC: This course helped me to develop a written plan for how and when I can achieve my academic goals.</v>
      </c>
      <c r="F3754" t="s">
        <v>467</v>
      </c>
      <c r="G3754">
        <v>2</v>
      </c>
      <c r="H3754" t="s">
        <v>704</v>
      </c>
      <c r="I3754" t="s">
        <v>265</v>
      </c>
      <c r="J3754" t="s">
        <v>467</v>
      </c>
      <c r="K3754" t="s">
        <v>167</v>
      </c>
      <c r="L3754" t="s">
        <v>586</v>
      </c>
      <c r="M3754">
        <v>82.631679165078268</v>
      </c>
    </row>
    <row r="3755" spans="1:13" x14ac:dyDescent="0.25">
      <c r="A3755" t="s">
        <v>312</v>
      </c>
      <c r="B3755" t="s">
        <v>742</v>
      </c>
      <c r="C3755" t="s">
        <v>300</v>
      </c>
      <c r="D3755" t="s">
        <v>522</v>
      </c>
      <c r="E3755" t="str">
        <f t="shared" si="58"/>
        <v>If enrolled in STSC: This course helped me to develop a written plan for how and when I can achieve my academic goals.</v>
      </c>
      <c r="F3755" t="s">
        <v>467</v>
      </c>
      <c r="G3755">
        <v>3</v>
      </c>
      <c r="H3755" t="s">
        <v>705</v>
      </c>
      <c r="I3755" t="s">
        <v>305</v>
      </c>
      <c r="J3755" t="s">
        <v>467</v>
      </c>
      <c r="K3755" t="s">
        <v>167</v>
      </c>
      <c r="L3755" t="s">
        <v>586</v>
      </c>
      <c r="M3755">
        <v>183.31564110800059</v>
      </c>
    </row>
    <row r="3756" spans="1:13" x14ac:dyDescent="0.25">
      <c r="A3756" t="s">
        <v>312</v>
      </c>
      <c r="B3756" t="s">
        <v>742</v>
      </c>
      <c r="C3756" t="s">
        <v>300</v>
      </c>
      <c r="D3756" t="s">
        <v>522</v>
      </c>
      <c r="E3756" t="str">
        <f t="shared" si="58"/>
        <v>If enrolled in STSC: This course helped me to develop a written plan for how and when I can achieve my academic goals.</v>
      </c>
      <c r="F3756" t="s">
        <v>467</v>
      </c>
      <c r="G3756">
        <v>4</v>
      </c>
      <c r="H3756" t="s">
        <v>706</v>
      </c>
      <c r="I3756" t="s">
        <v>306</v>
      </c>
      <c r="J3756" t="s">
        <v>467</v>
      </c>
      <c r="K3756" t="s">
        <v>167</v>
      </c>
      <c r="L3756" t="s">
        <v>586</v>
      </c>
      <c r="M3756">
        <v>26.105428865910525</v>
      </c>
    </row>
    <row r="3757" spans="1:13" x14ac:dyDescent="0.25">
      <c r="A3757" t="s">
        <v>312</v>
      </c>
      <c r="B3757" t="s">
        <v>742</v>
      </c>
      <c r="C3757" t="s">
        <v>300</v>
      </c>
      <c r="D3757" t="s">
        <v>522</v>
      </c>
      <c r="E3757" t="str">
        <f t="shared" si="58"/>
        <v>If enrolled in STSC: This course helped me to develop a written plan for how and when I can achieve my academic goals.</v>
      </c>
      <c r="F3757" t="s">
        <v>467</v>
      </c>
      <c r="G3757">
        <v>5</v>
      </c>
      <c r="H3757" t="s">
        <v>707</v>
      </c>
      <c r="I3757" t="s">
        <v>307</v>
      </c>
      <c r="J3757" t="s">
        <v>467</v>
      </c>
      <c r="K3757" t="s">
        <v>167</v>
      </c>
      <c r="L3757" t="s">
        <v>586</v>
      </c>
      <c r="M3757">
        <v>19.946680354183481</v>
      </c>
    </row>
    <row r="3758" spans="1:13" x14ac:dyDescent="0.25">
      <c r="A3758" t="s">
        <v>313</v>
      </c>
      <c r="B3758" t="s">
        <v>748</v>
      </c>
      <c r="C3758" t="s">
        <v>300</v>
      </c>
      <c r="D3758" t="s">
        <v>522</v>
      </c>
      <c r="E3758" t="str">
        <f t="shared" si="58"/>
        <v>If enrolled in STSC: This course helped me to improve my test-taking ability.</v>
      </c>
      <c r="F3758" t="s">
        <v>467</v>
      </c>
      <c r="G3758">
        <v>1</v>
      </c>
      <c r="H3758" t="s">
        <v>703</v>
      </c>
      <c r="I3758" t="s">
        <v>303</v>
      </c>
      <c r="J3758" t="s">
        <v>467</v>
      </c>
      <c r="K3758" t="s">
        <v>168</v>
      </c>
      <c r="L3758" t="s">
        <v>586</v>
      </c>
      <c r="M3758">
        <v>26.036490087739786</v>
      </c>
    </row>
    <row r="3759" spans="1:13" x14ac:dyDescent="0.25">
      <c r="A3759" t="s">
        <v>313</v>
      </c>
      <c r="B3759" t="s">
        <v>748</v>
      </c>
      <c r="C3759" t="s">
        <v>300</v>
      </c>
      <c r="D3759" t="s">
        <v>522</v>
      </c>
      <c r="E3759" t="str">
        <f t="shared" si="58"/>
        <v>If enrolled in STSC: This course helped me to improve my test-taking ability.</v>
      </c>
      <c r="F3759" t="s">
        <v>467</v>
      </c>
      <c r="G3759">
        <v>2</v>
      </c>
      <c r="H3759" t="s">
        <v>704</v>
      </c>
      <c r="I3759" t="s">
        <v>265</v>
      </c>
      <c r="J3759" t="s">
        <v>467</v>
      </c>
      <c r="K3759" t="s">
        <v>168</v>
      </c>
      <c r="L3759" t="s">
        <v>586</v>
      </c>
      <c r="M3759">
        <v>65.909876891445194</v>
      </c>
    </row>
    <row r="3760" spans="1:13" x14ac:dyDescent="0.25">
      <c r="A3760" t="s">
        <v>313</v>
      </c>
      <c r="B3760" t="s">
        <v>748</v>
      </c>
      <c r="C3760" t="s">
        <v>300</v>
      </c>
      <c r="D3760" t="s">
        <v>522</v>
      </c>
      <c r="E3760" t="str">
        <f t="shared" si="58"/>
        <v>If enrolled in STSC: This course helped me to improve my test-taking ability.</v>
      </c>
      <c r="F3760" t="s">
        <v>467</v>
      </c>
      <c r="G3760">
        <v>3</v>
      </c>
      <c r="H3760" t="s">
        <v>705</v>
      </c>
      <c r="I3760" t="s">
        <v>305</v>
      </c>
      <c r="J3760" t="s">
        <v>467</v>
      </c>
      <c r="K3760" t="s">
        <v>168</v>
      </c>
      <c r="L3760" t="s">
        <v>586</v>
      </c>
      <c r="M3760">
        <v>203.2897983264979</v>
      </c>
    </row>
    <row r="3761" spans="1:13" x14ac:dyDescent="0.25">
      <c r="A3761" t="s">
        <v>313</v>
      </c>
      <c r="B3761" t="s">
        <v>748</v>
      </c>
      <c r="C3761" t="s">
        <v>300</v>
      </c>
      <c r="D3761" t="s">
        <v>522</v>
      </c>
      <c r="E3761" t="str">
        <f t="shared" si="58"/>
        <v>If enrolled in STSC: This course helped me to improve my test-taking ability.</v>
      </c>
      <c r="F3761" t="s">
        <v>467</v>
      </c>
      <c r="G3761">
        <v>4</v>
      </c>
      <c r="H3761" t="s">
        <v>706</v>
      </c>
      <c r="I3761" t="s">
        <v>306</v>
      </c>
      <c r="J3761" t="s">
        <v>467</v>
      </c>
      <c r="K3761" t="s">
        <v>168</v>
      </c>
      <c r="L3761" t="s">
        <v>586</v>
      </c>
      <c r="M3761">
        <v>35.10449802616975</v>
      </c>
    </row>
    <row r="3762" spans="1:13" x14ac:dyDescent="0.25">
      <c r="A3762" t="s">
        <v>313</v>
      </c>
      <c r="B3762" t="s">
        <v>748</v>
      </c>
      <c r="C3762" t="s">
        <v>300</v>
      </c>
      <c r="D3762" t="s">
        <v>522</v>
      </c>
      <c r="E3762" t="str">
        <f t="shared" si="58"/>
        <v>If enrolled in STSC: This course helped me to improve my test-taking ability.</v>
      </c>
      <c r="F3762" t="s">
        <v>467</v>
      </c>
      <c r="G3762">
        <v>5</v>
      </c>
      <c r="H3762" t="s">
        <v>707</v>
      </c>
      <c r="I3762" t="s">
        <v>307</v>
      </c>
      <c r="J3762" t="s">
        <v>467</v>
      </c>
      <c r="K3762" t="s">
        <v>168</v>
      </c>
      <c r="L3762" t="s">
        <v>586</v>
      </c>
      <c r="M3762">
        <v>24.262650424460904</v>
      </c>
    </row>
    <row r="3763" spans="1:13" x14ac:dyDescent="0.25">
      <c r="A3763" t="s">
        <v>314</v>
      </c>
      <c r="B3763" t="s">
        <v>747</v>
      </c>
      <c r="C3763" t="s">
        <v>300</v>
      </c>
      <c r="D3763" t="s">
        <v>522</v>
      </c>
      <c r="E3763" t="str">
        <f t="shared" si="58"/>
        <v>If enrolled in STSC: This course helped me to improve my time management skills.</v>
      </c>
      <c r="F3763" t="s">
        <v>467</v>
      </c>
      <c r="G3763">
        <v>1</v>
      </c>
      <c r="H3763" t="s">
        <v>703</v>
      </c>
      <c r="I3763" t="s">
        <v>303</v>
      </c>
      <c r="J3763" t="s">
        <v>467</v>
      </c>
      <c r="K3763" t="s">
        <v>169</v>
      </c>
      <c r="L3763" t="s">
        <v>586</v>
      </c>
      <c r="M3763">
        <v>40.785716826164787</v>
      </c>
    </row>
    <row r="3764" spans="1:13" x14ac:dyDescent="0.25">
      <c r="A3764" t="s">
        <v>314</v>
      </c>
      <c r="B3764" t="s">
        <v>747</v>
      </c>
      <c r="C3764" t="s">
        <v>300</v>
      </c>
      <c r="D3764" t="s">
        <v>522</v>
      </c>
      <c r="E3764" t="str">
        <f t="shared" si="58"/>
        <v>If enrolled in STSC: This course helped me to improve my time management skills.</v>
      </c>
      <c r="F3764" t="s">
        <v>467</v>
      </c>
      <c r="G3764">
        <v>2</v>
      </c>
      <c r="H3764" t="s">
        <v>704</v>
      </c>
      <c r="I3764" t="s">
        <v>265</v>
      </c>
      <c r="J3764" t="s">
        <v>467</v>
      </c>
      <c r="K3764" t="s">
        <v>169</v>
      </c>
      <c r="L3764" t="s">
        <v>586</v>
      </c>
      <c r="M3764">
        <v>100.27203641562311</v>
      </c>
    </row>
    <row r="3765" spans="1:13" x14ac:dyDescent="0.25">
      <c r="A3765" t="s">
        <v>314</v>
      </c>
      <c r="B3765" t="s">
        <v>747</v>
      </c>
      <c r="C3765" t="s">
        <v>300</v>
      </c>
      <c r="D3765" t="s">
        <v>522</v>
      </c>
      <c r="E3765" t="str">
        <f t="shared" si="58"/>
        <v>If enrolled in STSC: This course helped me to improve my time management skills.</v>
      </c>
      <c r="F3765" t="s">
        <v>467</v>
      </c>
      <c r="G3765">
        <v>3</v>
      </c>
      <c r="H3765" t="s">
        <v>705</v>
      </c>
      <c r="I3765" t="s">
        <v>305</v>
      </c>
      <c r="J3765" t="s">
        <v>467</v>
      </c>
      <c r="K3765" t="s">
        <v>169</v>
      </c>
      <c r="L3765" t="s">
        <v>586</v>
      </c>
      <c r="M3765">
        <v>175.02839485829946</v>
      </c>
    </row>
    <row r="3766" spans="1:13" x14ac:dyDescent="0.25">
      <c r="A3766" t="s">
        <v>314</v>
      </c>
      <c r="B3766" t="s">
        <v>747</v>
      </c>
      <c r="C3766" t="s">
        <v>300</v>
      </c>
      <c r="D3766" t="s">
        <v>522</v>
      </c>
      <c r="E3766" t="str">
        <f t="shared" si="58"/>
        <v>If enrolled in STSC: This course helped me to improve my time management skills.</v>
      </c>
      <c r="F3766" t="s">
        <v>467</v>
      </c>
      <c r="G3766">
        <v>4</v>
      </c>
      <c r="H3766" t="s">
        <v>706</v>
      </c>
      <c r="I3766" t="s">
        <v>306</v>
      </c>
      <c r="J3766" t="s">
        <v>467</v>
      </c>
      <c r="K3766" t="s">
        <v>169</v>
      </c>
      <c r="L3766" t="s">
        <v>586</v>
      </c>
      <c r="M3766">
        <v>15.387069135349146</v>
      </c>
    </row>
    <row r="3767" spans="1:13" x14ac:dyDescent="0.25">
      <c r="A3767" t="s">
        <v>314</v>
      </c>
      <c r="B3767" t="s">
        <v>747</v>
      </c>
      <c r="C3767" t="s">
        <v>300</v>
      </c>
      <c r="D3767" t="s">
        <v>522</v>
      </c>
      <c r="E3767" t="str">
        <f t="shared" si="58"/>
        <v>If enrolled in STSC: This course helped me to improve my time management skills.</v>
      </c>
      <c r="F3767" t="s">
        <v>467</v>
      </c>
      <c r="G3767">
        <v>5</v>
      </c>
      <c r="H3767" t="s">
        <v>707</v>
      </c>
      <c r="I3767" t="s">
        <v>307</v>
      </c>
      <c r="J3767" t="s">
        <v>467</v>
      </c>
      <c r="K3767" t="s">
        <v>169</v>
      </c>
      <c r="L3767" t="s">
        <v>586</v>
      </c>
      <c r="M3767">
        <v>22.966340472914034</v>
      </c>
    </row>
    <row r="3768" spans="1:13" x14ac:dyDescent="0.25">
      <c r="A3768" t="s">
        <v>315</v>
      </c>
      <c r="B3768" t="s">
        <v>741</v>
      </c>
      <c r="C3768" t="s">
        <v>300</v>
      </c>
      <c r="D3768" t="s">
        <v>522</v>
      </c>
      <c r="E3768" t="str">
        <f t="shared" si="58"/>
        <v>If enrolled in STSC: This course helped me to develop my skills and strategies for reading textbooks and other materials.</v>
      </c>
      <c r="F3768" t="s">
        <v>467</v>
      </c>
      <c r="G3768">
        <v>1</v>
      </c>
      <c r="H3768" t="s">
        <v>703</v>
      </c>
      <c r="I3768" t="s">
        <v>303</v>
      </c>
      <c r="J3768" t="s">
        <v>467</v>
      </c>
      <c r="K3768" t="s">
        <v>170</v>
      </c>
      <c r="L3768" t="s">
        <v>586</v>
      </c>
      <c r="M3768">
        <v>34.929795655783586</v>
      </c>
    </row>
    <row r="3769" spans="1:13" x14ac:dyDescent="0.25">
      <c r="A3769" t="s">
        <v>315</v>
      </c>
      <c r="B3769" t="s">
        <v>741</v>
      </c>
      <c r="C3769" t="s">
        <v>300</v>
      </c>
      <c r="D3769" t="s">
        <v>522</v>
      </c>
      <c r="E3769" t="str">
        <f t="shared" si="58"/>
        <v>If enrolled in STSC: This course helped me to develop my skills and strategies for reading textbooks and other materials.</v>
      </c>
      <c r="F3769" t="s">
        <v>467</v>
      </c>
      <c r="G3769">
        <v>2</v>
      </c>
      <c r="H3769" t="s">
        <v>704</v>
      </c>
      <c r="I3769" t="s">
        <v>265</v>
      </c>
      <c r="J3769" t="s">
        <v>467</v>
      </c>
      <c r="K3769" t="s">
        <v>170</v>
      </c>
      <c r="L3769" t="s">
        <v>586</v>
      </c>
      <c r="M3769">
        <v>76.488514075586622</v>
      </c>
    </row>
    <row r="3770" spans="1:13" x14ac:dyDescent="0.25">
      <c r="A3770" t="s">
        <v>315</v>
      </c>
      <c r="B3770" t="s">
        <v>741</v>
      </c>
      <c r="C3770" t="s">
        <v>300</v>
      </c>
      <c r="D3770" t="s">
        <v>522</v>
      </c>
      <c r="E3770" t="str">
        <f t="shared" si="58"/>
        <v>If enrolled in STSC: This course helped me to develop my skills and strategies for reading textbooks and other materials.</v>
      </c>
      <c r="F3770" t="s">
        <v>467</v>
      </c>
      <c r="G3770">
        <v>3</v>
      </c>
      <c r="H3770" t="s">
        <v>705</v>
      </c>
      <c r="I3770" t="s">
        <v>305</v>
      </c>
      <c r="J3770" t="s">
        <v>467</v>
      </c>
      <c r="K3770" t="s">
        <v>170</v>
      </c>
      <c r="L3770" t="s">
        <v>586</v>
      </c>
      <c r="M3770">
        <v>192.07052663569863</v>
      </c>
    </row>
    <row r="3771" spans="1:13" x14ac:dyDescent="0.25">
      <c r="A3771" t="s">
        <v>315</v>
      </c>
      <c r="B3771" t="s">
        <v>741</v>
      </c>
      <c r="C3771" t="s">
        <v>300</v>
      </c>
      <c r="D3771" t="s">
        <v>522</v>
      </c>
      <c r="E3771" t="str">
        <f t="shared" si="58"/>
        <v>If enrolled in STSC: This course helped me to develop my skills and strategies for reading textbooks and other materials.</v>
      </c>
      <c r="F3771" t="s">
        <v>467</v>
      </c>
      <c r="G3771">
        <v>4</v>
      </c>
      <c r="H3771" t="s">
        <v>706</v>
      </c>
      <c r="I3771" t="s">
        <v>306</v>
      </c>
      <c r="J3771" t="s">
        <v>467</v>
      </c>
      <c r="K3771" t="s">
        <v>170</v>
      </c>
      <c r="L3771" t="s">
        <v>586</v>
      </c>
      <c r="M3771">
        <v>30.217374711409466</v>
      </c>
    </row>
    <row r="3772" spans="1:13" x14ac:dyDescent="0.25">
      <c r="A3772" t="s">
        <v>315</v>
      </c>
      <c r="B3772" t="s">
        <v>741</v>
      </c>
      <c r="C3772" t="s">
        <v>300</v>
      </c>
      <c r="D3772" t="s">
        <v>522</v>
      </c>
      <c r="E3772" t="str">
        <f t="shared" si="58"/>
        <v>If enrolled in STSC: This course helped me to develop my skills and strategies for reading textbooks and other materials.</v>
      </c>
      <c r="F3772" t="s">
        <v>467</v>
      </c>
      <c r="G3772">
        <v>5</v>
      </c>
      <c r="H3772" t="s">
        <v>707</v>
      </c>
      <c r="I3772" t="s">
        <v>307</v>
      </c>
      <c r="J3772" t="s">
        <v>467</v>
      </c>
      <c r="K3772" t="s">
        <v>170</v>
      </c>
      <c r="L3772" t="s">
        <v>586</v>
      </c>
      <c r="M3772">
        <v>20.733346629872301</v>
      </c>
    </row>
    <row r="3773" spans="1:13" x14ac:dyDescent="0.25">
      <c r="A3773" t="s">
        <v>316</v>
      </c>
      <c r="B3773" t="s">
        <v>743</v>
      </c>
      <c r="C3773" t="s">
        <v>300</v>
      </c>
      <c r="D3773" t="s">
        <v>522</v>
      </c>
      <c r="E3773" t="str">
        <f t="shared" si="58"/>
        <v>If enrolled in STSC: This course helped me to learn about college policies and deadlines that affect me.</v>
      </c>
      <c r="F3773" t="s">
        <v>467</v>
      </c>
      <c r="G3773">
        <v>1</v>
      </c>
      <c r="H3773" t="s">
        <v>703</v>
      </c>
      <c r="I3773" t="s">
        <v>303</v>
      </c>
      <c r="J3773" t="s">
        <v>467</v>
      </c>
      <c r="K3773" t="s">
        <v>171</v>
      </c>
      <c r="L3773" t="s">
        <v>586</v>
      </c>
      <c r="M3773">
        <v>68.967886446806375</v>
      </c>
    </row>
    <row r="3774" spans="1:13" x14ac:dyDescent="0.25">
      <c r="A3774" t="s">
        <v>316</v>
      </c>
      <c r="B3774" t="s">
        <v>743</v>
      </c>
      <c r="C3774" t="s">
        <v>300</v>
      </c>
      <c r="D3774" t="s">
        <v>522</v>
      </c>
      <c r="E3774" t="str">
        <f t="shared" si="58"/>
        <v>If enrolled in STSC: This course helped me to learn about college policies and deadlines that affect me.</v>
      </c>
      <c r="F3774" t="s">
        <v>467</v>
      </c>
      <c r="G3774">
        <v>2</v>
      </c>
      <c r="H3774" t="s">
        <v>704</v>
      </c>
      <c r="I3774" t="s">
        <v>265</v>
      </c>
      <c r="J3774" t="s">
        <v>467</v>
      </c>
      <c r="K3774" t="s">
        <v>171</v>
      </c>
      <c r="L3774" t="s">
        <v>586</v>
      </c>
      <c r="M3774">
        <v>112.45452174257584</v>
      </c>
    </row>
    <row r="3775" spans="1:13" x14ac:dyDescent="0.25">
      <c r="A3775" t="s">
        <v>316</v>
      </c>
      <c r="B3775" t="s">
        <v>743</v>
      </c>
      <c r="C3775" t="s">
        <v>300</v>
      </c>
      <c r="D3775" t="s">
        <v>522</v>
      </c>
      <c r="E3775" t="str">
        <f t="shared" si="58"/>
        <v>If enrolled in STSC: This course helped me to learn about college policies and deadlines that affect me.</v>
      </c>
      <c r="F3775" t="s">
        <v>467</v>
      </c>
      <c r="G3775">
        <v>3</v>
      </c>
      <c r="H3775" t="s">
        <v>705</v>
      </c>
      <c r="I3775" t="s">
        <v>305</v>
      </c>
      <c r="J3775" t="s">
        <v>467</v>
      </c>
      <c r="K3775" t="s">
        <v>171</v>
      </c>
      <c r="L3775" t="s">
        <v>586</v>
      </c>
      <c r="M3775">
        <v>145.89235955123524</v>
      </c>
    </row>
    <row r="3776" spans="1:13" x14ac:dyDescent="0.25">
      <c r="A3776" t="s">
        <v>316</v>
      </c>
      <c r="B3776" t="s">
        <v>743</v>
      </c>
      <c r="C3776" t="s">
        <v>300</v>
      </c>
      <c r="D3776" t="s">
        <v>522</v>
      </c>
      <c r="E3776" t="str">
        <f t="shared" si="58"/>
        <v>If enrolled in STSC: This course helped me to learn about college policies and deadlines that affect me.</v>
      </c>
      <c r="F3776" t="s">
        <v>467</v>
      </c>
      <c r="G3776">
        <v>4</v>
      </c>
      <c r="H3776" t="s">
        <v>706</v>
      </c>
      <c r="I3776" t="s">
        <v>306</v>
      </c>
      <c r="J3776" t="s">
        <v>467</v>
      </c>
      <c r="K3776" t="s">
        <v>171</v>
      </c>
      <c r="L3776" t="s">
        <v>586</v>
      </c>
      <c r="M3776">
        <v>9.3559031105774935</v>
      </c>
    </row>
    <row r="3777" spans="1:13" x14ac:dyDescent="0.25">
      <c r="A3777" t="s">
        <v>316</v>
      </c>
      <c r="B3777" t="s">
        <v>743</v>
      </c>
      <c r="C3777" t="s">
        <v>300</v>
      </c>
      <c r="D3777" t="s">
        <v>522</v>
      </c>
      <c r="E3777" t="str">
        <f t="shared" si="58"/>
        <v>If enrolled in STSC: This course helped me to learn about college policies and deadlines that affect me.</v>
      </c>
      <c r="F3777" t="s">
        <v>467</v>
      </c>
      <c r="G3777">
        <v>5</v>
      </c>
      <c r="H3777" t="s">
        <v>707</v>
      </c>
      <c r="I3777" t="s">
        <v>307</v>
      </c>
      <c r="J3777" t="s">
        <v>467</v>
      </c>
      <c r="K3777" t="s">
        <v>171</v>
      </c>
      <c r="L3777" t="s">
        <v>586</v>
      </c>
      <c r="M3777">
        <v>17.60513080919258</v>
      </c>
    </row>
    <row r="3778" spans="1:13" x14ac:dyDescent="0.25">
      <c r="A3778" t="s">
        <v>317</v>
      </c>
      <c r="B3778" t="s">
        <v>740</v>
      </c>
      <c r="C3778" t="s">
        <v>300</v>
      </c>
      <c r="D3778" t="s">
        <v>522</v>
      </c>
      <c r="E3778" t="str">
        <f t="shared" si="58"/>
        <v>If enrolled in STSC: This course helped me to learn about college services that are available to help students succeed in their studies.</v>
      </c>
      <c r="F3778" t="s">
        <v>467</v>
      </c>
      <c r="G3778">
        <v>1</v>
      </c>
      <c r="H3778" t="s">
        <v>703</v>
      </c>
      <c r="I3778" t="s">
        <v>303</v>
      </c>
      <c r="J3778" t="s">
        <v>467</v>
      </c>
      <c r="K3778" t="s">
        <v>172</v>
      </c>
      <c r="L3778" t="s">
        <v>586</v>
      </c>
      <c r="M3778">
        <v>86.186861451288365</v>
      </c>
    </row>
    <row r="3779" spans="1:13" x14ac:dyDescent="0.25">
      <c r="A3779" t="s">
        <v>317</v>
      </c>
      <c r="B3779" t="s">
        <v>740</v>
      </c>
      <c r="C3779" t="s">
        <v>300</v>
      </c>
      <c r="D3779" t="s">
        <v>522</v>
      </c>
      <c r="E3779" t="str">
        <f t="shared" ref="E3779:E3842" si="59">_xlfn.CONCAT(B3779,D3779)</f>
        <v>If enrolled in STSC: This course helped me to learn about college services that are available to help students succeed in their studies.</v>
      </c>
      <c r="F3779" t="s">
        <v>467</v>
      </c>
      <c r="G3779">
        <v>2</v>
      </c>
      <c r="H3779" t="s">
        <v>704</v>
      </c>
      <c r="I3779" t="s">
        <v>265</v>
      </c>
      <c r="J3779" t="s">
        <v>467</v>
      </c>
      <c r="K3779" t="s">
        <v>172</v>
      </c>
      <c r="L3779" t="s">
        <v>586</v>
      </c>
      <c r="M3779">
        <v>92.458876514883158</v>
      </c>
    </row>
    <row r="3780" spans="1:13" x14ac:dyDescent="0.25">
      <c r="A3780" t="s">
        <v>317</v>
      </c>
      <c r="B3780" t="s">
        <v>740</v>
      </c>
      <c r="C3780" t="s">
        <v>300</v>
      </c>
      <c r="D3780" t="s">
        <v>522</v>
      </c>
      <c r="E3780" t="str">
        <f t="shared" si="59"/>
        <v>If enrolled in STSC: This course helped me to learn about college services that are available to help students succeed in their studies.</v>
      </c>
      <c r="F3780" t="s">
        <v>467</v>
      </c>
      <c r="G3780">
        <v>3</v>
      </c>
      <c r="H3780" t="s">
        <v>705</v>
      </c>
      <c r="I3780" t="s">
        <v>305</v>
      </c>
      <c r="J3780" t="s">
        <v>467</v>
      </c>
      <c r="K3780" t="s">
        <v>172</v>
      </c>
      <c r="L3780" t="s">
        <v>586</v>
      </c>
      <c r="M3780">
        <v>146.81874837334399</v>
      </c>
    </row>
    <row r="3781" spans="1:13" x14ac:dyDescent="0.25">
      <c r="A3781" t="s">
        <v>317</v>
      </c>
      <c r="B3781" t="s">
        <v>740</v>
      </c>
      <c r="C3781" t="s">
        <v>300</v>
      </c>
      <c r="D3781" t="s">
        <v>522</v>
      </c>
      <c r="E3781" t="str">
        <f t="shared" si="59"/>
        <v>If enrolled in STSC: This course helped me to learn about college services that are available to help students succeed in their studies.</v>
      </c>
      <c r="F3781" t="s">
        <v>467</v>
      </c>
      <c r="G3781">
        <v>4</v>
      </c>
      <c r="H3781" t="s">
        <v>706</v>
      </c>
      <c r="I3781" t="s">
        <v>306</v>
      </c>
      <c r="J3781" t="s">
        <v>467</v>
      </c>
      <c r="K3781" t="s">
        <v>172</v>
      </c>
      <c r="L3781" t="s">
        <v>586</v>
      </c>
      <c r="M3781">
        <v>13.50811713289194</v>
      </c>
    </row>
    <row r="3782" spans="1:13" x14ac:dyDescent="0.25">
      <c r="A3782" t="s">
        <v>317</v>
      </c>
      <c r="B3782" t="s">
        <v>740</v>
      </c>
      <c r="C3782" t="s">
        <v>300</v>
      </c>
      <c r="D3782" t="s">
        <v>522</v>
      </c>
      <c r="E3782" t="str">
        <f t="shared" si="59"/>
        <v>If enrolled in STSC: This course helped me to learn about college services that are available to help students succeed in their studies.</v>
      </c>
      <c r="F3782" t="s">
        <v>467</v>
      </c>
      <c r="G3782">
        <v>5</v>
      </c>
      <c r="H3782" t="s">
        <v>707</v>
      </c>
      <c r="I3782" t="s">
        <v>307</v>
      </c>
      <c r="J3782" t="s">
        <v>467</v>
      </c>
      <c r="K3782" t="s">
        <v>172</v>
      </c>
      <c r="L3782" t="s">
        <v>586</v>
      </c>
      <c r="M3782">
        <v>15.466954235943078</v>
      </c>
    </row>
    <row r="3783" spans="1:13" x14ac:dyDescent="0.25">
      <c r="A3783" t="s">
        <v>318</v>
      </c>
      <c r="B3783" t="s">
        <v>792</v>
      </c>
      <c r="C3783" t="s">
        <v>300</v>
      </c>
      <c r="D3783" t="s">
        <v>522</v>
      </c>
      <c r="E3783" t="str">
        <f t="shared" si="59"/>
        <v>Were you required to meet with an academic advisor prior to registering for classes first academic term at this college?</v>
      </c>
      <c r="F3783" t="s">
        <v>813</v>
      </c>
      <c r="G3783">
        <v>1</v>
      </c>
      <c r="H3783" t="s">
        <v>701</v>
      </c>
      <c r="I3783" t="s">
        <v>300</v>
      </c>
      <c r="J3783" t="s">
        <v>404</v>
      </c>
      <c r="K3783" t="s">
        <v>173</v>
      </c>
      <c r="L3783" t="s">
        <v>586</v>
      </c>
      <c r="M3783">
        <v>312.31312940683574</v>
      </c>
    </row>
    <row r="3784" spans="1:13" x14ac:dyDescent="0.25">
      <c r="A3784" t="s">
        <v>318</v>
      </c>
      <c r="B3784" t="s">
        <v>792</v>
      </c>
      <c r="C3784" t="s">
        <v>300</v>
      </c>
      <c r="D3784" t="s">
        <v>522</v>
      </c>
      <c r="E3784" t="str">
        <f t="shared" si="59"/>
        <v>Were you required to meet with an academic advisor prior to registering for classes first academic term at this college?</v>
      </c>
      <c r="F3784" t="s">
        <v>813</v>
      </c>
      <c r="G3784">
        <v>2</v>
      </c>
      <c r="H3784" t="s">
        <v>708</v>
      </c>
      <c r="I3784" t="s">
        <v>319</v>
      </c>
      <c r="J3784" t="s">
        <v>404</v>
      </c>
      <c r="K3784" t="s">
        <v>173</v>
      </c>
      <c r="L3784" t="s">
        <v>586</v>
      </c>
      <c r="M3784">
        <v>94.359069909149653</v>
      </c>
    </row>
    <row r="3785" spans="1:13" x14ac:dyDescent="0.25">
      <c r="A3785" t="s">
        <v>320</v>
      </c>
      <c r="B3785" t="s">
        <v>501</v>
      </c>
      <c r="C3785" t="s">
        <v>300</v>
      </c>
      <c r="D3785" t="s">
        <v>522</v>
      </c>
      <c r="E3785" t="str">
        <f t="shared" si="59"/>
        <v>Did you meet with an academic advisor prior to registering for classes for this academic term at this college?</v>
      </c>
      <c r="F3785" t="s">
        <v>813</v>
      </c>
      <c r="G3785">
        <v>1</v>
      </c>
      <c r="H3785" t="s">
        <v>701</v>
      </c>
      <c r="I3785" t="s">
        <v>300</v>
      </c>
      <c r="J3785" t="s">
        <v>404</v>
      </c>
      <c r="K3785" t="s">
        <v>174</v>
      </c>
      <c r="L3785" t="s">
        <v>586</v>
      </c>
      <c r="M3785">
        <v>350.76701425446544</v>
      </c>
    </row>
    <row r="3786" spans="1:13" x14ac:dyDescent="0.25">
      <c r="A3786" t="s">
        <v>320</v>
      </c>
      <c r="B3786" t="s">
        <v>501</v>
      </c>
      <c r="C3786" t="s">
        <v>300</v>
      </c>
      <c r="D3786" t="s">
        <v>522</v>
      </c>
      <c r="E3786" t="str">
        <f t="shared" si="59"/>
        <v>Did you meet with an academic advisor prior to registering for classes for this academic term at this college?</v>
      </c>
      <c r="F3786" t="s">
        <v>813</v>
      </c>
      <c r="G3786">
        <v>2</v>
      </c>
      <c r="H3786" t="s">
        <v>708</v>
      </c>
      <c r="I3786" t="s">
        <v>319</v>
      </c>
      <c r="J3786" t="s">
        <v>404</v>
      </c>
      <c r="K3786" t="s">
        <v>174</v>
      </c>
      <c r="L3786" t="s">
        <v>586</v>
      </c>
      <c r="M3786">
        <v>53.086105804797498</v>
      </c>
    </row>
    <row r="3787" spans="1:13" x14ac:dyDescent="0.25">
      <c r="A3787" t="s">
        <v>322</v>
      </c>
      <c r="B3787" t="s">
        <v>502</v>
      </c>
      <c r="C3787" t="s">
        <v>300</v>
      </c>
      <c r="D3787" t="s">
        <v>522</v>
      </c>
      <c r="E3787" t="str">
        <f t="shared" si="59"/>
        <v>The first time I met with an academic advisor at this college was...</v>
      </c>
      <c r="F3787" t="s">
        <v>813</v>
      </c>
      <c r="G3787">
        <v>1</v>
      </c>
      <c r="H3787" t="s">
        <v>709</v>
      </c>
      <c r="I3787" t="s">
        <v>321</v>
      </c>
      <c r="J3787" t="s">
        <v>404</v>
      </c>
      <c r="K3787" t="s">
        <v>175</v>
      </c>
      <c r="L3787" t="s">
        <v>586</v>
      </c>
      <c r="M3787">
        <v>310.38648001801704</v>
      </c>
    </row>
    <row r="3788" spans="1:13" x14ac:dyDescent="0.25">
      <c r="A3788" t="s">
        <v>322</v>
      </c>
      <c r="B3788" t="s">
        <v>502</v>
      </c>
      <c r="C3788" t="s">
        <v>300</v>
      </c>
      <c r="D3788" t="s">
        <v>522</v>
      </c>
      <c r="E3788" t="str">
        <f t="shared" si="59"/>
        <v>The first time I met with an academic advisor at this college was...</v>
      </c>
      <c r="F3788" t="s">
        <v>813</v>
      </c>
      <c r="G3788">
        <v>2</v>
      </c>
      <c r="H3788" t="s">
        <v>710</v>
      </c>
      <c r="I3788" t="s">
        <v>323</v>
      </c>
      <c r="J3788" t="s">
        <v>404</v>
      </c>
      <c r="K3788" t="s">
        <v>175</v>
      </c>
      <c r="L3788" t="s">
        <v>586</v>
      </c>
      <c r="M3788">
        <v>28.960681683641024</v>
      </c>
    </row>
    <row r="3789" spans="1:13" x14ac:dyDescent="0.25">
      <c r="A3789" t="s">
        <v>322</v>
      </c>
      <c r="B3789" t="s">
        <v>502</v>
      </c>
      <c r="C3789" t="s">
        <v>300</v>
      </c>
      <c r="D3789" t="s">
        <v>522</v>
      </c>
      <c r="E3789" t="str">
        <f t="shared" si="59"/>
        <v>The first time I met with an academic advisor at this college was...</v>
      </c>
      <c r="F3789" t="s">
        <v>813</v>
      </c>
      <c r="G3789">
        <v>3</v>
      </c>
      <c r="H3789" t="s">
        <v>711</v>
      </c>
      <c r="I3789" t="s">
        <v>324</v>
      </c>
      <c r="J3789" t="s">
        <v>404</v>
      </c>
      <c r="K3789" t="s">
        <v>175</v>
      </c>
      <c r="L3789" t="s">
        <v>586</v>
      </c>
      <c r="M3789">
        <v>52.162509092422482</v>
      </c>
    </row>
    <row r="3790" spans="1:13" x14ac:dyDescent="0.25">
      <c r="A3790" t="s">
        <v>322</v>
      </c>
      <c r="B3790" t="s">
        <v>502</v>
      </c>
      <c r="C3790" t="s">
        <v>300</v>
      </c>
      <c r="D3790" t="s">
        <v>522</v>
      </c>
      <c r="E3790" t="str">
        <f t="shared" si="59"/>
        <v>The first time I met with an academic advisor at this college was...</v>
      </c>
      <c r="F3790" t="s">
        <v>813</v>
      </c>
      <c r="G3790">
        <v>4</v>
      </c>
      <c r="H3790" t="s">
        <v>712</v>
      </c>
      <c r="I3790" t="s">
        <v>325</v>
      </c>
      <c r="J3790" t="s">
        <v>404</v>
      </c>
      <c r="K3790" t="s">
        <v>175</v>
      </c>
      <c r="L3790" t="s">
        <v>586</v>
      </c>
      <c r="M3790">
        <v>22.475072329025107</v>
      </c>
    </row>
    <row r="3791" spans="1:13" x14ac:dyDescent="0.25">
      <c r="A3791" t="s">
        <v>327</v>
      </c>
      <c r="B3791" t="s">
        <v>793</v>
      </c>
      <c r="C3791" t="s">
        <v>300</v>
      </c>
      <c r="D3791" t="s">
        <v>522</v>
      </c>
      <c r="E3791" t="str">
        <f t="shared" si="59"/>
        <v>How long did first academic advising session at this college last?</v>
      </c>
      <c r="F3791" t="s">
        <v>813</v>
      </c>
      <c r="G3791">
        <v>1</v>
      </c>
      <c r="H3791" t="s">
        <v>713</v>
      </c>
      <c r="I3791" t="s">
        <v>326</v>
      </c>
      <c r="J3791" t="s">
        <v>404</v>
      </c>
      <c r="K3791" t="s">
        <v>176</v>
      </c>
      <c r="L3791" t="s">
        <v>586</v>
      </c>
      <c r="M3791">
        <v>94.41706236489722</v>
      </c>
    </row>
    <row r="3792" spans="1:13" x14ac:dyDescent="0.25">
      <c r="A3792" t="s">
        <v>327</v>
      </c>
      <c r="B3792" t="s">
        <v>793</v>
      </c>
      <c r="C3792" t="s">
        <v>300</v>
      </c>
      <c r="D3792" t="s">
        <v>522</v>
      </c>
      <c r="E3792" t="str">
        <f t="shared" si="59"/>
        <v>How long did first academic advising session at this college last?</v>
      </c>
      <c r="F3792" t="s">
        <v>813</v>
      </c>
      <c r="G3792">
        <v>2</v>
      </c>
      <c r="H3792" t="s">
        <v>714</v>
      </c>
      <c r="I3792" t="s">
        <v>328</v>
      </c>
      <c r="J3792" t="s">
        <v>404</v>
      </c>
      <c r="K3792" t="s">
        <v>176</v>
      </c>
      <c r="L3792" t="s">
        <v>586</v>
      </c>
      <c r="M3792">
        <v>175.1587694549886</v>
      </c>
    </row>
    <row r="3793" spans="1:13" x14ac:dyDescent="0.25">
      <c r="A3793" t="s">
        <v>327</v>
      </c>
      <c r="B3793" t="s">
        <v>793</v>
      </c>
      <c r="C3793" t="s">
        <v>300</v>
      </c>
      <c r="D3793" t="s">
        <v>522</v>
      </c>
      <c r="E3793" t="str">
        <f t="shared" si="59"/>
        <v>How long did first academic advising session at this college last?</v>
      </c>
      <c r="F3793" t="s">
        <v>813</v>
      </c>
      <c r="G3793">
        <v>3</v>
      </c>
      <c r="H3793" t="s">
        <v>715</v>
      </c>
      <c r="I3793" t="s">
        <v>329</v>
      </c>
      <c r="J3793" t="s">
        <v>404</v>
      </c>
      <c r="K3793" t="s">
        <v>176</v>
      </c>
      <c r="L3793" t="s">
        <v>586</v>
      </c>
      <c r="M3793">
        <v>107.52307065411851</v>
      </c>
    </row>
    <row r="3794" spans="1:13" x14ac:dyDescent="0.25">
      <c r="A3794" t="s">
        <v>327</v>
      </c>
      <c r="B3794" t="s">
        <v>793</v>
      </c>
      <c r="C3794" t="s">
        <v>300</v>
      </c>
      <c r="D3794" t="s">
        <v>522</v>
      </c>
      <c r="E3794" t="str">
        <f t="shared" si="59"/>
        <v>How long did first academic advising session at this college last?</v>
      </c>
      <c r="F3794" t="s">
        <v>813</v>
      </c>
      <c r="G3794">
        <v>4</v>
      </c>
      <c r="H3794" t="s">
        <v>716</v>
      </c>
      <c r="I3794" t="s">
        <v>330</v>
      </c>
      <c r="J3794" t="s">
        <v>404</v>
      </c>
      <c r="K3794" t="s">
        <v>176</v>
      </c>
      <c r="L3794" t="s">
        <v>586</v>
      </c>
      <c r="M3794">
        <v>16.369605423127002</v>
      </c>
    </row>
    <row r="3795" spans="1:13" x14ac:dyDescent="0.25">
      <c r="A3795" t="s">
        <v>327</v>
      </c>
      <c r="B3795" t="s">
        <v>793</v>
      </c>
      <c r="C3795" t="s">
        <v>300</v>
      </c>
      <c r="D3795" t="s">
        <v>522</v>
      </c>
      <c r="E3795" t="str">
        <f t="shared" si="59"/>
        <v>How long did first academic advising session at this college last?</v>
      </c>
      <c r="F3795" t="s">
        <v>813</v>
      </c>
      <c r="G3795">
        <v>5</v>
      </c>
      <c r="H3795" t="s">
        <v>717</v>
      </c>
      <c r="I3795" t="s">
        <v>331</v>
      </c>
      <c r="J3795" t="s">
        <v>404</v>
      </c>
      <c r="K3795" t="s">
        <v>176</v>
      </c>
      <c r="L3795" t="s">
        <v>586</v>
      </c>
      <c r="M3795">
        <v>20.719608197715367</v>
      </c>
    </row>
    <row r="3796" spans="1:13" x14ac:dyDescent="0.25">
      <c r="A3796" t="s">
        <v>332</v>
      </c>
      <c r="B3796" t="s">
        <v>503</v>
      </c>
      <c r="C3796" t="s">
        <v>300</v>
      </c>
      <c r="D3796" t="s">
        <v>522</v>
      </c>
      <c r="E3796" t="str">
        <f t="shared" si="59"/>
        <v>At this college, an academic advisor has provided me with information about academic support services.</v>
      </c>
      <c r="F3796" t="s">
        <v>813</v>
      </c>
      <c r="G3796">
        <v>1</v>
      </c>
      <c r="H3796" t="s">
        <v>703</v>
      </c>
      <c r="I3796" t="s">
        <v>303</v>
      </c>
      <c r="J3796" t="s">
        <v>404</v>
      </c>
      <c r="K3796" t="s">
        <v>177</v>
      </c>
      <c r="L3796" t="s">
        <v>586</v>
      </c>
      <c r="M3796">
        <v>140.86395033628904</v>
      </c>
    </row>
    <row r="3797" spans="1:13" x14ac:dyDescent="0.25">
      <c r="A3797" t="s">
        <v>332</v>
      </c>
      <c r="B3797" t="s">
        <v>503</v>
      </c>
      <c r="C3797" t="s">
        <v>300</v>
      </c>
      <c r="D3797" t="s">
        <v>522</v>
      </c>
      <c r="E3797" t="str">
        <f t="shared" si="59"/>
        <v>At this college, an academic advisor has provided me with information about academic support services.</v>
      </c>
      <c r="F3797" t="s">
        <v>813</v>
      </c>
      <c r="G3797">
        <v>2</v>
      </c>
      <c r="H3797" t="s">
        <v>718</v>
      </c>
      <c r="I3797" t="s">
        <v>333</v>
      </c>
      <c r="J3797" t="s">
        <v>404</v>
      </c>
      <c r="K3797" t="s">
        <v>177</v>
      </c>
      <c r="L3797" t="s">
        <v>586</v>
      </c>
      <c r="M3797">
        <v>152.7245815368897</v>
      </c>
    </row>
    <row r="3798" spans="1:13" x14ac:dyDescent="0.25">
      <c r="A3798" t="s">
        <v>332</v>
      </c>
      <c r="B3798" t="s">
        <v>503</v>
      </c>
      <c r="C3798" t="s">
        <v>300</v>
      </c>
      <c r="D3798" t="s">
        <v>522</v>
      </c>
      <c r="E3798" t="str">
        <f t="shared" si="59"/>
        <v>At this college, an academic advisor has provided me with information about academic support services.</v>
      </c>
      <c r="F3798" t="s">
        <v>813</v>
      </c>
      <c r="G3798">
        <v>3</v>
      </c>
      <c r="H3798" t="s">
        <v>719</v>
      </c>
      <c r="I3798" t="s">
        <v>306</v>
      </c>
      <c r="J3798" t="s">
        <v>404</v>
      </c>
      <c r="K3798" t="s">
        <v>177</v>
      </c>
      <c r="L3798" t="s">
        <v>586</v>
      </c>
      <c r="M3798">
        <v>76.688443684557171</v>
      </c>
    </row>
    <row r="3799" spans="1:13" x14ac:dyDescent="0.25">
      <c r="A3799" t="s">
        <v>332</v>
      </c>
      <c r="B3799" t="s">
        <v>503</v>
      </c>
      <c r="C3799" t="s">
        <v>300</v>
      </c>
      <c r="D3799" t="s">
        <v>522</v>
      </c>
      <c r="E3799" t="str">
        <f t="shared" si="59"/>
        <v>At this college, an academic advisor has provided me with information about academic support services.</v>
      </c>
      <c r="F3799" t="s">
        <v>813</v>
      </c>
      <c r="G3799">
        <v>4</v>
      </c>
      <c r="H3799" t="s">
        <v>720</v>
      </c>
      <c r="I3799" t="s">
        <v>307</v>
      </c>
      <c r="J3799" t="s">
        <v>404</v>
      </c>
      <c r="K3799" t="s">
        <v>177</v>
      </c>
      <c r="L3799" t="s">
        <v>586</v>
      </c>
      <c r="M3799">
        <v>17.175298483822029</v>
      </c>
    </row>
    <row r="3800" spans="1:13" x14ac:dyDescent="0.25">
      <c r="A3800" t="s">
        <v>332</v>
      </c>
      <c r="B3800" t="s">
        <v>503</v>
      </c>
      <c r="C3800" t="s">
        <v>300</v>
      </c>
      <c r="D3800" t="s">
        <v>522</v>
      </c>
      <c r="E3800" t="str">
        <f t="shared" si="59"/>
        <v>At this college, an academic advisor has provided me with information about academic support services.</v>
      </c>
      <c r="F3800" t="s">
        <v>813</v>
      </c>
      <c r="G3800">
        <v>5</v>
      </c>
      <c r="H3800" t="s">
        <v>717</v>
      </c>
      <c r="I3800" t="s">
        <v>331</v>
      </c>
      <c r="J3800" t="s">
        <v>404</v>
      </c>
      <c r="K3800" t="s">
        <v>177</v>
      </c>
      <c r="L3800" t="s">
        <v>586</v>
      </c>
      <c r="M3800">
        <v>24.816621874016008</v>
      </c>
    </row>
    <row r="3801" spans="1:13" x14ac:dyDescent="0.25">
      <c r="A3801" t="s">
        <v>334</v>
      </c>
      <c r="B3801" t="s">
        <v>504</v>
      </c>
      <c r="C3801" t="s">
        <v>300</v>
      </c>
      <c r="D3801" t="s">
        <v>522</v>
      </c>
      <c r="E3801" t="str">
        <f t="shared" si="59"/>
        <v>At this college, an academic advisor has discussed my career interests with me.</v>
      </c>
      <c r="F3801" t="s">
        <v>813</v>
      </c>
      <c r="G3801">
        <v>1</v>
      </c>
      <c r="H3801" t="s">
        <v>703</v>
      </c>
      <c r="I3801" t="s">
        <v>303</v>
      </c>
      <c r="J3801" t="s">
        <v>404</v>
      </c>
      <c r="K3801" t="s">
        <v>178</v>
      </c>
      <c r="L3801" t="s">
        <v>586</v>
      </c>
      <c r="M3801">
        <v>143.5077847386215</v>
      </c>
    </row>
    <row r="3802" spans="1:13" x14ac:dyDescent="0.25">
      <c r="A3802" t="s">
        <v>334</v>
      </c>
      <c r="B3802" t="s">
        <v>504</v>
      </c>
      <c r="C3802" t="s">
        <v>300</v>
      </c>
      <c r="D3802" t="s">
        <v>522</v>
      </c>
      <c r="E3802" t="str">
        <f t="shared" si="59"/>
        <v>At this college, an academic advisor has discussed my career interests with me.</v>
      </c>
      <c r="F3802" t="s">
        <v>813</v>
      </c>
      <c r="G3802">
        <v>2</v>
      </c>
      <c r="H3802" t="s">
        <v>718</v>
      </c>
      <c r="I3802" t="s">
        <v>333</v>
      </c>
      <c r="J3802" t="s">
        <v>404</v>
      </c>
      <c r="K3802" t="s">
        <v>178</v>
      </c>
      <c r="L3802" t="s">
        <v>586</v>
      </c>
      <c r="M3802">
        <v>161.14786035285385</v>
      </c>
    </row>
    <row r="3803" spans="1:13" x14ac:dyDescent="0.25">
      <c r="A3803" t="s">
        <v>334</v>
      </c>
      <c r="B3803" t="s">
        <v>504</v>
      </c>
      <c r="C3803" t="s">
        <v>300</v>
      </c>
      <c r="D3803" t="s">
        <v>522</v>
      </c>
      <c r="E3803" t="str">
        <f t="shared" si="59"/>
        <v>At this college, an academic advisor has discussed my career interests with me.</v>
      </c>
      <c r="F3803" t="s">
        <v>813</v>
      </c>
      <c r="G3803">
        <v>3</v>
      </c>
      <c r="H3803" t="s">
        <v>719</v>
      </c>
      <c r="I3803" t="s">
        <v>306</v>
      </c>
      <c r="J3803" t="s">
        <v>404</v>
      </c>
      <c r="K3803" t="s">
        <v>178</v>
      </c>
      <c r="L3803" t="s">
        <v>586</v>
      </c>
      <c r="M3803">
        <v>67.180308351370584</v>
      </c>
    </row>
    <row r="3804" spans="1:13" x14ac:dyDescent="0.25">
      <c r="A3804" t="s">
        <v>334</v>
      </c>
      <c r="B3804" t="s">
        <v>504</v>
      </c>
      <c r="C3804" t="s">
        <v>300</v>
      </c>
      <c r="D3804" t="s">
        <v>522</v>
      </c>
      <c r="E3804" t="str">
        <f t="shared" si="59"/>
        <v>At this college, an academic advisor has discussed my career interests with me.</v>
      </c>
      <c r="F3804" t="s">
        <v>813</v>
      </c>
      <c r="G3804">
        <v>4</v>
      </c>
      <c r="H3804" t="s">
        <v>720</v>
      </c>
      <c r="I3804" t="s">
        <v>307</v>
      </c>
      <c r="J3804" t="s">
        <v>404</v>
      </c>
      <c r="K3804" t="s">
        <v>178</v>
      </c>
      <c r="L3804" t="s">
        <v>586</v>
      </c>
      <c r="M3804">
        <v>13.533344371476344</v>
      </c>
    </row>
    <row r="3805" spans="1:13" x14ac:dyDescent="0.25">
      <c r="A3805" t="s">
        <v>334</v>
      </c>
      <c r="B3805" t="s">
        <v>504</v>
      </c>
      <c r="C3805" t="s">
        <v>300</v>
      </c>
      <c r="D3805" t="s">
        <v>522</v>
      </c>
      <c r="E3805" t="str">
        <f t="shared" si="59"/>
        <v>At this college, an academic advisor has discussed my career interests with me.</v>
      </c>
      <c r="F3805" t="s">
        <v>813</v>
      </c>
      <c r="G3805">
        <v>5</v>
      </c>
      <c r="H3805" t="s">
        <v>717</v>
      </c>
      <c r="I3805" t="s">
        <v>331</v>
      </c>
      <c r="J3805" t="s">
        <v>404</v>
      </c>
      <c r="K3805" t="s">
        <v>178</v>
      </c>
      <c r="L3805" t="s">
        <v>586</v>
      </c>
      <c r="M3805">
        <v>26.899598101251705</v>
      </c>
    </row>
    <row r="3806" spans="1:13" x14ac:dyDescent="0.25">
      <c r="A3806" t="s">
        <v>335</v>
      </c>
      <c r="B3806" t="s">
        <v>505</v>
      </c>
      <c r="C3806" t="s">
        <v>300</v>
      </c>
      <c r="D3806" t="s">
        <v>522</v>
      </c>
      <c r="E3806" t="str">
        <f t="shared" si="59"/>
        <v>At this college, an academic advisor has discussed with me regional employment opportunities based on my career interests.</v>
      </c>
      <c r="F3806" t="s">
        <v>813</v>
      </c>
      <c r="G3806">
        <v>1</v>
      </c>
      <c r="H3806" t="s">
        <v>703</v>
      </c>
      <c r="I3806" t="s">
        <v>303</v>
      </c>
      <c r="J3806" t="s">
        <v>404</v>
      </c>
      <c r="K3806" t="s">
        <v>179</v>
      </c>
      <c r="L3806" t="s">
        <v>586</v>
      </c>
      <c r="M3806">
        <v>57.056114497073409</v>
      </c>
    </row>
    <row r="3807" spans="1:13" x14ac:dyDescent="0.25">
      <c r="A3807" t="s">
        <v>335</v>
      </c>
      <c r="B3807" t="s">
        <v>505</v>
      </c>
      <c r="C3807" t="s">
        <v>300</v>
      </c>
      <c r="D3807" t="s">
        <v>522</v>
      </c>
      <c r="E3807" t="str">
        <f t="shared" si="59"/>
        <v>At this college, an academic advisor has discussed with me regional employment opportunities based on my career interests.</v>
      </c>
      <c r="F3807" t="s">
        <v>813</v>
      </c>
      <c r="G3807">
        <v>2</v>
      </c>
      <c r="H3807" t="s">
        <v>718</v>
      </c>
      <c r="I3807" t="s">
        <v>333</v>
      </c>
      <c r="J3807" t="s">
        <v>404</v>
      </c>
      <c r="K3807" t="s">
        <v>179</v>
      </c>
      <c r="L3807" t="s">
        <v>586</v>
      </c>
      <c r="M3807">
        <v>74.678392082267337</v>
      </c>
    </row>
    <row r="3808" spans="1:13" x14ac:dyDescent="0.25">
      <c r="A3808" t="s">
        <v>335</v>
      </c>
      <c r="B3808" t="s">
        <v>505</v>
      </c>
      <c r="C3808" t="s">
        <v>300</v>
      </c>
      <c r="D3808" t="s">
        <v>522</v>
      </c>
      <c r="E3808" t="str">
        <f t="shared" si="59"/>
        <v>At this college, an academic advisor has discussed with me regional employment opportunities based on my career interests.</v>
      </c>
      <c r="F3808" t="s">
        <v>813</v>
      </c>
      <c r="G3808">
        <v>3</v>
      </c>
      <c r="H3808" t="s">
        <v>719</v>
      </c>
      <c r="I3808" t="s">
        <v>306</v>
      </c>
      <c r="J3808" t="s">
        <v>404</v>
      </c>
      <c r="K3808" t="s">
        <v>179</v>
      </c>
      <c r="L3808" t="s">
        <v>586</v>
      </c>
      <c r="M3808">
        <v>124.46941354119586</v>
      </c>
    </row>
    <row r="3809" spans="1:13" x14ac:dyDescent="0.25">
      <c r="A3809" t="s">
        <v>335</v>
      </c>
      <c r="B3809" t="s">
        <v>505</v>
      </c>
      <c r="C3809" t="s">
        <v>300</v>
      </c>
      <c r="D3809" t="s">
        <v>522</v>
      </c>
      <c r="E3809" t="str">
        <f t="shared" si="59"/>
        <v>At this college, an academic advisor has discussed with me regional employment opportunities based on my career interests.</v>
      </c>
      <c r="F3809" t="s">
        <v>813</v>
      </c>
      <c r="G3809">
        <v>4</v>
      </c>
      <c r="H3809" t="s">
        <v>720</v>
      </c>
      <c r="I3809" t="s">
        <v>307</v>
      </c>
      <c r="J3809" t="s">
        <v>404</v>
      </c>
      <c r="K3809" t="s">
        <v>179</v>
      </c>
      <c r="L3809" t="s">
        <v>586</v>
      </c>
      <c r="M3809">
        <v>74.878430460270721</v>
      </c>
    </row>
    <row r="3810" spans="1:13" x14ac:dyDescent="0.25">
      <c r="A3810" t="s">
        <v>335</v>
      </c>
      <c r="B3810" t="s">
        <v>505</v>
      </c>
      <c r="C3810" t="s">
        <v>300</v>
      </c>
      <c r="D3810" t="s">
        <v>522</v>
      </c>
      <c r="E3810" t="str">
        <f t="shared" si="59"/>
        <v>At this college, an academic advisor has discussed with me regional employment opportunities based on my career interests.</v>
      </c>
      <c r="F3810" t="s">
        <v>813</v>
      </c>
      <c r="G3810">
        <v>5</v>
      </c>
      <c r="H3810" t="s">
        <v>721</v>
      </c>
      <c r="I3810" t="s">
        <v>336</v>
      </c>
      <c r="J3810" t="s">
        <v>404</v>
      </c>
      <c r="K3810" t="s">
        <v>179</v>
      </c>
      <c r="L3810" t="s">
        <v>586</v>
      </c>
      <c r="M3810">
        <v>81.022789286803743</v>
      </c>
    </row>
    <row r="3811" spans="1:13" x14ac:dyDescent="0.25">
      <c r="A3811" t="s">
        <v>337</v>
      </c>
      <c r="B3811" t="s">
        <v>506</v>
      </c>
      <c r="C3811" t="s">
        <v>300</v>
      </c>
      <c r="D3811" t="s">
        <v>522</v>
      </c>
      <c r="E3811" t="str">
        <f t="shared" si="59"/>
        <v>If you were told you needed to take a developmental education class at this college, did an academic advisor clearly explain why?</v>
      </c>
      <c r="F3811" t="s">
        <v>813</v>
      </c>
      <c r="G3811">
        <v>1</v>
      </c>
      <c r="H3811" t="s">
        <v>701</v>
      </c>
      <c r="I3811" t="s">
        <v>300</v>
      </c>
      <c r="J3811" t="s">
        <v>404</v>
      </c>
      <c r="K3811" t="s">
        <v>180</v>
      </c>
      <c r="L3811" t="s">
        <v>586</v>
      </c>
      <c r="M3811">
        <v>199.97325047230791</v>
      </c>
    </row>
    <row r="3812" spans="1:13" x14ac:dyDescent="0.25">
      <c r="A3812" t="s">
        <v>337</v>
      </c>
      <c r="B3812" t="s">
        <v>506</v>
      </c>
      <c r="C3812" t="s">
        <v>300</v>
      </c>
      <c r="D3812" t="s">
        <v>522</v>
      </c>
      <c r="E3812" t="str">
        <f t="shared" si="59"/>
        <v>If you were told you needed to take a developmental education class at this college, did an academic advisor clearly explain why?</v>
      </c>
      <c r="F3812" t="s">
        <v>813</v>
      </c>
      <c r="G3812">
        <v>2</v>
      </c>
      <c r="H3812" t="s">
        <v>708</v>
      </c>
      <c r="I3812" t="s">
        <v>319</v>
      </c>
      <c r="J3812" t="s">
        <v>404</v>
      </c>
      <c r="K3812" t="s">
        <v>180</v>
      </c>
      <c r="L3812" t="s">
        <v>586</v>
      </c>
      <c r="M3812">
        <v>52.141267700613184</v>
      </c>
    </row>
    <row r="3813" spans="1:13" x14ac:dyDescent="0.25">
      <c r="A3813" t="s">
        <v>337</v>
      </c>
      <c r="B3813" t="s">
        <v>506</v>
      </c>
      <c r="C3813" t="s">
        <v>300</v>
      </c>
      <c r="D3813" t="s">
        <v>522</v>
      </c>
      <c r="E3813" t="str">
        <f t="shared" si="59"/>
        <v>If you were told you needed to take a developmental education class at this college, did an academic advisor clearly explain why?</v>
      </c>
      <c r="F3813" t="s">
        <v>813</v>
      </c>
      <c r="G3813">
        <v>3</v>
      </c>
      <c r="H3813" t="s">
        <v>722</v>
      </c>
      <c r="I3813" t="s">
        <v>338</v>
      </c>
      <c r="J3813" t="s">
        <v>404</v>
      </c>
      <c r="K3813" t="s">
        <v>180</v>
      </c>
      <c r="L3813" t="s">
        <v>586</v>
      </c>
      <c r="M3813">
        <v>126.77475450625276</v>
      </c>
    </row>
    <row r="3814" spans="1:13" x14ac:dyDescent="0.25">
      <c r="A3814" t="s">
        <v>337</v>
      </c>
      <c r="B3814" t="s">
        <v>506</v>
      </c>
      <c r="C3814" t="s">
        <v>300</v>
      </c>
      <c r="D3814" t="s">
        <v>522</v>
      </c>
      <c r="E3814" t="str">
        <f t="shared" si="59"/>
        <v>If you were told you needed to take a developmental education class at this college, did an academic advisor clearly explain why?</v>
      </c>
      <c r="F3814" t="s">
        <v>813</v>
      </c>
      <c r="G3814">
        <v>4</v>
      </c>
      <c r="H3814" t="s">
        <v>723</v>
      </c>
      <c r="I3814" t="s">
        <v>331</v>
      </c>
      <c r="J3814" t="s">
        <v>404</v>
      </c>
      <c r="K3814" t="s">
        <v>180</v>
      </c>
      <c r="L3814" t="s">
        <v>586</v>
      </c>
      <c r="M3814">
        <v>14.320661900202253</v>
      </c>
    </row>
    <row r="3815" spans="1:13" x14ac:dyDescent="0.25">
      <c r="A3815" t="s">
        <v>339</v>
      </c>
      <c r="B3815" t="s">
        <v>507</v>
      </c>
      <c r="C3815" t="s">
        <v>300</v>
      </c>
      <c r="D3815" t="s">
        <v>522</v>
      </c>
      <c r="E3815" t="str">
        <f t="shared" si="59"/>
        <v>Prior to meeting with an academic advisor at this college, I knew what I wanted my major to be.</v>
      </c>
      <c r="F3815" t="s">
        <v>813</v>
      </c>
      <c r="G3815">
        <v>1</v>
      </c>
      <c r="H3815" t="s">
        <v>703</v>
      </c>
      <c r="I3815" t="s">
        <v>303</v>
      </c>
      <c r="J3815" t="s">
        <v>404</v>
      </c>
      <c r="K3815" t="s">
        <v>181</v>
      </c>
      <c r="L3815" t="s">
        <v>586</v>
      </c>
      <c r="M3815">
        <v>199.41518440694492</v>
      </c>
    </row>
    <row r="3816" spans="1:13" x14ac:dyDescent="0.25">
      <c r="A3816" t="s">
        <v>339</v>
      </c>
      <c r="B3816" t="s">
        <v>507</v>
      </c>
      <c r="C3816" t="s">
        <v>300</v>
      </c>
      <c r="D3816" t="s">
        <v>522</v>
      </c>
      <c r="E3816" t="str">
        <f t="shared" si="59"/>
        <v>Prior to meeting with an academic advisor at this college, I knew what I wanted my major to be.</v>
      </c>
      <c r="F3816" t="s">
        <v>813</v>
      </c>
      <c r="G3816">
        <v>2</v>
      </c>
      <c r="H3816" t="s">
        <v>718</v>
      </c>
      <c r="I3816" t="s">
        <v>333</v>
      </c>
      <c r="J3816" t="s">
        <v>404</v>
      </c>
      <c r="K3816" t="s">
        <v>181</v>
      </c>
      <c r="L3816" t="s">
        <v>586</v>
      </c>
      <c r="M3816">
        <v>107.23267923885547</v>
      </c>
    </row>
    <row r="3817" spans="1:13" x14ac:dyDescent="0.25">
      <c r="A3817" t="s">
        <v>339</v>
      </c>
      <c r="B3817" t="s">
        <v>507</v>
      </c>
      <c r="C3817" t="s">
        <v>300</v>
      </c>
      <c r="D3817" t="s">
        <v>522</v>
      </c>
      <c r="E3817" t="str">
        <f t="shared" si="59"/>
        <v>Prior to meeting with an academic advisor at this college, I knew what I wanted my major to be.</v>
      </c>
      <c r="F3817" t="s">
        <v>813</v>
      </c>
      <c r="G3817">
        <v>3</v>
      </c>
      <c r="H3817" t="s">
        <v>719</v>
      </c>
      <c r="I3817" t="s">
        <v>306</v>
      </c>
      <c r="J3817" t="s">
        <v>404</v>
      </c>
      <c r="K3817" t="s">
        <v>181</v>
      </c>
      <c r="L3817" t="s">
        <v>586</v>
      </c>
      <c r="M3817">
        <v>66.739529703576849</v>
      </c>
    </row>
    <row r="3818" spans="1:13" x14ac:dyDescent="0.25">
      <c r="A3818" t="s">
        <v>339</v>
      </c>
      <c r="B3818" t="s">
        <v>507</v>
      </c>
      <c r="C3818" t="s">
        <v>300</v>
      </c>
      <c r="D3818" t="s">
        <v>522</v>
      </c>
      <c r="E3818" t="str">
        <f t="shared" si="59"/>
        <v>Prior to meeting with an academic advisor at this college, I knew what I wanted my major to be.</v>
      </c>
      <c r="F3818" t="s">
        <v>813</v>
      </c>
      <c r="G3818">
        <v>4</v>
      </c>
      <c r="H3818" t="s">
        <v>720</v>
      </c>
      <c r="I3818" t="s">
        <v>307</v>
      </c>
      <c r="J3818" t="s">
        <v>404</v>
      </c>
      <c r="K3818" t="s">
        <v>181</v>
      </c>
      <c r="L3818" t="s">
        <v>586</v>
      </c>
      <c r="M3818">
        <v>13.845924298204</v>
      </c>
    </row>
    <row r="3819" spans="1:13" x14ac:dyDescent="0.25">
      <c r="A3819" t="s">
        <v>339</v>
      </c>
      <c r="B3819" t="s">
        <v>507</v>
      </c>
      <c r="C3819" t="s">
        <v>300</v>
      </c>
      <c r="D3819" t="s">
        <v>522</v>
      </c>
      <c r="E3819" t="str">
        <f t="shared" si="59"/>
        <v>Prior to meeting with an academic advisor at this college, I knew what I wanted my major to be.</v>
      </c>
      <c r="F3819" t="s">
        <v>813</v>
      </c>
      <c r="G3819">
        <v>5</v>
      </c>
      <c r="H3819" t="s">
        <v>724</v>
      </c>
      <c r="I3819" t="s">
        <v>325</v>
      </c>
      <c r="J3819" t="s">
        <v>404</v>
      </c>
      <c r="K3819" t="s">
        <v>181</v>
      </c>
      <c r="L3819" t="s">
        <v>586</v>
      </c>
      <c r="M3819">
        <v>25.035578267992793</v>
      </c>
    </row>
    <row r="3820" spans="1:13" x14ac:dyDescent="0.25">
      <c r="A3820" t="s">
        <v>341</v>
      </c>
      <c r="B3820" t="s">
        <v>806</v>
      </c>
      <c r="C3820" t="s">
        <v>300</v>
      </c>
      <c r="D3820" t="s">
        <v>522</v>
      </c>
      <c r="E3820" t="str">
        <f t="shared" si="59"/>
        <v>After first meeting with an academic advisor at this college, my expected academic goal completion timeline:</v>
      </c>
      <c r="F3820" t="s">
        <v>813</v>
      </c>
      <c r="G3820">
        <v>1</v>
      </c>
      <c r="H3820" t="s">
        <v>725</v>
      </c>
      <c r="I3820" t="s">
        <v>340</v>
      </c>
      <c r="J3820" t="s">
        <v>404</v>
      </c>
      <c r="K3820" t="s">
        <v>182</v>
      </c>
      <c r="L3820" t="s">
        <v>586</v>
      </c>
      <c r="M3820">
        <v>49.019903586548743</v>
      </c>
    </row>
    <row r="3821" spans="1:13" x14ac:dyDescent="0.25">
      <c r="A3821" t="s">
        <v>341</v>
      </c>
      <c r="B3821" t="s">
        <v>806</v>
      </c>
      <c r="C3821" t="s">
        <v>300</v>
      </c>
      <c r="D3821" t="s">
        <v>522</v>
      </c>
      <c r="E3821" t="str">
        <f t="shared" si="59"/>
        <v>After first meeting with an academic advisor at this college, my expected academic goal completion timeline:</v>
      </c>
      <c r="F3821" t="s">
        <v>813</v>
      </c>
      <c r="G3821">
        <v>2</v>
      </c>
      <c r="H3821" t="s">
        <v>726</v>
      </c>
      <c r="I3821" t="s">
        <v>342</v>
      </c>
      <c r="J3821" t="s">
        <v>404</v>
      </c>
      <c r="K3821" t="s">
        <v>182</v>
      </c>
      <c r="L3821" t="s">
        <v>586</v>
      </c>
      <c r="M3821">
        <v>88.288286960599578</v>
      </c>
    </row>
    <row r="3822" spans="1:13" x14ac:dyDescent="0.25">
      <c r="A3822" t="s">
        <v>341</v>
      </c>
      <c r="B3822" t="s">
        <v>806</v>
      </c>
      <c r="C3822" t="s">
        <v>300</v>
      </c>
      <c r="D3822" t="s">
        <v>522</v>
      </c>
      <c r="E3822" t="str">
        <f t="shared" si="59"/>
        <v>After first meeting with an academic advisor at this college, my expected academic goal completion timeline:</v>
      </c>
      <c r="F3822" t="s">
        <v>813</v>
      </c>
      <c r="G3822">
        <v>3</v>
      </c>
      <c r="H3822" t="s">
        <v>727</v>
      </c>
      <c r="I3822" t="s">
        <v>343</v>
      </c>
      <c r="J3822" t="s">
        <v>404</v>
      </c>
      <c r="K3822" t="s">
        <v>182</v>
      </c>
      <c r="L3822" t="s">
        <v>586</v>
      </c>
      <c r="M3822">
        <v>163.91296801953072</v>
      </c>
    </row>
    <row r="3823" spans="1:13" x14ac:dyDescent="0.25">
      <c r="A3823" t="s">
        <v>341</v>
      </c>
      <c r="B3823" t="s">
        <v>806</v>
      </c>
      <c r="C3823" t="s">
        <v>300</v>
      </c>
      <c r="D3823" t="s">
        <v>522</v>
      </c>
      <c r="E3823" t="str">
        <f t="shared" si="59"/>
        <v>After first meeting with an academic advisor at this college, my expected academic goal completion timeline:</v>
      </c>
      <c r="F3823" t="s">
        <v>813</v>
      </c>
      <c r="G3823">
        <v>4</v>
      </c>
      <c r="H3823" t="s">
        <v>716</v>
      </c>
      <c r="I3823" t="s">
        <v>330</v>
      </c>
      <c r="J3823" t="s">
        <v>404</v>
      </c>
      <c r="K3823" t="s">
        <v>182</v>
      </c>
      <c r="L3823" t="s">
        <v>586</v>
      </c>
      <c r="M3823">
        <v>89.224897101988006</v>
      </c>
    </row>
    <row r="3824" spans="1:13" x14ac:dyDescent="0.25">
      <c r="A3824" t="s">
        <v>341</v>
      </c>
      <c r="B3824" t="s">
        <v>806</v>
      </c>
      <c r="C3824" t="s">
        <v>300</v>
      </c>
      <c r="D3824" t="s">
        <v>522</v>
      </c>
      <c r="E3824" t="str">
        <f t="shared" si="59"/>
        <v>After first meeting with an academic advisor at this college, my expected academic goal completion timeline:</v>
      </c>
      <c r="F3824" t="s">
        <v>813</v>
      </c>
      <c r="G3824">
        <v>5</v>
      </c>
      <c r="H3824" t="s">
        <v>724</v>
      </c>
      <c r="I3824" t="s">
        <v>325</v>
      </c>
      <c r="J3824" t="s">
        <v>404</v>
      </c>
      <c r="K3824" t="s">
        <v>182</v>
      </c>
      <c r="L3824" t="s">
        <v>586</v>
      </c>
      <c r="M3824">
        <v>22.802584424951061</v>
      </c>
    </row>
    <row r="3825" spans="1:13" x14ac:dyDescent="0.25">
      <c r="A3825" t="s">
        <v>344</v>
      </c>
      <c r="B3825" t="s">
        <v>794</v>
      </c>
      <c r="C3825" t="s">
        <v>300</v>
      </c>
      <c r="D3825" t="s">
        <v>522</v>
      </c>
      <c r="E3825" t="str">
        <f t="shared" si="59"/>
        <v>During first meeting with an academic advisor at this college, he or she discussed when your next advising session should be.</v>
      </c>
      <c r="F3825" t="s">
        <v>813</v>
      </c>
      <c r="G3825">
        <v>1</v>
      </c>
      <c r="H3825" t="s">
        <v>701</v>
      </c>
      <c r="I3825" t="s">
        <v>300</v>
      </c>
      <c r="J3825" t="s">
        <v>404</v>
      </c>
      <c r="K3825" t="s">
        <v>183</v>
      </c>
      <c r="L3825" t="s">
        <v>586</v>
      </c>
      <c r="M3825">
        <v>118.52338595094103</v>
      </c>
    </row>
    <row r="3826" spans="1:13" x14ac:dyDescent="0.25">
      <c r="A3826" t="s">
        <v>344</v>
      </c>
      <c r="B3826" t="s">
        <v>794</v>
      </c>
      <c r="C3826" t="s">
        <v>300</v>
      </c>
      <c r="D3826" t="s">
        <v>522</v>
      </c>
      <c r="E3826" t="str">
        <f t="shared" si="59"/>
        <v>During first meeting with an academic advisor at this college, he or she discussed when your next advising session should be.</v>
      </c>
      <c r="F3826" t="s">
        <v>813</v>
      </c>
      <c r="G3826">
        <v>2</v>
      </c>
      <c r="H3826" t="s">
        <v>708</v>
      </c>
      <c r="I3826" t="s">
        <v>319</v>
      </c>
      <c r="J3826" t="s">
        <v>404</v>
      </c>
      <c r="K3826" t="s">
        <v>183</v>
      </c>
      <c r="L3826" t="s">
        <v>586</v>
      </c>
      <c r="M3826">
        <v>250.8571738921155</v>
      </c>
    </row>
    <row r="3827" spans="1:13" x14ac:dyDescent="0.25">
      <c r="A3827" t="s">
        <v>344</v>
      </c>
      <c r="B3827" t="s">
        <v>794</v>
      </c>
      <c r="C3827" t="s">
        <v>300</v>
      </c>
      <c r="D3827" t="s">
        <v>522</v>
      </c>
      <c r="E3827" t="str">
        <f t="shared" si="59"/>
        <v>During first meeting with an academic advisor at this college, he or she discussed when your next advising session should be.</v>
      </c>
      <c r="F3827" t="s">
        <v>813</v>
      </c>
      <c r="G3827">
        <v>3</v>
      </c>
      <c r="H3827" t="s">
        <v>728</v>
      </c>
      <c r="I3827" t="s">
        <v>325</v>
      </c>
      <c r="J3827" t="s">
        <v>404</v>
      </c>
      <c r="K3827" t="s">
        <v>183</v>
      </c>
      <c r="L3827" t="s">
        <v>586</v>
      </c>
      <c r="M3827">
        <v>22.398630591202</v>
      </c>
    </row>
    <row r="3828" spans="1:13" x14ac:dyDescent="0.25">
      <c r="A3828" t="s">
        <v>345</v>
      </c>
      <c r="B3828" t="s">
        <v>508</v>
      </c>
      <c r="C3828" t="s">
        <v>300</v>
      </c>
      <c r="D3828" t="s">
        <v>522</v>
      </c>
      <c r="E3828" t="str">
        <f t="shared" si="59"/>
        <v>Have any of your instructors recommended that you meet with an academic advisor?</v>
      </c>
      <c r="F3828" t="s">
        <v>813</v>
      </c>
      <c r="G3828">
        <v>1</v>
      </c>
      <c r="H3828" t="s">
        <v>701</v>
      </c>
      <c r="I3828" t="s">
        <v>300</v>
      </c>
      <c r="J3828" t="s">
        <v>404</v>
      </c>
      <c r="K3828" t="s">
        <v>184</v>
      </c>
      <c r="L3828" t="s">
        <v>586</v>
      </c>
      <c r="M3828">
        <v>133.36862369619965</v>
      </c>
    </row>
    <row r="3829" spans="1:13" x14ac:dyDescent="0.25">
      <c r="A3829" t="s">
        <v>345</v>
      </c>
      <c r="B3829" t="s">
        <v>508</v>
      </c>
      <c r="C3829" t="s">
        <v>300</v>
      </c>
      <c r="D3829" t="s">
        <v>522</v>
      </c>
      <c r="E3829" t="str">
        <f t="shared" si="59"/>
        <v>Have any of your instructors recommended that you meet with an academic advisor?</v>
      </c>
      <c r="F3829" t="s">
        <v>813</v>
      </c>
      <c r="G3829">
        <v>2</v>
      </c>
      <c r="H3829" t="s">
        <v>708</v>
      </c>
      <c r="I3829" t="s">
        <v>319</v>
      </c>
      <c r="J3829" t="s">
        <v>404</v>
      </c>
      <c r="K3829" t="s">
        <v>184</v>
      </c>
      <c r="L3829" t="s">
        <v>586</v>
      </c>
      <c r="M3829">
        <v>266.37189926452652</v>
      </c>
    </row>
    <row r="3830" spans="1:13" x14ac:dyDescent="0.25">
      <c r="A3830" t="s">
        <v>371</v>
      </c>
      <c r="B3830" t="s">
        <v>753</v>
      </c>
      <c r="C3830" t="s">
        <v>300</v>
      </c>
      <c r="D3830" t="s">
        <v>522</v>
      </c>
      <c r="E3830" t="str">
        <f t="shared" si="59"/>
        <v>Have you taken this survey in another class this term?</v>
      </c>
      <c r="F3830" t="s">
        <v>372</v>
      </c>
      <c r="G3830">
        <v>1</v>
      </c>
      <c r="H3830" t="s">
        <v>588</v>
      </c>
      <c r="I3830" t="s">
        <v>185</v>
      </c>
      <c r="J3830" t="s">
        <v>370</v>
      </c>
      <c r="K3830" t="s">
        <v>0</v>
      </c>
      <c r="L3830" t="s">
        <v>587</v>
      </c>
      <c r="M3830">
        <v>0</v>
      </c>
    </row>
    <row r="3831" spans="1:13" x14ac:dyDescent="0.25">
      <c r="A3831" t="s">
        <v>371</v>
      </c>
      <c r="B3831" t="s">
        <v>753</v>
      </c>
      <c r="C3831" t="s">
        <v>300</v>
      </c>
      <c r="D3831" t="s">
        <v>522</v>
      </c>
      <c r="E3831" t="str">
        <f t="shared" si="59"/>
        <v>Have you taken this survey in another class this term?</v>
      </c>
      <c r="F3831" t="s">
        <v>372</v>
      </c>
      <c r="G3831">
        <v>2</v>
      </c>
      <c r="H3831" t="s">
        <v>589</v>
      </c>
      <c r="I3831" t="s">
        <v>186</v>
      </c>
      <c r="J3831" t="s">
        <v>370</v>
      </c>
      <c r="K3831" t="s">
        <v>0</v>
      </c>
      <c r="L3831" t="s">
        <v>587</v>
      </c>
      <c r="M3831">
        <v>278.61818225928999</v>
      </c>
    </row>
    <row r="3832" spans="1:13" x14ac:dyDescent="0.25">
      <c r="A3832" t="s">
        <v>374</v>
      </c>
      <c r="B3832" t="s">
        <v>752</v>
      </c>
      <c r="C3832" t="s">
        <v>300</v>
      </c>
      <c r="D3832" t="s">
        <v>522</v>
      </c>
      <c r="E3832" t="str">
        <f t="shared" si="59"/>
        <v>Thinking about this term, how would you describe your enrollment at this college?</v>
      </c>
      <c r="F3832" t="s">
        <v>372</v>
      </c>
      <c r="G3832">
        <v>1</v>
      </c>
      <c r="H3832" t="s">
        <v>590</v>
      </c>
      <c r="I3832" t="s">
        <v>232</v>
      </c>
      <c r="J3832" t="s">
        <v>373</v>
      </c>
      <c r="K3832" t="s">
        <v>1</v>
      </c>
      <c r="L3832" t="s">
        <v>587</v>
      </c>
      <c r="M3832">
        <v>235.21414844316226</v>
      </c>
    </row>
    <row r="3833" spans="1:13" x14ac:dyDescent="0.25">
      <c r="A3833" t="s">
        <v>374</v>
      </c>
      <c r="B3833" t="s">
        <v>752</v>
      </c>
      <c r="C3833" t="s">
        <v>300</v>
      </c>
      <c r="D3833" t="s">
        <v>522</v>
      </c>
      <c r="E3833" t="str">
        <f t="shared" si="59"/>
        <v>Thinking about this term, how would you describe your enrollment at this college?</v>
      </c>
      <c r="F3833" t="s">
        <v>372</v>
      </c>
      <c r="G3833">
        <v>2</v>
      </c>
      <c r="H3833" t="s">
        <v>591</v>
      </c>
      <c r="I3833" t="s">
        <v>233</v>
      </c>
      <c r="J3833" t="s">
        <v>373</v>
      </c>
      <c r="K3833" t="s">
        <v>1</v>
      </c>
      <c r="L3833" t="s">
        <v>587</v>
      </c>
      <c r="M3833">
        <v>43.40403381612785</v>
      </c>
    </row>
    <row r="3834" spans="1:13" x14ac:dyDescent="0.25">
      <c r="A3834" t="s">
        <v>376</v>
      </c>
      <c r="B3834" t="s">
        <v>469</v>
      </c>
      <c r="C3834" t="s">
        <v>300</v>
      </c>
      <c r="D3834" t="s">
        <v>522</v>
      </c>
      <c r="E3834" t="str">
        <f t="shared" si="59"/>
        <v>Did you begin college at this college or elsewhere?</v>
      </c>
      <c r="F3834" t="s">
        <v>372</v>
      </c>
      <c r="G3834">
        <v>1</v>
      </c>
      <c r="H3834" t="s">
        <v>592</v>
      </c>
      <c r="I3834" t="s">
        <v>234</v>
      </c>
      <c r="J3834" t="s">
        <v>375</v>
      </c>
      <c r="K3834" t="s">
        <v>2</v>
      </c>
      <c r="L3834" t="s">
        <v>587</v>
      </c>
      <c r="M3834">
        <v>240.10530122840123</v>
      </c>
    </row>
    <row r="3835" spans="1:13" x14ac:dyDescent="0.25">
      <c r="A3835" t="s">
        <v>376</v>
      </c>
      <c r="B3835" t="s">
        <v>469</v>
      </c>
      <c r="C3835" t="s">
        <v>300</v>
      </c>
      <c r="D3835" t="s">
        <v>522</v>
      </c>
      <c r="E3835" t="str">
        <f t="shared" si="59"/>
        <v>Did you begin college at this college or elsewhere?</v>
      </c>
      <c r="F3835" t="s">
        <v>372</v>
      </c>
      <c r="G3835">
        <v>2</v>
      </c>
      <c r="H3835" t="s">
        <v>593</v>
      </c>
      <c r="I3835" t="s">
        <v>235</v>
      </c>
      <c r="J3835" t="s">
        <v>375</v>
      </c>
      <c r="K3835" t="s">
        <v>2</v>
      </c>
      <c r="L3835" t="s">
        <v>587</v>
      </c>
      <c r="M3835">
        <v>28.631305399445083</v>
      </c>
    </row>
    <row r="3836" spans="1:13" x14ac:dyDescent="0.25">
      <c r="A3836" t="s">
        <v>378</v>
      </c>
      <c r="B3836" t="s">
        <v>470</v>
      </c>
      <c r="C3836" t="s">
        <v>300</v>
      </c>
      <c r="D3836" t="s">
        <v>319</v>
      </c>
      <c r="E3836" t="str">
        <f t="shared" si="59"/>
        <v>While in high school, did you earn college credit for one or more courses? No</v>
      </c>
      <c r="F3836" t="s">
        <v>372</v>
      </c>
      <c r="G3836">
        <v>0</v>
      </c>
      <c r="H3836" t="s">
        <v>655</v>
      </c>
      <c r="I3836" t="s">
        <v>228</v>
      </c>
      <c r="J3836" t="s">
        <v>377</v>
      </c>
      <c r="K3836" t="s">
        <v>3</v>
      </c>
      <c r="L3836" t="s">
        <v>587</v>
      </c>
      <c r="M3836">
        <v>90.153812223539759</v>
      </c>
    </row>
    <row r="3837" spans="1:13" x14ac:dyDescent="0.25">
      <c r="A3837" t="s">
        <v>378</v>
      </c>
      <c r="B3837" t="s">
        <v>470</v>
      </c>
      <c r="C3837" t="s">
        <v>300</v>
      </c>
      <c r="D3837" t="s">
        <v>319</v>
      </c>
      <c r="E3837" t="str">
        <f t="shared" si="59"/>
        <v>While in high school, did you earn college credit for one or more courses? No</v>
      </c>
      <c r="F3837" t="s">
        <v>372</v>
      </c>
      <c r="G3837">
        <v>1</v>
      </c>
      <c r="H3837" t="s">
        <v>588</v>
      </c>
      <c r="I3837" t="s">
        <v>229</v>
      </c>
      <c r="J3837" t="s">
        <v>377</v>
      </c>
      <c r="K3837" t="s">
        <v>3</v>
      </c>
      <c r="L3837" t="s">
        <v>587</v>
      </c>
      <c r="M3837">
        <v>188.46437003575002</v>
      </c>
    </row>
    <row r="3838" spans="1:13" x14ac:dyDescent="0.25">
      <c r="A3838" t="s">
        <v>378</v>
      </c>
      <c r="B3838" t="s">
        <v>470</v>
      </c>
      <c r="C3838" t="s">
        <v>300</v>
      </c>
      <c r="D3838" t="s">
        <v>512</v>
      </c>
      <c r="E3838" t="str">
        <f t="shared" si="59"/>
        <v>While in high school, did you earn college credit for one or more courses? Yes, at this college</v>
      </c>
      <c r="F3838" t="s">
        <v>372</v>
      </c>
      <c r="G3838">
        <v>0</v>
      </c>
      <c r="H3838" t="s">
        <v>655</v>
      </c>
      <c r="I3838" t="s">
        <v>228</v>
      </c>
      <c r="J3838" t="s">
        <v>377</v>
      </c>
      <c r="K3838" t="s">
        <v>4</v>
      </c>
      <c r="L3838" t="s">
        <v>587</v>
      </c>
      <c r="M3838">
        <v>264.34758846114579</v>
      </c>
    </row>
    <row r="3839" spans="1:13" x14ac:dyDescent="0.25">
      <c r="A3839" t="s">
        <v>378</v>
      </c>
      <c r="B3839" t="s">
        <v>470</v>
      </c>
      <c r="C3839" t="s">
        <v>300</v>
      </c>
      <c r="D3839" t="s">
        <v>512</v>
      </c>
      <c r="E3839" t="str">
        <f t="shared" si="59"/>
        <v>While in high school, did you earn college credit for one or more courses? Yes, at this college</v>
      </c>
      <c r="F3839" t="s">
        <v>372</v>
      </c>
      <c r="G3839">
        <v>1</v>
      </c>
      <c r="H3839" t="s">
        <v>588</v>
      </c>
      <c r="I3839" t="s">
        <v>229</v>
      </c>
      <c r="J3839" t="s">
        <v>377</v>
      </c>
      <c r="K3839" t="s">
        <v>4</v>
      </c>
      <c r="L3839" t="s">
        <v>587</v>
      </c>
      <c r="M3839">
        <v>14.270593798143874</v>
      </c>
    </row>
    <row r="3840" spans="1:13" x14ac:dyDescent="0.25">
      <c r="A3840" t="s">
        <v>378</v>
      </c>
      <c r="B3840" t="s">
        <v>470</v>
      </c>
      <c r="C3840" t="s">
        <v>300</v>
      </c>
      <c r="D3840" t="s">
        <v>513</v>
      </c>
      <c r="E3840" t="str">
        <f t="shared" si="59"/>
        <v>While in high school, did you earn college credit for one or more courses? Yes, at a different college</v>
      </c>
      <c r="F3840" t="s">
        <v>372</v>
      </c>
      <c r="G3840">
        <v>0</v>
      </c>
      <c r="H3840" t="s">
        <v>655</v>
      </c>
      <c r="I3840" t="s">
        <v>228</v>
      </c>
      <c r="J3840" t="s">
        <v>377</v>
      </c>
      <c r="K3840" t="s">
        <v>5</v>
      </c>
      <c r="L3840" t="s">
        <v>587</v>
      </c>
      <c r="M3840">
        <v>266.56309420223312</v>
      </c>
    </row>
    <row r="3841" spans="1:13" x14ac:dyDescent="0.25">
      <c r="A3841" t="s">
        <v>378</v>
      </c>
      <c r="B3841" t="s">
        <v>470</v>
      </c>
      <c r="C3841" t="s">
        <v>300</v>
      </c>
      <c r="D3841" t="s">
        <v>513</v>
      </c>
      <c r="E3841" t="str">
        <f t="shared" si="59"/>
        <v>While in high school, did you earn college credit for one or more courses? Yes, at a different college</v>
      </c>
      <c r="F3841" t="s">
        <v>372</v>
      </c>
      <c r="G3841">
        <v>1</v>
      </c>
      <c r="H3841" t="s">
        <v>588</v>
      </c>
      <c r="I3841" t="s">
        <v>229</v>
      </c>
      <c r="J3841" t="s">
        <v>377</v>
      </c>
      <c r="K3841" t="s">
        <v>5</v>
      </c>
      <c r="L3841" t="s">
        <v>587</v>
      </c>
      <c r="M3841">
        <v>12.055088057056601</v>
      </c>
    </row>
    <row r="3842" spans="1:13" x14ac:dyDescent="0.25">
      <c r="A3842" t="s">
        <v>378</v>
      </c>
      <c r="B3842" t="s">
        <v>470</v>
      </c>
      <c r="C3842" t="s">
        <v>300</v>
      </c>
      <c r="D3842" t="s">
        <v>514</v>
      </c>
      <c r="E3842" t="str">
        <f t="shared" si="59"/>
        <v>While in high school, did you earn college credit for one or more courses? Yes, at my high school</v>
      </c>
      <c r="F3842" t="s">
        <v>372</v>
      </c>
      <c r="G3842">
        <v>0</v>
      </c>
      <c r="H3842" t="s">
        <v>655</v>
      </c>
      <c r="I3842" t="s">
        <v>228</v>
      </c>
      <c r="J3842" t="s">
        <v>377</v>
      </c>
      <c r="K3842" t="s">
        <v>6</v>
      </c>
      <c r="L3842" t="s">
        <v>587</v>
      </c>
      <c r="M3842">
        <v>214.92437504903407</v>
      </c>
    </row>
    <row r="3843" spans="1:13" x14ac:dyDescent="0.25">
      <c r="A3843" t="s">
        <v>378</v>
      </c>
      <c r="B3843" t="s">
        <v>470</v>
      </c>
      <c r="C3843" t="s">
        <v>300</v>
      </c>
      <c r="D3843" t="s">
        <v>514</v>
      </c>
      <c r="E3843" t="str">
        <f t="shared" ref="E3843:E3906" si="60">_xlfn.CONCAT(B3843,D3843)</f>
        <v>While in high school, did you earn college credit for one or more courses? Yes, at my high school</v>
      </c>
      <c r="F3843" t="s">
        <v>372</v>
      </c>
      <c r="G3843">
        <v>1</v>
      </c>
      <c r="H3843" t="s">
        <v>588</v>
      </c>
      <c r="I3843" t="s">
        <v>229</v>
      </c>
      <c r="J3843" t="s">
        <v>377</v>
      </c>
      <c r="K3843" t="s">
        <v>6</v>
      </c>
      <c r="L3843" t="s">
        <v>587</v>
      </c>
      <c r="M3843">
        <v>63.693807210255599</v>
      </c>
    </row>
    <row r="3844" spans="1:13" x14ac:dyDescent="0.25">
      <c r="A3844" t="s">
        <v>380</v>
      </c>
      <c r="B3844" t="s">
        <v>780</v>
      </c>
      <c r="C3844" t="s">
        <v>300</v>
      </c>
      <c r="D3844" t="s">
        <v>522</v>
      </c>
      <c r="E3844" t="str">
        <f t="shared" si="60"/>
        <v>In addition to taking courses at this college, were/are you also enrolled at a 4-year college or university during first term?</v>
      </c>
      <c r="F3844" t="s">
        <v>372</v>
      </c>
      <c r="G3844">
        <v>1</v>
      </c>
      <c r="H3844" t="s">
        <v>588</v>
      </c>
      <c r="I3844" t="s">
        <v>185</v>
      </c>
      <c r="J3844" t="s">
        <v>379</v>
      </c>
      <c r="K3844" t="s">
        <v>7</v>
      </c>
      <c r="L3844" t="s">
        <v>587</v>
      </c>
      <c r="M3844">
        <v>11.052070693680896</v>
      </c>
    </row>
    <row r="3845" spans="1:13" x14ac:dyDescent="0.25">
      <c r="A3845" t="s">
        <v>380</v>
      </c>
      <c r="B3845" t="s">
        <v>780</v>
      </c>
      <c r="C3845" t="s">
        <v>300</v>
      </c>
      <c r="D3845" t="s">
        <v>522</v>
      </c>
      <c r="E3845" t="str">
        <f t="shared" si="60"/>
        <v>In addition to taking courses at this college, were/are you also enrolled at a 4-year college or university during first term?</v>
      </c>
      <c r="F3845" t="s">
        <v>372</v>
      </c>
      <c r="G3845">
        <v>2</v>
      </c>
      <c r="H3845" t="s">
        <v>589</v>
      </c>
      <c r="I3845" t="s">
        <v>186</v>
      </c>
      <c r="J3845" t="s">
        <v>379</v>
      </c>
      <c r="K3845" t="s">
        <v>7</v>
      </c>
      <c r="L3845" t="s">
        <v>587</v>
      </c>
      <c r="M3845">
        <v>265.52535694126584</v>
      </c>
    </row>
    <row r="3846" spans="1:13" x14ac:dyDescent="0.25">
      <c r="A3846" t="s">
        <v>754</v>
      </c>
      <c r="B3846" t="s">
        <v>755</v>
      </c>
      <c r="C3846" t="s">
        <v>300</v>
      </c>
      <c r="D3846" t="s">
        <v>522</v>
      </c>
      <c r="E3846" t="str">
        <f t="shared" si="60"/>
        <v>How many terms have you been enrolled at this college?</v>
      </c>
      <c r="F3846" t="s">
        <v>372</v>
      </c>
      <c r="G3846">
        <v>1</v>
      </c>
      <c r="H3846" t="s">
        <v>594</v>
      </c>
      <c r="I3846" t="s">
        <v>236</v>
      </c>
      <c r="J3846" t="s">
        <v>381</v>
      </c>
      <c r="K3846" t="s">
        <v>8</v>
      </c>
      <c r="L3846" t="s">
        <v>587</v>
      </c>
      <c r="M3846">
        <v>278.61818225928999</v>
      </c>
    </row>
    <row r="3847" spans="1:13" x14ac:dyDescent="0.25">
      <c r="A3847" t="s">
        <v>754</v>
      </c>
      <c r="B3847" t="s">
        <v>755</v>
      </c>
      <c r="C3847" t="s">
        <v>300</v>
      </c>
      <c r="D3847" t="s">
        <v>522</v>
      </c>
      <c r="E3847" t="str">
        <f t="shared" si="60"/>
        <v>How many terms have you been enrolled at this college?</v>
      </c>
      <c r="F3847" t="s">
        <v>372</v>
      </c>
      <c r="G3847">
        <v>2</v>
      </c>
      <c r="H3847" t="s">
        <v>595</v>
      </c>
      <c r="I3847" t="s">
        <v>237</v>
      </c>
      <c r="J3847" t="s">
        <v>381</v>
      </c>
      <c r="K3847" t="s">
        <v>8</v>
      </c>
      <c r="L3847" t="s">
        <v>587</v>
      </c>
      <c r="M3847">
        <v>0</v>
      </c>
    </row>
    <row r="3848" spans="1:13" x14ac:dyDescent="0.25">
      <c r="A3848" t="s">
        <v>754</v>
      </c>
      <c r="B3848" t="s">
        <v>755</v>
      </c>
      <c r="C3848" t="s">
        <v>300</v>
      </c>
      <c r="D3848" t="s">
        <v>522</v>
      </c>
      <c r="E3848" t="str">
        <f t="shared" si="60"/>
        <v>How many terms have you been enrolled at this college?</v>
      </c>
      <c r="F3848" t="s">
        <v>372</v>
      </c>
      <c r="G3848">
        <v>3</v>
      </c>
      <c r="H3848" t="s">
        <v>596</v>
      </c>
      <c r="I3848" t="s">
        <v>238</v>
      </c>
      <c r="J3848" t="s">
        <v>381</v>
      </c>
      <c r="K3848" t="s">
        <v>8</v>
      </c>
      <c r="L3848" t="s">
        <v>587</v>
      </c>
      <c r="M3848">
        <v>0</v>
      </c>
    </row>
    <row r="3849" spans="1:13" x14ac:dyDescent="0.25">
      <c r="A3849" t="s">
        <v>754</v>
      </c>
      <c r="B3849" t="s">
        <v>755</v>
      </c>
      <c r="C3849" t="s">
        <v>300</v>
      </c>
      <c r="D3849" t="s">
        <v>522</v>
      </c>
      <c r="E3849" t="str">
        <f t="shared" si="60"/>
        <v>How many terms have you been enrolled at this college?</v>
      </c>
      <c r="F3849" t="s">
        <v>372</v>
      </c>
      <c r="G3849">
        <v>4</v>
      </c>
      <c r="H3849" t="s">
        <v>597</v>
      </c>
      <c r="I3849" t="s">
        <v>239</v>
      </c>
      <c r="J3849" t="s">
        <v>381</v>
      </c>
      <c r="K3849" t="s">
        <v>8</v>
      </c>
      <c r="L3849" t="s">
        <v>587</v>
      </c>
      <c r="M3849">
        <v>0</v>
      </c>
    </row>
    <row r="3850" spans="1:13" x14ac:dyDescent="0.25">
      <c r="A3850" t="s">
        <v>754</v>
      </c>
      <c r="B3850" t="s">
        <v>755</v>
      </c>
      <c r="C3850" t="s">
        <v>300</v>
      </c>
      <c r="D3850" t="s">
        <v>522</v>
      </c>
      <c r="E3850" t="str">
        <f t="shared" si="60"/>
        <v>How many terms have you been enrolled at this college?</v>
      </c>
      <c r="F3850" t="s">
        <v>372</v>
      </c>
      <c r="G3850">
        <v>5</v>
      </c>
      <c r="H3850" t="s">
        <v>756</v>
      </c>
      <c r="I3850" t="s">
        <v>757</v>
      </c>
      <c r="J3850" t="s">
        <v>381</v>
      </c>
      <c r="K3850" t="s">
        <v>8</v>
      </c>
      <c r="L3850" t="s">
        <v>587</v>
      </c>
      <c r="M3850">
        <v>0</v>
      </c>
    </row>
    <row r="3851" spans="1:13" x14ac:dyDescent="0.25">
      <c r="A3851" t="s">
        <v>383</v>
      </c>
      <c r="B3851" t="s">
        <v>781</v>
      </c>
      <c r="C3851" t="s">
        <v>300</v>
      </c>
      <c r="D3851" t="s">
        <v>522</v>
      </c>
      <c r="E3851" t="str">
        <f t="shared" si="60"/>
        <v>How many courses did you enroll in for first term at this college?</v>
      </c>
      <c r="F3851" t="s">
        <v>372</v>
      </c>
      <c r="G3851">
        <v>1</v>
      </c>
      <c r="H3851" t="s">
        <v>598</v>
      </c>
      <c r="I3851" t="s">
        <v>240</v>
      </c>
      <c r="J3851" t="s">
        <v>382</v>
      </c>
      <c r="K3851" t="s">
        <v>9</v>
      </c>
      <c r="L3851" t="s">
        <v>587</v>
      </c>
      <c r="M3851">
        <v>6.9336295079512373</v>
      </c>
    </row>
    <row r="3852" spans="1:13" x14ac:dyDescent="0.25">
      <c r="A3852" t="s">
        <v>383</v>
      </c>
      <c r="B3852" t="s">
        <v>781</v>
      </c>
      <c r="C3852" t="s">
        <v>300</v>
      </c>
      <c r="D3852" t="s">
        <v>522</v>
      </c>
      <c r="E3852" t="str">
        <f t="shared" si="60"/>
        <v>How many courses did you enroll in for first term at this college?</v>
      </c>
      <c r="F3852" t="s">
        <v>372</v>
      </c>
      <c r="G3852">
        <v>2</v>
      </c>
      <c r="H3852" t="s">
        <v>599</v>
      </c>
      <c r="I3852" t="s">
        <v>241</v>
      </c>
      <c r="J3852" t="s">
        <v>382</v>
      </c>
      <c r="K3852" t="s">
        <v>9</v>
      </c>
      <c r="L3852" t="s">
        <v>587</v>
      </c>
      <c r="M3852">
        <v>45.598652982806087</v>
      </c>
    </row>
    <row r="3853" spans="1:13" x14ac:dyDescent="0.25">
      <c r="A3853" t="s">
        <v>383</v>
      </c>
      <c r="B3853" t="s">
        <v>781</v>
      </c>
      <c r="C3853" t="s">
        <v>300</v>
      </c>
      <c r="D3853" t="s">
        <v>522</v>
      </c>
      <c r="E3853" t="str">
        <f t="shared" si="60"/>
        <v>How many courses did you enroll in for first term at this college?</v>
      </c>
      <c r="F3853" t="s">
        <v>372</v>
      </c>
      <c r="G3853">
        <v>3</v>
      </c>
      <c r="H3853" t="s">
        <v>600</v>
      </c>
      <c r="I3853" t="s">
        <v>242</v>
      </c>
      <c r="J3853" t="s">
        <v>382</v>
      </c>
      <c r="K3853" t="s">
        <v>9</v>
      </c>
      <c r="L3853" t="s">
        <v>587</v>
      </c>
      <c r="M3853">
        <v>131.30874423675453</v>
      </c>
    </row>
    <row r="3854" spans="1:13" x14ac:dyDescent="0.25">
      <c r="A3854" t="s">
        <v>383</v>
      </c>
      <c r="B3854" t="s">
        <v>781</v>
      </c>
      <c r="C3854" t="s">
        <v>300</v>
      </c>
      <c r="D3854" t="s">
        <v>522</v>
      </c>
      <c r="E3854" t="str">
        <f t="shared" si="60"/>
        <v>How many courses did you enroll in for first term at this college?</v>
      </c>
      <c r="F3854" t="s">
        <v>372</v>
      </c>
      <c r="G3854">
        <v>4</v>
      </c>
      <c r="H3854" t="s">
        <v>601</v>
      </c>
      <c r="I3854" t="s">
        <v>243</v>
      </c>
      <c r="J3854" t="s">
        <v>382</v>
      </c>
      <c r="K3854" t="s">
        <v>9</v>
      </c>
      <c r="L3854" t="s">
        <v>587</v>
      </c>
      <c r="M3854">
        <v>94.565472477989871</v>
      </c>
    </row>
    <row r="3855" spans="1:13" x14ac:dyDescent="0.25">
      <c r="A3855" t="s">
        <v>385</v>
      </c>
      <c r="B3855" t="s">
        <v>768</v>
      </c>
      <c r="C3855" t="s">
        <v>300</v>
      </c>
      <c r="D3855" t="s">
        <v>515</v>
      </c>
      <c r="E3855" t="str">
        <f t="shared" si="60"/>
        <v>In the current academic term, how many of each type of classes are you taking?Face-to-face?</v>
      </c>
      <c r="F3855" t="s">
        <v>386</v>
      </c>
      <c r="G3855">
        <v>0</v>
      </c>
      <c r="H3855" t="s">
        <v>602</v>
      </c>
      <c r="I3855" t="s">
        <v>187</v>
      </c>
      <c r="J3855" t="s">
        <v>384</v>
      </c>
      <c r="K3855" t="s">
        <v>244</v>
      </c>
      <c r="L3855" t="s">
        <v>587</v>
      </c>
      <c r="M3855">
        <v>0</v>
      </c>
    </row>
    <row r="3856" spans="1:13" x14ac:dyDescent="0.25">
      <c r="A3856" t="s">
        <v>385</v>
      </c>
      <c r="B3856" t="s">
        <v>768</v>
      </c>
      <c r="C3856" t="s">
        <v>300</v>
      </c>
      <c r="D3856" t="s">
        <v>515</v>
      </c>
      <c r="E3856" t="str">
        <f t="shared" si="60"/>
        <v>In the current academic term, how many of each type of classes are you taking?Face-to-face?</v>
      </c>
      <c r="F3856" t="s">
        <v>386</v>
      </c>
      <c r="G3856">
        <v>1</v>
      </c>
      <c r="H3856" t="s">
        <v>603</v>
      </c>
      <c r="I3856">
        <v>1</v>
      </c>
      <c r="J3856" t="s">
        <v>384</v>
      </c>
      <c r="K3856" t="s">
        <v>244</v>
      </c>
      <c r="L3856" t="s">
        <v>587</v>
      </c>
      <c r="M3856">
        <v>0</v>
      </c>
    </row>
    <row r="3857" spans="1:13" x14ac:dyDescent="0.25">
      <c r="A3857" t="s">
        <v>385</v>
      </c>
      <c r="B3857" t="s">
        <v>768</v>
      </c>
      <c r="C3857" t="s">
        <v>300</v>
      </c>
      <c r="D3857" t="s">
        <v>515</v>
      </c>
      <c r="E3857" t="str">
        <f t="shared" si="60"/>
        <v>In the current academic term, how many of each type of classes are you taking?Face-to-face?</v>
      </c>
      <c r="F3857" t="s">
        <v>386</v>
      </c>
      <c r="G3857">
        <v>2</v>
      </c>
      <c r="H3857" t="s">
        <v>604</v>
      </c>
      <c r="I3857">
        <v>2</v>
      </c>
      <c r="J3857" t="s">
        <v>384</v>
      </c>
      <c r="K3857" t="s">
        <v>244</v>
      </c>
      <c r="L3857" t="s">
        <v>587</v>
      </c>
      <c r="M3857">
        <v>0</v>
      </c>
    </row>
    <row r="3858" spans="1:13" x14ac:dyDescent="0.25">
      <c r="A3858" t="s">
        <v>385</v>
      </c>
      <c r="B3858" t="s">
        <v>768</v>
      </c>
      <c r="C3858" t="s">
        <v>300</v>
      </c>
      <c r="D3858" t="s">
        <v>515</v>
      </c>
      <c r="E3858" t="str">
        <f t="shared" si="60"/>
        <v>In the current academic term, how many of each type of classes are you taking?Face-to-face?</v>
      </c>
      <c r="F3858" t="s">
        <v>386</v>
      </c>
      <c r="G3858">
        <v>3</v>
      </c>
      <c r="H3858" t="s">
        <v>605</v>
      </c>
      <c r="I3858">
        <v>3</v>
      </c>
      <c r="J3858" t="s">
        <v>384</v>
      </c>
      <c r="K3858" t="s">
        <v>244</v>
      </c>
      <c r="L3858" t="s">
        <v>587</v>
      </c>
      <c r="M3858">
        <v>0</v>
      </c>
    </row>
    <row r="3859" spans="1:13" x14ac:dyDescent="0.25">
      <c r="A3859" t="s">
        <v>385</v>
      </c>
      <c r="B3859" t="s">
        <v>768</v>
      </c>
      <c r="C3859" t="s">
        <v>300</v>
      </c>
      <c r="D3859" t="s">
        <v>515</v>
      </c>
      <c r="E3859" t="str">
        <f t="shared" si="60"/>
        <v>In the current academic term, how many of each type of classes are you taking?Face-to-face?</v>
      </c>
      <c r="F3859" t="s">
        <v>386</v>
      </c>
      <c r="G3859">
        <v>4</v>
      </c>
      <c r="H3859" t="s">
        <v>606</v>
      </c>
      <c r="I3859">
        <v>4</v>
      </c>
      <c r="J3859" t="s">
        <v>384</v>
      </c>
      <c r="K3859" t="s">
        <v>244</v>
      </c>
      <c r="L3859" t="s">
        <v>587</v>
      </c>
      <c r="M3859">
        <v>0</v>
      </c>
    </row>
    <row r="3860" spans="1:13" x14ac:dyDescent="0.25">
      <c r="A3860" t="s">
        <v>385</v>
      </c>
      <c r="B3860" t="s">
        <v>768</v>
      </c>
      <c r="C3860" t="s">
        <v>300</v>
      </c>
      <c r="D3860" t="s">
        <v>515</v>
      </c>
      <c r="E3860" t="str">
        <f t="shared" si="60"/>
        <v>In the current academic term, how many of each type of classes are you taking?Face-to-face?</v>
      </c>
      <c r="F3860" t="s">
        <v>386</v>
      </c>
      <c r="G3860">
        <v>5</v>
      </c>
      <c r="H3860" t="s">
        <v>607</v>
      </c>
      <c r="I3860" t="s">
        <v>245</v>
      </c>
      <c r="J3860" t="s">
        <v>384</v>
      </c>
      <c r="K3860" t="s">
        <v>244</v>
      </c>
      <c r="L3860" t="s">
        <v>587</v>
      </c>
      <c r="M3860">
        <v>0</v>
      </c>
    </row>
    <row r="3861" spans="1:13" x14ac:dyDescent="0.25">
      <c r="A3861" t="s">
        <v>385</v>
      </c>
      <c r="B3861" t="s">
        <v>768</v>
      </c>
      <c r="C3861" t="s">
        <v>300</v>
      </c>
      <c r="D3861" t="s">
        <v>516</v>
      </c>
      <c r="E3861" t="str">
        <f t="shared" si="60"/>
        <v>In the current academic term, how many of each type of classes are you taking?Online?</v>
      </c>
      <c r="F3861" t="s">
        <v>386</v>
      </c>
      <c r="G3861">
        <v>0</v>
      </c>
      <c r="H3861" t="s">
        <v>602</v>
      </c>
      <c r="I3861" t="s">
        <v>187</v>
      </c>
      <c r="J3861" t="s">
        <v>384</v>
      </c>
      <c r="K3861" t="s">
        <v>246</v>
      </c>
      <c r="L3861" t="s">
        <v>587</v>
      </c>
      <c r="M3861">
        <v>0</v>
      </c>
    </row>
    <row r="3862" spans="1:13" x14ac:dyDescent="0.25">
      <c r="A3862" t="s">
        <v>385</v>
      </c>
      <c r="B3862" t="s">
        <v>768</v>
      </c>
      <c r="C3862" t="s">
        <v>300</v>
      </c>
      <c r="D3862" t="s">
        <v>516</v>
      </c>
      <c r="E3862" t="str">
        <f t="shared" si="60"/>
        <v>In the current academic term, how many of each type of classes are you taking?Online?</v>
      </c>
      <c r="F3862" t="s">
        <v>386</v>
      </c>
      <c r="G3862">
        <v>1</v>
      </c>
      <c r="H3862" t="s">
        <v>603</v>
      </c>
      <c r="I3862">
        <v>1</v>
      </c>
      <c r="J3862" t="s">
        <v>384</v>
      </c>
      <c r="K3862" t="s">
        <v>246</v>
      </c>
      <c r="L3862" t="s">
        <v>587</v>
      </c>
      <c r="M3862">
        <v>0</v>
      </c>
    </row>
    <row r="3863" spans="1:13" x14ac:dyDescent="0.25">
      <c r="A3863" t="s">
        <v>385</v>
      </c>
      <c r="B3863" t="s">
        <v>768</v>
      </c>
      <c r="C3863" t="s">
        <v>300</v>
      </c>
      <c r="D3863" t="s">
        <v>516</v>
      </c>
      <c r="E3863" t="str">
        <f t="shared" si="60"/>
        <v>In the current academic term, how many of each type of classes are you taking?Online?</v>
      </c>
      <c r="F3863" t="s">
        <v>386</v>
      </c>
      <c r="G3863">
        <v>2</v>
      </c>
      <c r="H3863" t="s">
        <v>604</v>
      </c>
      <c r="I3863">
        <v>2</v>
      </c>
      <c r="J3863" t="s">
        <v>384</v>
      </c>
      <c r="K3863" t="s">
        <v>246</v>
      </c>
      <c r="L3863" t="s">
        <v>587</v>
      </c>
      <c r="M3863">
        <v>0</v>
      </c>
    </row>
    <row r="3864" spans="1:13" x14ac:dyDescent="0.25">
      <c r="A3864" t="s">
        <v>385</v>
      </c>
      <c r="B3864" t="s">
        <v>768</v>
      </c>
      <c r="C3864" t="s">
        <v>300</v>
      </c>
      <c r="D3864" t="s">
        <v>516</v>
      </c>
      <c r="E3864" t="str">
        <f t="shared" si="60"/>
        <v>In the current academic term, how many of each type of classes are you taking?Online?</v>
      </c>
      <c r="F3864" t="s">
        <v>386</v>
      </c>
      <c r="G3864">
        <v>3</v>
      </c>
      <c r="H3864" t="s">
        <v>605</v>
      </c>
      <c r="I3864">
        <v>3</v>
      </c>
      <c r="J3864" t="s">
        <v>384</v>
      </c>
      <c r="K3864" t="s">
        <v>246</v>
      </c>
      <c r="L3864" t="s">
        <v>587</v>
      </c>
      <c r="M3864">
        <v>0</v>
      </c>
    </row>
    <row r="3865" spans="1:13" x14ac:dyDescent="0.25">
      <c r="A3865" t="s">
        <v>385</v>
      </c>
      <c r="B3865" t="s">
        <v>768</v>
      </c>
      <c r="C3865" t="s">
        <v>300</v>
      </c>
      <c r="D3865" t="s">
        <v>516</v>
      </c>
      <c r="E3865" t="str">
        <f t="shared" si="60"/>
        <v>In the current academic term, how many of each type of classes are you taking?Online?</v>
      </c>
      <c r="F3865" t="s">
        <v>386</v>
      </c>
      <c r="G3865">
        <v>4</v>
      </c>
      <c r="H3865" t="s">
        <v>606</v>
      </c>
      <c r="I3865">
        <v>4</v>
      </c>
      <c r="J3865" t="s">
        <v>384</v>
      </c>
      <c r="K3865" t="s">
        <v>246</v>
      </c>
      <c r="L3865" t="s">
        <v>587</v>
      </c>
      <c r="M3865">
        <v>0</v>
      </c>
    </row>
    <row r="3866" spans="1:13" x14ac:dyDescent="0.25">
      <c r="A3866" t="s">
        <v>385</v>
      </c>
      <c r="B3866" t="s">
        <v>768</v>
      </c>
      <c r="C3866" t="s">
        <v>300</v>
      </c>
      <c r="D3866" t="s">
        <v>516</v>
      </c>
      <c r="E3866" t="str">
        <f t="shared" si="60"/>
        <v>In the current academic term, how many of each type of classes are you taking?Online?</v>
      </c>
      <c r="F3866" t="s">
        <v>386</v>
      </c>
      <c r="G3866">
        <v>5</v>
      </c>
      <c r="H3866" t="s">
        <v>607</v>
      </c>
      <c r="I3866" t="s">
        <v>245</v>
      </c>
      <c r="J3866" t="s">
        <v>384</v>
      </c>
      <c r="K3866" t="s">
        <v>246</v>
      </c>
      <c r="L3866" t="s">
        <v>587</v>
      </c>
      <c r="M3866">
        <v>0</v>
      </c>
    </row>
    <row r="3867" spans="1:13" x14ac:dyDescent="0.25">
      <c r="A3867" t="s">
        <v>385</v>
      </c>
      <c r="B3867" t="s">
        <v>768</v>
      </c>
      <c r="C3867" t="s">
        <v>300</v>
      </c>
      <c r="D3867" t="s">
        <v>517</v>
      </c>
      <c r="E3867" t="str">
        <f t="shared" si="60"/>
        <v>In the current academic term, how many of each type of classes are you taking?Hybrid?</v>
      </c>
      <c r="F3867" t="s">
        <v>386</v>
      </c>
      <c r="G3867">
        <v>0</v>
      </c>
      <c r="H3867" t="s">
        <v>602</v>
      </c>
      <c r="I3867" t="s">
        <v>187</v>
      </c>
      <c r="J3867" t="s">
        <v>384</v>
      </c>
      <c r="K3867" t="s">
        <v>247</v>
      </c>
      <c r="L3867" t="s">
        <v>587</v>
      </c>
      <c r="M3867">
        <v>0</v>
      </c>
    </row>
    <row r="3868" spans="1:13" x14ac:dyDescent="0.25">
      <c r="A3868" t="s">
        <v>385</v>
      </c>
      <c r="B3868" t="s">
        <v>768</v>
      </c>
      <c r="C3868" t="s">
        <v>300</v>
      </c>
      <c r="D3868" t="s">
        <v>517</v>
      </c>
      <c r="E3868" t="str">
        <f t="shared" si="60"/>
        <v>In the current academic term, how many of each type of classes are you taking?Hybrid?</v>
      </c>
      <c r="F3868" t="s">
        <v>386</v>
      </c>
      <c r="G3868">
        <v>1</v>
      </c>
      <c r="H3868" t="s">
        <v>603</v>
      </c>
      <c r="I3868">
        <v>1</v>
      </c>
      <c r="J3868" t="s">
        <v>384</v>
      </c>
      <c r="K3868" t="s">
        <v>247</v>
      </c>
      <c r="L3868" t="s">
        <v>587</v>
      </c>
      <c r="M3868">
        <v>0</v>
      </c>
    </row>
    <row r="3869" spans="1:13" x14ac:dyDescent="0.25">
      <c r="A3869" t="s">
        <v>385</v>
      </c>
      <c r="B3869" t="s">
        <v>768</v>
      </c>
      <c r="C3869" t="s">
        <v>300</v>
      </c>
      <c r="D3869" t="s">
        <v>517</v>
      </c>
      <c r="E3869" t="str">
        <f t="shared" si="60"/>
        <v>In the current academic term, how many of each type of classes are you taking?Hybrid?</v>
      </c>
      <c r="F3869" t="s">
        <v>386</v>
      </c>
      <c r="G3869">
        <v>2</v>
      </c>
      <c r="H3869" t="s">
        <v>604</v>
      </c>
      <c r="I3869">
        <v>2</v>
      </c>
      <c r="J3869" t="s">
        <v>384</v>
      </c>
      <c r="K3869" t="s">
        <v>247</v>
      </c>
      <c r="L3869" t="s">
        <v>587</v>
      </c>
      <c r="M3869">
        <v>0</v>
      </c>
    </row>
    <row r="3870" spans="1:13" x14ac:dyDescent="0.25">
      <c r="A3870" t="s">
        <v>385</v>
      </c>
      <c r="B3870" t="s">
        <v>768</v>
      </c>
      <c r="C3870" t="s">
        <v>300</v>
      </c>
      <c r="D3870" t="s">
        <v>517</v>
      </c>
      <c r="E3870" t="str">
        <f t="shared" si="60"/>
        <v>In the current academic term, how many of each type of classes are you taking?Hybrid?</v>
      </c>
      <c r="F3870" t="s">
        <v>386</v>
      </c>
      <c r="G3870">
        <v>3</v>
      </c>
      <c r="H3870" t="s">
        <v>605</v>
      </c>
      <c r="I3870">
        <v>3</v>
      </c>
      <c r="J3870" t="s">
        <v>384</v>
      </c>
      <c r="K3870" t="s">
        <v>247</v>
      </c>
      <c r="L3870" t="s">
        <v>587</v>
      </c>
      <c r="M3870">
        <v>0</v>
      </c>
    </row>
    <row r="3871" spans="1:13" x14ac:dyDescent="0.25">
      <c r="A3871" t="s">
        <v>385</v>
      </c>
      <c r="B3871" t="s">
        <v>768</v>
      </c>
      <c r="C3871" t="s">
        <v>300</v>
      </c>
      <c r="D3871" t="s">
        <v>517</v>
      </c>
      <c r="E3871" t="str">
        <f t="shared" si="60"/>
        <v>In the current academic term, how many of each type of classes are you taking?Hybrid?</v>
      </c>
      <c r="F3871" t="s">
        <v>386</v>
      </c>
      <c r="G3871">
        <v>4</v>
      </c>
      <c r="H3871" t="s">
        <v>606</v>
      </c>
      <c r="I3871">
        <v>4</v>
      </c>
      <c r="J3871" t="s">
        <v>384</v>
      </c>
      <c r="K3871" t="s">
        <v>247</v>
      </c>
      <c r="L3871" t="s">
        <v>587</v>
      </c>
      <c r="M3871">
        <v>0</v>
      </c>
    </row>
    <row r="3872" spans="1:13" x14ac:dyDescent="0.25">
      <c r="A3872" t="s">
        <v>385</v>
      </c>
      <c r="B3872" t="s">
        <v>768</v>
      </c>
      <c r="C3872" t="s">
        <v>300</v>
      </c>
      <c r="D3872" t="s">
        <v>517</v>
      </c>
      <c r="E3872" t="str">
        <f t="shared" si="60"/>
        <v>In the current academic term, how many of each type of classes are you taking?Hybrid?</v>
      </c>
      <c r="F3872" t="s">
        <v>386</v>
      </c>
      <c r="G3872">
        <v>5</v>
      </c>
      <c r="H3872" t="s">
        <v>607</v>
      </c>
      <c r="I3872" t="s">
        <v>245</v>
      </c>
      <c r="J3872" t="s">
        <v>384</v>
      </c>
      <c r="K3872" t="s">
        <v>247</v>
      </c>
      <c r="L3872" t="s">
        <v>587</v>
      </c>
      <c r="M3872">
        <v>0</v>
      </c>
    </row>
    <row r="3873" spans="1:13" x14ac:dyDescent="0.25">
      <c r="A3873" t="s">
        <v>388</v>
      </c>
      <c r="B3873" t="s">
        <v>795</v>
      </c>
      <c r="C3873" t="s">
        <v>300</v>
      </c>
      <c r="D3873" t="s">
        <v>522</v>
      </c>
      <c r="E3873" t="str">
        <f t="shared" si="60"/>
        <v>Did you add or drop any classes within the first three weeks of first term at this college?</v>
      </c>
      <c r="F3873" t="s">
        <v>386</v>
      </c>
      <c r="G3873">
        <v>1</v>
      </c>
      <c r="H3873" t="s">
        <v>608</v>
      </c>
      <c r="I3873" t="s">
        <v>248</v>
      </c>
      <c r="J3873" t="s">
        <v>387</v>
      </c>
      <c r="K3873" t="s">
        <v>10</v>
      </c>
      <c r="L3873" t="s">
        <v>587</v>
      </c>
      <c r="M3873">
        <v>12.32723039484082</v>
      </c>
    </row>
    <row r="3874" spans="1:13" x14ac:dyDescent="0.25">
      <c r="A3874" t="s">
        <v>388</v>
      </c>
      <c r="B3874" t="s">
        <v>795</v>
      </c>
      <c r="C3874" t="s">
        <v>300</v>
      </c>
      <c r="D3874" t="s">
        <v>522</v>
      </c>
      <c r="E3874" t="str">
        <f t="shared" si="60"/>
        <v>Did you add or drop any classes within the first three weeks of first term at this college?</v>
      </c>
      <c r="F3874" t="s">
        <v>386</v>
      </c>
      <c r="G3874">
        <v>2</v>
      </c>
      <c r="H3874" t="s">
        <v>609</v>
      </c>
      <c r="I3874" t="s">
        <v>249</v>
      </c>
      <c r="J3874" t="s">
        <v>387</v>
      </c>
      <c r="K3874" t="s">
        <v>10</v>
      </c>
      <c r="L3874" t="s">
        <v>587</v>
      </c>
      <c r="M3874">
        <v>23.07179217050686</v>
      </c>
    </row>
    <row r="3875" spans="1:13" x14ac:dyDescent="0.25">
      <c r="A3875" t="s">
        <v>388</v>
      </c>
      <c r="B3875" t="s">
        <v>795</v>
      </c>
      <c r="C3875" t="s">
        <v>300</v>
      </c>
      <c r="D3875" t="s">
        <v>522</v>
      </c>
      <c r="E3875" t="str">
        <f t="shared" si="60"/>
        <v>Did you add or drop any classes within the first three weeks of first term at this college?</v>
      </c>
      <c r="F3875" t="s">
        <v>386</v>
      </c>
      <c r="G3875">
        <v>3</v>
      </c>
      <c r="H3875" t="s">
        <v>610</v>
      </c>
      <c r="I3875" t="s">
        <v>250</v>
      </c>
      <c r="J3875" t="s">
        <v>387</v>
      </c>
      <c r="K3875" t="s">
        <v>10</v>
      </c>
      <c r="L3875" t="s">
        <v>587</v>
      </c>
      <c r="M3875">
        <v>242.83272552340915</v>
      </c>
    </row>
    <row r="3876" spans="1:13" x14ac:dyDescent="0.25">
      <c r="A3876" t="s">
        <v>390</v>
      </c>
      <c r="B3876" t="s">
        <v>782</v>
      </c>
      <c r="C3876" t="s">
        <v>300</v>
      </c>
      <c r="D3876" t="s">
        <v>783</v>
      </c>
      <c r="E3876" t="str">
        <f t="shared" si="60"/>
        <v>Of the courses you enrolled in during first term at this college,how many did you drop after the first day of class?</v>
      </c>
      <c r="F3876" t="s">
        <v>386</v>
      </c>
      <c r="G3876">
        <v>1</v>
      </c>
      <c r="H3876" t="s">
        <v>611</v>
      </c>
      <c r="I3876" t="s">
        <v>187</v>
      </c>
      <c r="J3876" t="s">
        <v>389</v>
      </c>
      <c r="K3876" t="s">
        <v>11</v>
      </c>
      <c r="L3876" t="s">
        <v>587</v>
      </c>
      <c r="M3876">
        <v>12.115547341052501</v>
      </c>
    </row>
    <row r="3877" spans="1:13" x14ac:dyDescent="0.25">
      <c r="A3877" t="s">
        <v>390</v>
      </c>
      <c r="B3877" t="s">
        <v>782</v>
      </c>
      <c r="C3877" t="s">
        <v>300</v>
      </c>
      <c r="D3877" t="s">
        <v>783</v>
      </c>
      <c r="E3877" t="str">
        <f t="shared" si="60"/>
        <v>Of the courses you enrolled in during first term at this college,how many did you drop after the first day of class?</v>
      </c>
      <c r="F3877" t="s">
        <v>386</v>
      </c>
      <c r="G3877">
        <v>2</v>
      </c>
      <c r="H3877" t="s">
        <v>612</v>
      </c>
      <c r="I3877" t="s">
        <v>240</v>
      </c>
      <c r="J3877" t="s">
        <v>389</v>
      </c>
      <c r="K3877" t="s">
        <v>11</v>
      </c>
      <c r="L3877" t="s">
        <v>587</v>
      </c>
      <c r="M3877">
        <v>19.08610878604766</v>
      </c>
    </row>
    <row r="3878" spans="1:13" x14ac:dyDescent="0.25">
      <c r="A3878" t="s">
        <v>390</v>
      </c>
      <c r="B3878" t="s">
        <v>782</v>
      </c>
      <c r="C3878" t="s">
        <v>300</v>
      </c>
      <c r="D3878" t="s">
        <v>783</v>
      </c>
      <c r="E3878" t="str">
        <f t="shared" si="60"/>
        <v>Of the courses you enrolled in during first term at this college,how many did you drop after the first day of class?</v>
      </c>
      <c r="F3878" t="s">
        <v>386</v>
      </c>
      <c r="G3878">
        <v>3</v>
      </c>
      <c r="H3878" t="s">
        <v>613</v>
      </c>
      <c r="I3878" t="s">
        <v>241</v>
      </c>
      <c r="J3878" t="s">
        <v>389</v>
      </c>
      <c r="K3878" t="s">
        <v>11</v>
      </c>
      <c r="L3878" t="s">
        <v>587</v>
      </c>
      <c r="M3878">
        <v>4.3905835235138744</v>
      </c>
    </row>
    <row r="3879" spans="1:13" x14ac:dyDescent="0.25">
      <c r="A3879" t="s">
        <v>390</v>
      </c>
      <c r="B3879" t="s">
        <v>782</v>
      </c>
      <c r="C3879" t="s">
        <v>300</v>
      </c>
      <c r="D3879" t="s">
        <v>783</v>
      </c>
      <c r="E3879" t="str">
        <f t="shared" si="60"/>
        <v>Of the courses you enrolled in during first term at this college,how many did you drop after the first day of class?</v>
      </c>
      <c r="F3879" t="s">
        <v>386</v>
      </c>
      <c r="G3879">
        <v>4</v>
      </c>
      <c r="H3879" t="s">
        <v>614</v>
      </c>
      <c r="I3879" t="s">
        <v>242</v>
      </c>
      <c r="J3879" t="s">
        <v>389</v>
      </c>
      <c r="K3879" t="s">
        <v>11</v>
      </c>
      <c r="L3879" t="s">
        <v>587</v>
      </c>
      <c r="M3879">
        <v>0.19321708526635736</v>
      </c>
    </row>
    <row r="3880" spans="1:13" x14ac:dyDescent="0.25">
      <c r="A3880" t="s">
        <v>390</v>
      </c>
      <c r="B3880" t="s">
        <v>782</v>
      </c>
      <c r="C3880" t="s">
        <v>300</v>
      </c>
      <c r="D3880" t="s">
        <v>783</v>
      </c>
      <c r="E3880" t="str">
        <f t="shared" si="60"/>
        <v>Of the courses you enrolled in during first term at this college,how many did you drop after the first day of class?</v>
      </c>
      <c r="F3880" t="s">
        <v>386</v>
      </c>
      <c r="G3880">
        <v>5</v>
      </c>
      <c r="H3880" t="s">
        <v>615</v>
      </c>
      <c r="I3880" t="s">
        <v>243</v>
      </c>
      <c r="J3880" t="s">
        <v>389</v>
      </c>
      <c r="K3880" t="s">
        <v>11</v>
      </c>
      <c r="L3880" t="s">
        <v>587</v>
      </c>
      <c r="M3880">
        <v>0</v>
      </c>
    </row>
    <row r="3881" spans="1:13" x14ac:dyDescent="0.25">
      <c r="A3881" t="s">
        <v>362</v>
      </c>
      <c r="B3881" t="s">
        <v>784</v>
      </c>
      <c r="C3881" t="s">
        <v>300</v>
      </c>
      <c r="D3881" t="s">
        <v>522</v>
      </c>
      <c r="E3881" t="str">
        <f t="shared" si="60"/>
        <v>When did you register for your courses for first term at this college?</v>
      </c>
      <c r="F3881" t="s">
        <v>392</v>
      </c>
      <c r="G3881">
        <v>1</v>
      </c>
      <c r="H3881" t="s">
        <v>616</v>
      </c>
      <c r="I3881" t="s">
        <v>251</v>
      </c>
      <c r="J3881" t="s">
        <v>391</v>
      </c>
      <c r="K3881" t="s">
        <v>12</v>
      </c>
      <c r="L3881" t="s">
        <v>587</v>
      </c>
      <c r="M3881">
        <v>229.94352142216084</v>
      </c>
    </row>
    <row r="3882" spans="1:13" x14ac:dyDescent="0.25">
      <c r="A3882" t="s">
        <v>362</v>
      </c>
      <c r="B3882" t="s">
        <v>784</v>
      </c>
      <c r="C3882" t="s">
        <v>300</v>
      </c>
      <c r="D3882" t="s">
        <v>522</v>
      </c>
      <c r="E3882" t="str">
        <f t="shared" si="60"/>
        <v>When did you register for your courses for first term at this college?</v>
      </c>
      <c r="F3882" t="s">
        <v>392</v>
      </c>
      <c r="G3882">
        <v>2</v>
      </c>
      <c r="H3882" t="s">
        <v>617</v>
      </c>
      <c r="I3882" t="s">
        <v>252</v>
      </c>
      <c r="J3882" t="s">
        <v>391</v>
      </c>
      <c r="K3882" t="s">
        <v>12</v>
      </c>
      <c r="L3882" t="s">
        <v>587</v>
      </c>
      <c r="M3882">
        <v>40.395785150195493</v>
      </c>
    </row>
    <row r="3883" spans="1:13" x14ac:dyDescent="0.25">
      <c r="A3883" t="s">
        <v>362</v>
      </c>
      <c r="B3883" t="s">
        <v>784</v>
      </c>
      <c r="C3883" t="s">
        <v>300</v>
      </c>
      <c r="D3883" t="s">
        <v>522</v>
      </c>
      <c r="E3883" t="str">
        <f t="shared" si="60"/>
        <v>When did you register for your courses for first term at this college?</v>
      </c>
      <c r="F3883" t="s">
        <v>392</v>
      </c>
      <c r="G3883">
        <v>3</v>
      </c>
      <c r="H3883" t="s">
        <v>618</v>
      </c>
      <c r="I3883" t="s">
        <v>253</v>
      </c>
      <c r="J3883" t="s">
        <v>391</v>
      </c>
      <c r="K3883" t="s">
        <v>12</v>
      </c>
      <c r="L3883" t="s">
        <v>587</v>
      </c>
      <c r="M3883">
        <v>6.2381210625903885</v>
      </c>
    </row>
    <row r="3884" spans="1:13" x14ac:dyDescent="0.25">
      <c r="A3884" t="s">
        <v>362</v>
      </c>
      <c r="B3884" t="s">
        <v>784</v>
      </c>
      <c r="C3884" t="s">
        <v>300</v>
      </c>
      <c r="D3884" t="s">
        <v>522</v>
      </c>
      <c r="E3884" t="str">
        <f t="shared" si="60"/>
        <v>When did you register for your courses for first term at this college?</v>
      </c>
      <c r="F3884" t="s">
        <v>392</v>
      </c>
      <c r="G3884">
        <v>4</v>
      </c>
      <c r="H3884" t="s">
        <v>619</v>
      </c>
      <c r="I3884" t="s">
        <v>254</v>
      </c>
      <c r="J3884" t="s">
        <v>391</v>
      </c>
      <c r="K3884" t="s">
        <v>12</v>
      </c>
      <c r="L3884" t="s">
        <v>587</v>
      </c>
      <c r="M3884">
        <v>1.8475375390765132</v>
      </c>
    </row>
    <row r="3885" spans="1:13" x14ac:dyDescent="0.25">
      <c r="A3885" t="s">
        <v>363</v>
      </c>
      <c r="B3885" t="s">
        <v>471</v>
      </c>
      <c r="C3885" t="s">
        <v>300</v>
      </c>
      <c r="D3885" t="s">
        <v>518</v>
      </c>
      <c r="E3885" t="str">
        <f t="shared" si="60"/>
        <v>The following statements are about this college's orientation for new students.I took part in an online orientation prior to the beginning of classes</v>
      </c>
      <c r="F3885" t="s">
        <v>392</v>
      </c>
      <c r="G3885">
        <v>0</v>
      </c>
      <c r="H3885" t="s">
        <v>655</v>
      </c>
      <c r="I3885" t="s">
        <v>228</v>
      </c>
      <c r="J3885" t="s">
        <v>393</v>
      </c>
      <c r="K3885" t="s">
        <v>13</v>
      </c>
      <c r="L3885" t="s">
        <v>587</v>
      </c>
      <c r="M3885">
        <v>214.14031415732919</v>
      </c>
    </row>
    <row r="3886" spans="1:13" x14ac:dyDescent="0.25">
      <c r="A3886" t="s">
        <v>363</v>
      </c>
      <c r="B3886" t="s">
        <v>471</v>
      </c>
      <c r="C3886" t="s">
        <v>300</v>
      </c>
      <c r="D3886" t="s">
        <v>518</v>
      </c>
      <c r="E3886" t="str">
        <f t="shared" si="60"/>
        <v>The following statements are about this college's orientation for new students.I took part in an online orientation prior to the beginning of classes</v>
      </c>
      <c r="F3886" t="s">
        <v>392</v>
      </c>
      <c r="G3886">
        <v>1</v>
      </c>
      <c r="H3886" t="s">
        <v>588</v>
      </c>
      <c r="I3886" t="s">
        <v>229</v>
      </c>
      <c r="J3886" t="s">
        <v>393</v>
      </c>
      <c r="K3886" t="s">
        <v>13</v>
      </c>
      <c r="L3886" t="s">
        <v>587</v>
      </c>
      <c r="M3886">
        <v>64.477868101960524</v>
      </c>
    </row>
    <row r="3887" spans="1:13" x14ac:dyDescent="0.25">
      <c r="A3887" t="s">
        <v>363</v>
      </c>
      <c r="B3887" t="s">
        <v>471</v>
      </c>
      <c r="C3887" t="s">
        <v>300</v>
      </c>
      <c r="D3887" t="s">
        <v>519</v>
      </c>
      <c r="E3887" t="str">
        <f t="shared" si="60"/>
        <v>The following statements are about this college's orientation for new students.I attended an on-campus orientation prior to the beginning of classes</v>
      </c>
      <c r="F3887" t="s">
        <v>392</v>
      </c>
      <c r="G3887">
        <v>0</v>
      </c>
      <c r="H3887" t="s">
        <v>655</v>
      </c>
      <c r="I3887" t="s">
        <v>228</v>
      </c>
      <c r="J3887" t="s">
        <v>393</v>
      </c>
      <c r="K3887" t="s">
        <v>14</v>
      </c>
      <c r="L3887" t="s">
        <v>587</v>
      </c>
      <c r="M3887">
        <v>133.37947426821302</v>
      </c>
    </row>
    <row r="3888" spans="1:13" x14ac:dyDescent="0.25">
      <c r="A3888" t="s">
        <v>363</v>
      </c>
      <c r="B3888" t="s">
        <v>471</v>
      </c>
      <c r="C3888" t="s">
        <v>300</v>
      </c>
      <c r="D3888" t="s">
        <v>519</v>
      </c>
      <c r="E3888" t="str">
        <f t="shared" si="60"/>
        <v>The following statements are about this college's orientation for new students.I attended an on-campus orientation prior to the beginning of classes</v>
      </c>
      <c r="F3888" t="s">
        <v>392</v>
      </c>
      <c r="G3888">
        <v>1</v>
      </c>
      <c r="H3888" t="s">
        <v>588</v>
      </c>
      <c r="I3888" t="s">
        <v>229</v>
      </c>
      <c r="J3888" t="s">
        <v>393</v>
      </c>
      <c r="K3888" t="s">
        <v>14</v>
      </c>
      <c r="L3888" t="s">
        <v>587</v>
      </c>
      <c r="M3888">
        <v>145.23870799107686</v>
      </c>
    </row>
    <row r="3889" spans="1:13" x14ac:dyDescent="0.25">
      <c r="A3889" t="s">
        <v>363</v>
      </c>
      <c r="B3889" t="s">
        <v>471</v>
      </c>
      <c r="C3889" t="s">
        <v>300</v>
      </c>
      <c r="D3889" t="s">
        <v>785</v>
      </c>
      <c r="E3889" t="str">
        <f t="shared" si="60"/>
        <v>The following statements are about this college's orientation for new students.I enrolled in an orientation course during my first term at this college</v>
      </c>
      <c r="F3889" t="s">
        <v>392</v>
      </c>
      <c r="G3889">
        <v>0</v>
      </c>
      <c r="H3889" t="s">
        <v>655</v>
      </c>
      <c r="I3889" t="s">
        <v>228</v>
      </c>
      <c r="J3889" t="s">
        <v>393</v>
      </c>
      <c r="K3889" t="s">
        <v>15</v>
      </c>
      <c r="L3889" t="s">
        <v>587</v>
      </c>
      <c r="M3889">
        <v>198.43293275672403</v>
      </c>
    </row>
    <row r="3890" spans="1:13" x14ac:dyDescent="0.25">
      <c r="A3890" t="s">
        <v>363</v>
      </c>
      <c r="B3890" t="s">
        <v>471</v>
      </c>
      <c r="C3890" t="s">
        <v>300</v>
      </c>
      <c r="D3890" t="s">
        <v>785</v>
      </c>
      <c r="E3890" t="str">
        <f t="shared" si="60"/>
        <v>The following statements are about this college's orientation for new students.I enrolled in an orientation course during my first term at this college</v>
      </c>
      <c r="F3890" t="s">
        <v>392</v>
      </c>
      <c r="G3890">
        <v>1</v>
      </c>
      <c r="H3890" t="s">
        <v>588</v>
      </c>
      <c r="I3890" t="s">
        <v>229</v>
      </c>
      <c r="J3890" t="s">
        <v>393</v>
      </c>
      <c r="K3890" t="s">
        <v>15</v>
      </c>
      <c r="L3890" t="s">
        <v>587</v>
      </c>
      <c r="M3890">
        <v>80.185249502565696</v>
      </c>
    </row>
    <row r="3891" spans="1:13" x14ac:dyDescent="0.25">
      <c r="A3891" t="s">
        <v>363</v>
      </c>
      <c r="B3891" t="s">
        <v>471</v>
      </c>
      <c r="C3891" t="s">
        <v>300</v>
      </c>
      <c r="D3891" t="s">
        <v>520</v>
      </c>
      <c r="E3891" t="str">
        <f t="shared" si="60"/>
        <v>The following statements are about this college's orientation for new students.I was not aware of a college orientation</v>
      </c>
      <c r="F3891" t="s">
        <v>392</v>
      </c>
      <c r="G3891">
        <v>0</v>
      </c>
      <c r="H3891" t="s">
        <v>655</v>
      </c>
      <c r="I3891" t="s">
        <v>228</v>
      </c>
      <c r="J3891" t="s">
        <v>393</v>
      </c>
      <c r="K3891" t="s">
        <v>16</v>
      </c>
      <c r="L3891" t="s">
        <v>587</v>
      </c>
      <c r="M3891">
        <v>263.07970217786834</v>
      </c>
    </row>
    <row r="3892" spans="1:13" x14ac:dyDescent="0.25">
      <c r="A3892" t="s">
        <v>363</v>
      </c>
      <c r="B3892" t="s">
        <v>471</v>
      </c>
      <c r="C3892" t="s">
        <v>300</v>
      </c>
      <c r="D3892" t="s">
        <v>520</v>
      </c>
      <c r="E3892" t="str">
        <f t="shared" si="60"/>
        <v>The following statements are about this college's orientation for new students.I was not aware of a college orientation</v>
      </c>
      <c r="F3892" t="s">
        <v>392</v>
      </c>
      <c r="G3892">
        <v>1</v>
      </c>
      <c r="H3892" t="s">
        <v>588</v>
      </c>
      <c r="I3892" t="s">
        <v>229</v>
      </c>
      <c r="J3892" t="s">
        <v>393</v>
      </c>
      <c r="K3892" t="s">
        <v>16</v>
      </c>
      <c r="L3892" t="s">
        <v>587</v>
      </c>
      <c r="M3892">
        <v>15.538480081421312</v>
      </c>
    </row>
    <row r="3893" spans="1:13" x14ac:dyDescent="0.25">
      <c r="A3893" t="s">
        <v>363</v>
      </c>
      <c r="B3893" t="s">
        <v>471</v>
      </c>
      <c r="C3893" t="s">
        <v>300</v>
      </c>
      <c r="D3893" t="s">
        <v>521</v>
      </c>
      <c r="E3893" t="str">
        <f t="shared" si="60"/>
        <v>The following statements are about this college's orientation for new students.I was unable to participate in orientation due to scheduling or other issues</v>
      </c>
      <c r="F3893" t="s">
        <v>392</v>
      </c>
      <c r="G3893">
        <v>0</v>
      </c>
      <c r="H3893" t="s">
        <v>655</v>
      </c>
      <c r="I3893" t="s">
        <v>228</v>
      </c>
      <c r="J3893" t="s">
        <v>393</v>
      </c>
      <c r="K3893" t="s">
        <v>17</v>
      </c>
      <c r="L3893" t="s">
        <v>587</v>
      </c>
      <c r="M3893">
        <v>247.36490562288924</v>
      </c>
    </row>
    <row r="3894" spans="1:13" x14ac:dyDescent="0.25">
      <c r="A3894" t="s">
        <v>363</v>
      </c>
      <c r="B3894" t="s">
        <v>471</v>
      </c>
      <c r="C3894" t="s">
        <v>300</v>
      </c>
      <c r="D3894" t="s">
        <v>521</v>
      </c>
      <c r="E3894" t="str">
        <f t="shared" si="60"/>
        <v>The following statements are about this college's orientation for new students.I was unable to participate in orientation due to scheduling or other issues</v>
      </c>
      <c r="F3894" t="s">
        <v>392</v>
      </c>
      <c r="G3894">
        <v>1</v>
      </c>
      <c r="H3894" t="s">
        <v>588</v>
      </c>
      <c r="I3894" t="s">
        <v>229</v>
      </c>
      <c r="J3894" t="s">
        <v>393</v>
      </c>
      <c r="K3894" t="s">
        <v>17</v>
      </c>
      <c r="L3894" t="s">
        <v>587</v>
      </c>
      <c r="M3894">
        <v>31.253276636400305</v>
      </c>
    </row>
    <row r="3895" spans="1:13" x14ac:dyDescent="0.25">
      <c r="A3895" t="s">
        <v>364</v>
      </c>
      <c r="B3895" t="s">
        <v>797</v>
      </c>
      <c r="C3895" t="s">
        <v>300</v>
      </c>
      <c r="D3895" t="s">
        <v>759</v>
      </c>
      <c r="E3895" t="str">
        <f t="shared" si="60"/>
        <v>Consider your experiences with the first three weeks of your first term:Before registering for classes, I was required to take a placement test</v>
      </c>
      <c r="F3895" t="s">
        <v>392</v>
      </c>
      <c r="G3895">
        <v>1</v>
      </c>
      <c r="H3895" t="s">
        <v>588</v>
      </c>
      <c r="I3895" t="s">
        <v>185</v>
      </c>
      <c r="J3895" t="s">
        <v>394</v>
      </c>
      <c r="K3895" t="s">
        <v>18</v>
      </c>
      <c r="L3895" t="s">
        <v>587</v>
      </c>
      <c r="M3895">
        <v>212.08280065776893</v>
      </c>
    </row>
    <row r="3896" spans="1:13" x14ac:dyDescent="0.25">
      <c r="A3896" t="s">
        <v>364</v>
      </c>
      <c r="B3896" t="s">
        <v>797</v>
      </c>
      <c r="C3896" t="s">
        <v>300</v>
      </c>
      <c r="D3896" t="s">
        <v>759</v>
      </c>
      <c r="E3896" t="str">
        <f t="shared" si="60"/>
        <v>Consider your experiences with the first three weeks of your first term:Before registering for classes, I was required to take a placement test</v>
      </c>
      <c r="F3896" t="s">
        <v>392</v>
      </c>
      <c r="G3896">
        <v>2</v>
      </c>
      <c r="H3896" t="s">
        <v>589</v>
      </c>
      <c r="I3896" t="s">
        <v>186</v>
      </c>
      <c r="J3896" t="s">
        <v>394</v>
      </c>
      <c r="K3896" t="s">
        <v>18</v>
      </c>
      <c r="L3896" t="s">
        <v>587</v>
      </c>
      <c r="M3896">
        <v>56.153079966796312</v>
      </c>
    </row>
    <row r="3897" spans="1:13" x14ac:dyDescent="0.25">
      <c r="A3897" t="s">
        <v>364</v>
      </c>
      <c r="B3897" t="s">
        <v>797</v>
      </c>
      <c r="C3897" t="s">
        <v>300</v>
      </c>
      <c r="D3897" t="s">
        <v>566</v>
      </c>
      <c r="E3897" t="str">
        <f t="shared" si="60"/>
        <v xml:space="preserve">Consider your experiences with the first three weeks of your first term:I took a placement test  </v>
      </c>
      <c r="F3897" t="s">
        <v>392</v>
      </c>
      <c r="G3897">
        <v>1</v>
      </c>
      <c r="H3897" t="s">
        <v>588</v>
      </c>
      <c r="I3897" t="s">
        <v>185</v>
      </c>
      <c r="J3897" t="s">
        <v>394</v>
      </c>
      <c r="K3897" t="s">
        <v>19</v>
      </c>
      <c r="L3897" t="s">
        <v>587</v>
      </c>
      <c r="M3897">
        <v>205.70529505866475</v>
      </c>
    </row>
    <row r="3898" spans="1:13" x14ac:dyDescent="0.25">
      <c r="A3898" t="s">
        <v>364</v>
      </c>
      <c r="B3898" t="s">
        <v>797</v>
      </c>
      <c r="C3898" t="s">
        <v>300</v>
      </c>
      <c r="D3898" t="s">
        <v>566</v>
      </c>
      <c r="E3898" t="str">
        <f t="shared" si="60"/>
        <v xml:space="preserve">Consider your experiences with the first three weeks of your first term:I took a placement test  </v>
      </c>
      <c r="F3898" t="s">
        <v>392</v>
      </c>
      <c r="G3898">
        <v>2</v>
      </c>
      <c r="H3898" t="s">
        <v>589</v>
      </c>
      <c r="I3898" t="s">
        <v>186</v>
      </c>
      <c r="J3898" t="s">
        <v>394</v>
      </c>
      <c r="K3898" t="s">
        <v>19</v>
      </c>
      <c r="L3898" t="s">
        <v>587</v>
      </c>
      <c r="M3898">
        <v>54.400721609307148</v>
      </c>
    </row>
    <row r="3899" spans="1:13" x14ac:dyDescent="0.25">
      <c r="A3899" t="s">
        <v>364</v>
      </c>
      <c r="B3899" t="s">
        <v>797</v>
      </c>
      <c r="C3899" t="s">
        <v>300</v>
      </c>
      <c r="D3899" t="s">
        <v>523</v>
      </c>
      <c r="E3899" t="str">
        <f t="shared" si="60"/>
        <v>Consider your experiences with the first three weeks of your first term:I was exempt from taking a placement test at this college</v>
      </c>
      <c r="F3899" t="s">
        <v>392</v>
      </c>
      <c r="G3899">
        <v>1</v>
      </c>
      <c r="H3899" t="s">
        <v>588</v>
      </c>
      <c r="I3899" t="s">
        <v>185</v>
      </c>
      <c r="J3899" t="s">
        <v>394</v>
      </c>
      <c r="K3899" t="s">
        <v>20</v>
      </c>
      <c r="L3899" t="s">
        <v>587</v>
      </c>
      <c r="M3899">
        <v>68.832024634578389</v>
      </c>
    </row>
    <row r="3900" spans="1:13" x14ac:dyDescent="0.25">
      <c r="A3900" t="s">
        <v>364</v>
      </c>
      <c r="B3900" t="s">
        <v>797</v>
      </c>
      <c r="C3900" t="s">
        <v>300</v>
      </c>
      <c r="D3900" t="s">
        <v>523</v>
      </c>
      <c r="E3900" t="str">
        <f t="shared" si="60"/>
        <v>Consider your experiences with the first three weeks of your first term:I was exempt from taking a placement test at this college</v>
      </c>
      <c r="F3900" t="s">
        <v>392</v>
      </c>
      <c r="G3900">
        <v>2</v>
      </c>
      <c r="H3900" t="s">
        <v>589</v>
      </c>
      <c r="I3900" t="s">
        <v>186</v>
      </c>
      <c r="J3900" t="s">
        <v>394</v>
      </c>
      <c r="K3900" t="s">
        <v>20</v>
      </c>
      <c r="L3900" t="s">
        <v>587</v>
      </c>
      <c r="M3900">
        <v>189.71549744381011</v>
      </c>
    </row>
    <row r="3901" spans="1:13" x14ac:dyDescent="0.25">
      <c r="A3901" t="s">
        <v>365</v>
      </c>
      <c r="B3901" t="s">
        <v>509</v>
      </c>
      <c r="C3901" t="s">
        <v>300</v>
      </c>
      <c r="D3901" t="s">
        <v>524</v>
      </c>
      <c r="E3901" t="str">
        <f t="shared" si="60"/>
        <v>My placement test scores indicated that I needed to take a Developmental course in the following areas.Didn't take a placement test</v>
      </c>
      <c r="F3901" t="s">
        <v>392</v>
      </c>
      <c r="G3901">
        <v>0</v>
      </c>
      <c r="H3901" t="s">
        <v>655</v>
      </c>
      <c r="I3901" t="s">
        <v>228</v>
      </c>
      <c r="J3901" t="s">
        <v>395</v>
      </c>
      <c r="K3901" t="s">
        <v>21</v>
      </c>
      <c r="L3901" t="s">
        <v>587</v>
      </c>
      <c r="M3901">
        <v>202.82002025862101</v>
      </c>
    </row>
    <row r="3902" spans="1:13" x14ac:dyDescent="0.25">
      <c r="A3902" t="s">
        <v>365</v>
      </c>
      <c r="B3902" t="s">
        <v>509</v>
      </c>
      <c r="C3902" t="s">
        <v>300</v>
      </c>
      <c r="D3902" t="s">
        <v>524</v>
      </c>
      <c r="E3902" t="str">
        <f t="shared" si="60"/>
        <v>My placement test scores indicated that I needed to take a Developmental course in the following areas.Didn't take a placement test</v>
      </c>
      <c r="F3902" t="s">
        <v>392</v>
      </c>
      <c r="G3902">
        <v>1</v>
      </c>
      <c r="H3902" t="s">
        <v>588</v>
      </c>
      <c r="I3902" t="s">
        <v>229</v>
      </c>
      <c r="J3902" t="s">
        <v>395</v>
      </c>
      <c r="K3902" t="s">
        <v>21</v>
      </c>
      <c r="L3902" t="s">
        <v>587</v>
      </c>
      <c r="M3902">
        <v>21.397440391361467</v>
      </c>
    </row>
    <row r="3903" spans="1:13" x14ac:dyDescent="0.25">
      <c r="A3903" t="s">
        <v>365</v>
      </c>
      <c r="B3903" t="s">
        <v>509</v>
      </c>
      <c r="C3903" t="s">
        <v>300</v>
      </c>
      <c r="D3903" t="s">
        <v>525</v>
      </c>
      <c r="E3903" t="str">
        <f t="shared" si="60"/>
        <v>My placement test scores indicated that I needed to take a Developmental course in the following areas.Developmental Reading</v>
      </c>
      <c r="F3903" t="s">
        <v>392</v>
      </c>
      <c r="G3903">
        <v>0</v>
      </c>
      <c r="H3903" t="s">
        <v>655</v>
      </c>
      <c r="I3903" t="s">
        <v>228</v>
      </c>
      <c r="J3903" t="s">
        <v>395</v>
      </c>
      <c r="K3903" t="s">
        <v>22</v>
      </c>
      <c r="L3903" t="s">
        <v>587</v>
      </c>
      <c r="M3903">
        <v>157.38313691360796</v>
      </c>
    </row>
    <row r="3904" spans="1:13" x14ac:dyDescent="0.25">
      <c r="A3904" t="s">
        <v>365</v>
      </c>
      <c r="B3904" t="s">
        <v>509</v>
      </c>
      <c r="C3904" t="s">
        <v>300</v>
      </c>
      <c r="D3904" t="s">
        <v>525</v>
      </c>
      <c r="E3904" t="str">
        <f t="shared" si="60"/>
        <v>My placement test scores indicated that I needed to take a Developmental course in the following areas.Developmental Reading</v>
      </c>
      <c r="F3904" t="s">
        <v>392</v>
      </c>
      <c r="G3904">
        <v>1</v>
      </c>
      <c r="H3904" t="s">
        <v>588</v>
      </c>
      <c r="I3904" t="s">
        <v>229</v>
      </c>
      <c r="J3904" t="s">
        <v>395</v>
      </c>
      <c r="K3904" t="s">
        <v>22</v>
      </c>
      <c r="L3904" t="s">
        <v>587</v>
      </c>
      <c r="M3904">
        <v>66.834323736374785</v>
      </c>
    </row>
    <row r="3905" spans="1:13" x14ac:dyDescent="0.25">
      <c r="A3905" t="s">
        <v>365</v>
      </c>
      <c r="B3905" t="s">
        <v>509</v>
      </c>
      <c r="C3905" t="s">
        <v>300</v>
      </c>
      <c r="D3905" t="s">
        <v>526</v>
      </c>
      <c r="E3905" t="str">
        <f t="shared" si="60"/>
        <v>My placement test scores indicated that I needed to take a Developmental course in the following areas.Developmental Writing</v>
      </c>
      <c r="F3905" t="s">
        <v>392</v>
      </c>
      <c r="G3905">
        <v>0</v>
      </c>
      <c r="H3905" t="s">
        <v>655</v>
      </c>
      <c r="I3905" t="s">
        <v>228</v>
      </c>
      <c r="J3905" t="s">
        <v>395</v>
      </c>
      <c r="K3905" t="s">
        <v>23</v>
      </c>
      <c r="L3905" t="s">
        <v>587</v>
      </c>
      <c r="M3905">
        <v>149.02155857789114</v>
      </c>
    </row>
    <row r="3906" spans="1:13" x14ac:dyDescent="0.25">
      <c r="A3906" t="s">
        <v>365</v>
      </c>
      <c r="B3906" t="s">
        <v>509</v>
      </c>
      <c r="C3906" t="s">
        <v>300</v>
      </c>
      <c r="D3906" t="s">
        <v>526</v>
      </c>
      <c r="E3906" t="str">
        <f t="shared" si="60"/>
        <v>My placement test scores indicated that I needed to take a Developmental course in the following areas.Developmental Writing</v>
      </c>
      <c r="F3906" t="s">
        <v>392</v>
      </c>
      <c r="G3906">
        <v>1</v>
      </c>
      <c r="H3906" t="s">
        <v>588</v>
      </c>
      <c r="I3906" t="s">
        <v>229</v>
      </c>
      <c r="J3906" t="s">
        <v>395</v>
      </c>
      <c r="K3906" t="s">
        <v>23</v>
      </c>
      <c r="L3906" t="s">
        <v>587</v>
      </c>
      <c r="M3906">
        <v>75.195902072091641</v>
      </c>
    </row>
    <row r="3907" spans="1:13" x14ac:dyDescent="0.25">
      <c r="A3907" t="s">
        <v>365</v>
      </c>
      <c r="B3907" t="s">
        <v>509</v>
      </c>
      <c r="C3907" t="s">
        <v>300</v>
      </c>
      <c r="D3907" t="s">
        <v>527</v>
      </c>
      <c r="E3907" t="str">
        <f t="shared" ref="E3907:E3970" si="61">_xlfn.CONCAT(B3907,D3907)</f>
        <v>My placement test scores indicated that I needed to take a Developmental course in the following areas.Developmental Math</v>
      </c>
      <c r="F3907" t="s">
        <v>392</v>
      </c>
      <c r="G3907">
        <v>0</v>
      </c>
      <c r="H3907" t="s">
        <v>655</v>
      </c>
      <c r="I3907" t="s">
        <v>228</v>
      </c>
      <c r="J3907" t="s">
        <v>395</v>
      </c>
      <c r="K3907" t="s">
        <v>24</v>
      </c>
      <c r="L3907" t="s">
        <v>587</v>
      </c>
      <c r="M3907">
        <v>143.09757316855894</v>
      </c>
    </row>
    <row r="3908" spans="1:13" x14ac:dyDescent="0.25">
      <c r="A3908" t="s">
        <v>365</v>
      </c>
      <c r="B3908" t="s">
        <v>509</v>
      </c>
      <c r="C3908" t="s">
        <v>300</v>
      </c>
      <c r="D3908" t="s">
        <v>527</v>
      </c>
      <c r="E3908" t="str">
        <f t="shared" si="61"/>
        <v>My placement test scores indicated that I needed to take a Developmental course in the following areas.Developmental Math</v>
      </c>
      <c r="F3908" t="s">
        <v>392</v>
      </c>
      <c r="G3908">
        <v>1</v>
      </c>
      <c r="H3908" t="s">
        <v>588</v>
      </c>
      <c r="I3908" t="s">
        <v>229</v>
      </c>
      <c r="J3908" t="s">
        <v>395</v>
      </c>
      <c r="K3908" t="s">
        <v>24</v>
      </c>
      <c r="L3908" t="s">
        <v>587</v>
      </c>
      <c r="M3908">
        <v>81.119887481423902</v>
      </c>
    </row>
    <row r="3909" spans="1:13" x14ac:dyDescent="0.25">
      <c r="A3909" t="s">
        <v>365</v>
      </c>
      <c r="B3909" t="s">
        <v>509</v>
      </c>
      <c r="C3909" t="s">
        <v>300</v>
      </c>
      <c r="D3909" t="s">
        <v>528</v>
      </c>
      <c r="E3909" t="str">
        <f t="shared" si="61"/>
        <v>My placement test scores indicated that I needed to take a Developmental course in the following areas.Didn't place into any Developmental courses</v>
      </c>
      <c r="F3909" t="s">
        <v>392</v>
      </c>
      <c r="G3909">
        <v>0</v>
      </c>
      <c r="H3909" t="s">
        <v>655</v>
      </c>
      <c r="I3909" t="s">
        <v>228</v>
      </c>
      <c r="J3909" t="s">
        <v>395</v>
      </c>
      <c r="K3909" t="s">
        <v>25</v>
      </c>
      <c r="L3909" t="s">
        <v>587</v>
      </c>
      <c r="M3909">
        <v>139.86698725931842</v>
      </c>
    </row>
    <row r="3910" spans="1:13" x14ac:dyDescent="0.25">
      <c r="A3910" t="s">
        <v>365</v>
      </c>
      <c r="B3910" t="s">
        <v>509</v>
      </c>
      <c r="C3910" t="s">
        <v>300</v>
      </c>
      <c r="D3910" t="s">
        <v>528</v>
      </c>
      <c r="E3910" t="str">
        <f t="shared" si="61"/>
        <v>My placement test scores indicated that I needed to take a Developmental course in the following areas.Didn't place into any Developmental courses</v>
      </c>
      <c r="F3910" t="s">
        <v>392</v>
      </c>
      <c r="G3910">
        <v>1</v>
      </c>
      <c r="H3910" t="s">
        <v>588</v>
      </c>
      <c r="I3910" t="s">
        <v>229</v>
      </c>
      <c r="J3910" t="s">
        <v>395</v>
      </c>
      <c r="K3910" t="s">
        <v>25</v>
      </c>
      <c r="L3910" t="s">
        <v>587</v>
      </c>
      <c r="M3910">
        <v>84.350473390664391</v>
      </c>
    </row>
    <row r="3911" spans="1:13" x14ac:dyDescent="0.25">
      <c r="A3911" t="s">
        <v>366</v>
      </c>
      <c r="B3911" t="s">
        <v>751</v>
      </c>
      <c r="C3911" t="s">
        <v>300</v>
      </c>
      <c r="D3911" t="s">
        <v>522</v>
      </c>
      <c r="E3911" t="str">
        <f t="shared" si="61"/>
        <v>This college required me to enroll in classes indicated by my placement test scores during my first term</v>
      </c>
      <c r="F3911" t="s">
        <v>392</v>
      </c>
      <c r="G3911">
        <v>1</v>
      </c>
      <c r="H3911" t="s">
        <v>588</v>
      </c>
      <c r="I3911" t="s">
        <v>185</v>
      </c>
      <c r="J3911" t="s">
        <v>396</v>
      </c>
      <c r="K3911" t="s">
        <v>26</v>
      </c>
      <c r="L3911" t="s">
        <v>587</v>
      </c>
      <c r="M3911">
        <v>148.94097465210479</v>
      </c>
    </row>
    <row r="3912" spans="1:13" x14ac:dyDescent="0.25">
      <c r="A3912" t="s">
        <v>366</v>
      </c>
      <c r="B3912" t="s">
        <v>751</v>
      </c>
      <c r="C3912" t="s">
        <v>300</v>
      </c>
      <c r="D3912" t="s">
        <v>522</v>
      </c>
      <c r="E3912" t="str">
        <f t="shared" si="61"/>
        <v>This college required me to enroll in classes indicated by my placement test scores during my first term</v>
      </c>
      <c r="F3912" t="s">
        <v>392</v>
      </c>
      <c r="G3912">
        <v>2</v>
      </c>
      <c r="H3912" t="s">
        <v>589</v>
      </c>
      <c r="I3912" t="s">
        <v>186</v>
      </c>
      <c r="J3912" t="s">
        <v>396</v>
      </c>
      <c r="K3912" t="s">
        <v>26</v>
      </c>
      <c r="L3912" t="s">
        <v>587</v>
      </c>
      <c r="M3912">
        <v>119.29490597246064</v>
      </c>
    </row>
    <row r="3913" spans="1:13" x14ac:dyDescent="0.25">
      <c r="A3913" t="s">
        <v>367</v>
      </c>
      <c r="B3913" t="s">
        <v>472</v>
      </c>
      <c r="C3913" t="s">
        <v>300</v>
      </c>
      <c r="D3913" t="s">
        <v>529</v>
      </c>
      <c r="E3913" t="str">
        <f t="shared" si="61"/>
        <v>With regard to financial assistance  to help with your college costs:I applied for financial assistance</v>
      </c>
      <c r="F3913" t="s">
        <v>392</v>
      </c>
      <c r="G3913">
        <v>1</v>
      </c>
      <c r="H3913" t="s">
        <v>588</v>
      </c>
      <c r="I3913" t="s">
        <v>185</v>
      </c>
      <c r="J3913" t="s">
        <v>397</v>
      </c>
      <c r="K3913" t="s">
        <v>27</v>
      </c>
      <c r="L3913" t="s">
        <v>587</v>
      </c>
      <c r="M3913">
        <v>220.93962050719665</v>
      </c>
    </row>
    <row r="3914" spans="1:13" x14ac:dyDescent="0.25">
      <c r="A3914" t="s">
        <v>367</v>
      </c>
      <c r="B3914" t="s">
        <v>472</v>
      </c>
      <c r="C3914" t="s">
        <v>300</v>
      </c>
      <c r="D3914" t="s">
        <v>529</v>
      </c>
      <c r="E3914" t="str">
        <f t="shared" si="61"/>
        <v>With regard to financial assistance  to help with your college costs:I applied for financial assistance</v>
      </c>
      <c r="F3914" t="s">
        <v>392</v>
      </c>
      <c r="G3914">
        <v>2</v>
      </c>
      <c r="H3914" t="s">
        <v>589</v>
      </c>
      <c r="I3914" t="s">
        <v>186</v>
      </c>
      <c r="J3914" t="s">
        <v>397</v>
      </c>
      <c r="K3914" t="s">
        <v>27</v>
      </c>
      <c r="L3914" t="s">
        <v>587</v>
      </c>
      <c r="M3914">
        <v>50.032523187072279</v>
      </c>
    </row>
    <row r="3915" spans="1:13" x14ac:dyDescent="0.25">
      <c r="A3915" t="s">
        <v>367</v>
      </c>
      <c r="B3915" t="s">
        <v>472</v>
      </c>
      <c r="C3915" t="s">
        <v>300</v>
      </c>
      <c r="D3915" t="s">
        <v>530</v>
      </c>
      <c r="E3915" t="str">
        <f t="shared" si="61"/>
        <v>With regard to financial assistance  to help with your college costs:I was notified I was eligible to receive financial assistance</v>
      </c>
      <c r="F3915" t="s">
        <v>392</v>
      </c>
      <c r="G3915">
        <v>1</v>
      </c>
      <c r="H3915" t="s">
        <v>588</v>
      </c>
      <c r="I3915" t="s">
        <v>185</v>
      </c>
      <c r="J3915" t="s">
        <v>397</v>
      </c>
      <c r="K3915" t="s">
        <v>28</v>
      </c>
      <c r="L3915" t="s">
        <v>587</v>
      </c>
      <c r="M3915">
        <v>189.25413898852412</v>
      </c>
    </row>
    <row r="3916" spans="1:13" x14ac:dyDescent="0.25">
      <c r="A3916" t="s">
        <v>367</v>
      </c>
      <c r="B3916" t="s">
        <v>472</v>
      </c>
      <c r="C3916" t="s">
        <v>300</v>
      </c>
      <c r="D3916" t="s">
        <v>530</v>
      </c>
      <c r="E3916" t="str">
        <f t="shared" si="61"/>
        <v>With regard to financial assistance  to help with your college costs:I was notified I was eligible to receive financial assistance</v>
      </c>
      <c r="F3916" t="s">
        <v>392</v>
      </c>
      <c r="G3916">
        <v>2</v>
      </c>
      <c r="H3916" t="s">
        <v>589</v>
      </c>
      <c r="I3916" t="s">
        <v>186</v>
      </c>
      <c r="J3916" t="s">
        <v>397</v>
      </c>
      <c r="K3916" t="s">
        <v>28</v>
      </c>
      <c r="L3916" t="s">
        <v>587</v>
      </c>
      <c r="M3916">
        <v>78.806990519296789</v>
      </c>
    </row>
    <row r="3917" spans="1:13" x14ac:dyDescent="0.25">
      <c r="A3917" t="s">
        <v>367</v>
      </c>
      <c r="B3917" t="s">
        <v>472</v>
      </c>
      <c r="C3917" t="s">
        <v>300</v>
      </c>
      <c r="D3917" t="s">
        <v>531</v>
      </c>
      <c r="E3917" t="str">
        <f t="shared" si="61"/>
        <v>With regard to financial assistance  to help with your college costs:I received financial assistance funds before classes began</v>
      </c>
      <c r="F3917" t="s">
        <v>392</v>
      </c>
      <c r="G3917">
        <v>1</v>
      </c>
      <c r="H3917" t="s">
        <v>588</v>
      </c>
      <c r="I3917" t="s">
        <v>185</v>
      </c>
      <c r="J3917" t="s">
        <v>397</v>
      </c>
      <c r="K3917" t="s">
        <v>29</v>
      </c>
      <c r="L3917" t="s">
        <v>587</v>
      </c>
      <c r="M3917">
        <v>165.10924297681956</v>
      </c>
    </row>
    <row r="3918" spans="1:13" x14ac:dyDescent="0.25">
      <c r="A3918" t="s">
        <v>367</v>
      </c>
      <c r="B3918" t="s">
        <v>472</v>
      </c>
      <c r="C3918" t="s">
        <v>300</v>
      </c>
      <c r="D3918" t="s">
        <v>531</v>
      </c>
      <c r="E3918" t="str">
        <f t="shared" si="61"/>
        <v>With regard to financial assistance  to help with your college costs:I received financial assistance funds before classes began</v>
      </c>
      <c r="F3918" t="s">
        <v>392</v>
      </c>
      <c r="G3918">
        <v>2</v>
      </c>
      <c r="H3918" t="s">
        <v>589</v>
      </c>
      <c r="I3918" t="s">
        <v>186</v>
      </c>
      <c r="J3918" t="s">
        <v>397</v>
      </c>
      <c r="K3918" t="s">
        <v>29</v>
      </c>
      <c r="L3918" t="s">
        <v>587</v>
      </c>
      <c r="M3918">
        <v>105.47646654691684</v>
      </c>
    </row>
    <row r="3919" spans="1:13" x14ac:dyDescent="0.25">
      <c r="A3919" t="s">
        <v>368</v>
      </c>
      <c r="B3919" t="s">
        <v>473</v>
      </c>
      <c r="C3919" t="s">
        <v>300</v>
      </c>
      <c r="D3919" t="s">
        <v>522</v>
      </c>
      <c r="E3919" t="str">
        <f t="shared" si="61"/>
        <v>When did you first apply for financial assistance?</v>
      </c>
      <c r="F3919" t="s">
        <v>392</v>
      </c>
      <c r="G3919">
        <v>1</v>
      </c>
      <c r="H3919" t="s">
        <v>620</v>
      </c>
      <c r="I3919" t="s">
        <v>255</v>
      </c>
      <c r="J3919" t="s">
        <v>398</v>
      </c>
      <c r="K3919" t="s">
        <v>30</v>
      </c>
      <c r="L3919" t="s">
        <v>587</v>
      </c>
      <c r="M3919">
        <v>143.13371668647241</v>
      </c>
    </row>
    <row r="3920" spans="1:13" x14ac:dyDescent="0.25">
      <c r="A3920" t="s">
        <v>368</v>
      </c>
      <c r="B3920" t="s">
        <v>473</v>
      </c>
      <c r="C3920" t="s">
        <v>300</v>
      </c>
      <c r="D3920" t="s">
        <v>522</v>
      </c>
      <c r="E3920" t="str">
        <f t="shared" si="61"/>
        <v>When did you first apply for financial assistance?</v>
      </c>
      <c r="F3920" t="s">
        <v>392</v>
      </c>
      <c r="G3920">
        <v>2</v>
      </c>
      <c r="H3920" t="s">
        <v>621</v>
      </c>
      <c r="I3920" t="s">
        <v>256</v>
      </c>
      <c r="J3920" t="s">
        <v>398</v>
      </c>
      <c r="K3920" t="s">
        <v>30</v>
      </c>
      <c r="L3920" t="s">
        <v>587</v>
      </c>
      <c r="M3920">
        <v>40.255612194551283</v>
      </c>
    </row>
    <row r="3921" spans="1:13" x14ac:dyDescent="0.25">
      <c r="A3921" t="s">
        <v>368</v>
      </c>
      <c r="B3921" t="s">
        <v>473</v>
      </c>
      <c r="C3921" t="s">
        <v>300</v>
      </c>
      <c r="D3921" t="s">
        <v>522</v>
      </c>
      <c r="E3921" t="str">
        <f t="shared" si="61"/>
        <v>When did you first apply for financial assistance?</v>
      </c>
      <c r="F3921" t="s">
        <v>392</v>
      </c>
      <c r="G3921">
        <v>3</v>
      </c>
      <c r="H3921" t="s">
        <v>622</v>
      </c>
      <c r="I3921" t="s">
        <v>257</v>
      </c>
      <c r="J3921" t="s">
        <v>398</v>
      </c>
      <c r="K3921" t="s">
        <v>30</v>
      </c>
      <c r="L3921" t="s">
        <v>587</v>
      </c>
      <c r="M3921">
        <v>31.717070702637599</v>
      </c>
    </row>
    <row r="3922" spans="1:13" x14ac:dyDescent="0.25">
      <c r="A3922" t="s">
        <v>368</v>
      </c>
      <c r="B3922" t="s">
        <v>473</v>
      </c>
      <c r="C3922" t="s">
        <v>300</v>
      </c>
      <c r="D3922" t="s">
        <v>522</v>
      </c>
      <c r="E3922" t="str">
        <f t="shared" si="61"/>
        <v>When did you first apply for financial assistance?</v>
      </c>
      <c r="F3922" t="s">
        <v>392</v>
      </c>
      <c r="G3922">
        <v>4</v>
      </c>
      <c r="H3922" t="s">
        <v>623</v>
      </c>
      <c r="I3922" t="s">
        <v>258</v>
      </c>
      <c r="J3922" t="s">
        <v>398</v>
      </c>
      <c r="K3922" t="s">
        <v>30</v>
      </c>
      <c r="L3922" t="s">
        <v>587</v>
      </c>
      <c r="M3922">
        <v>0.19321708526635736</v>
      </c>
    </row>
    <row r="3923" spans="1:13" x14ac:dyDescent="0.25">
      <c r="A3923" t="s">
        <v>368</v>
      </c>
      <c r="B3923" t="s">
        <v>473</v>
      </c>
      <c r="C3923" t="s">
        <v>300</v>
      </c>
      <c r="D3923" t="s">
        <v>522</v>
      </c>
      <c r="E3923" t="str">
        <f t="shared" si="61"/>
        <v>When did you first apply for financial assistance?</v>
      </c>
      <c r="F3923" t="s">
        <v>392</v>
      </c>
      <c r="G3923">
        <v>5</v>
      </c>
      <c r="H3923" t="s">
        <v>624</v>
      </c>
      <c r="I3923" t="s">
        <v>259</v>
      </c>
      <c r="J3923" t="s">
        <v>398</v>
      </c>
      <c r="K3923" t="s">
        <v>30</v>
      </c>
      <c r="L3923" t="s">
        <v>587</v>
      </c>
      <c r="M3923">
        <v>4.1973664382475171</v>
      </c>
    </row>
    <row r="3924" spans="1:13" x14ac:dyDescent="0.25">
      <c r="A3924" t="s">
        <v>400</v>
      </c>
      <c r="B3924" t="s">
        <v>786</v>
      </c>
      <c r="C3924" t="s">
        <v>300</v>
      </c>
      <c r="D3924" t="s">
        <v>567</v>
      </c>
      <c r="E3924" t="str">
        <f t="shared" si="61"/>
        <v xml:space="preserve">In which of the following types of courses were you enrolled during first term at this college?Developmental Reading  </v>
      </c>
      <c r="F3924" t="s">
        <v>386</v>
      </c>
      <c r="G3924">
        <v>1</v>
      </c>
      <c r="H3924" t="s">
        <v>625</v>
      </c>
      <c r="I3924" t="s">
        <v>260</v>
      </c>
      <c r="J3924" t="s">
        <v>399</v>
      </c>
      <c r="K3924" t="s">
        <v>31</v>
      </c>
      <c r="L3924" t="s">
        <v>587</v>
      </c>
      <c r="M3924">
        <v>94.512159880449559</v>
      </c>
    </row>
    <row r="3925" spans="1:13" x14ac:dyDescent="0.25">
      <c r="A3925" t="s">
        <v>400</v>
      </c>
      <c r="B3925" t="s">
        <v>786</v>
      </c>
      <c r="C3925" t="s">
        <v>300</v>
      </c>
      <c r="D3925" t="s">
        <v>567</v>
      </c>
      <c r="E3925" t="str">
        <f t="shared" si="61"/>
        <v xml:space="preserve">In which of the following types of courses were you enrolled during first term at this college?Developmental Reading  </v>
      </c>
      <c r="F3925" t="s">
        <v>386</v>
      </c>
      <c r="G3925">
        <v>2</v>
      </c>
      <c r="H3925" t="s">
        <v>626</v>
      </c>
      <c r="I3925" t="s">
        <v>261</v>
      </c>
      <c r="J3925" t="s">
        <v>399</v>
      </c>
      <c r="K3925" t="s">
        <v>31</v>
      </c>
      <c r="L3925" t="s">
        <v>587</v>
      </c>
      <c r="M3925">
        <v>167.71197130756997</v>
      </c>
    </row>
    <row r="3926" spans="1:13" x14ac:dyDescent="0.25">
      <c r="A3926" t="s">
        <v>400</v>
      </c>
      <c r="B3926" t="s">
        <v>786</v>
      </c>
      <c r="C3926" t="s">
        <v>300</v>
      </c>
      <c r="D3926" t="s">
        <v>568</v>
      </c>
      <c r="E3926" t="str">
        <f t="shared" si="61"/>
        <v xml:space="preserve">In which of the following types of courses were you enrolled during first term at this college?Developmental Writing  </v>
      </c>
      <c r="F3926" t="s">
        <v>386</v>
      </c>
      <c r="G3926">
        <v>1</v>
      </c>
      <c r="H3926" t="s">
        <v>625</v>
      </c>
      <c r="I3926" t="s">
        <v>260</v>
      </c>
      <c r="J3926" t="s">
        <v>399</v>
      </c>
      <c r="K3926" t="s">
        <v>32</v>
      </c>
      <c r="L3926" t="s">
        <v>587</v>
      </c>
      <c r="M3926">
        <v>100.94193267149301</v>
      </c>
    </row>
    <row r="3927" spans="1:13" x14ac:dyDescent="0.25">
      <c r="A3927" t="s">
        <v>400</v>
      </c>
      <c r="B3927" t="s">
        <v>786</v>
      </c>
      <c r="C3927" t="s">
        <v>300</v>
      </c>
      <c r="D3927" t="s">
        <v>568</v>
      </c>
      <c r="E3927" t="str">
        <f t="shared" si="61"/>
        <v xml:space="preserve">In which of the following types of courses were you enrolled during first term at this college?Developmental Writing  </v>
      </c>
      <c r="F3927" t="s">
        <v>386</v>
      </c>
      <c r="G3927">
        <v>2</v>
      </c>
      <c r="H3927" t="s">
        <v>626</v>
      </c>
      <c r="I3927" t="s">
        <v>261</v>
      </c>
      <c r="J3927" t="s">
        <v>399</v>
      </c>
      <c r="K3927" t="s">
        <v>32</v>
      </c>
      <c r="L3927" t="s">
        <v>587</v>
      </c>
      <c r="M3927">
        <v>158.95083558587748</v>
      </c>
    </row>
    <row r="3928" spans="1:13" x14ac:dyDescent="0.25">
      <c r="A3928" t="s">
        <v>400</v>
      </c>
      <c r="B3928" t="s">
        <v>786</v>
      </c>
      <c r="C3928" t="s">
        <v>300</v>
      </c>
      <c r="D3928" t="s">
        <v>569</v>
      </c>
      <c r="E3928" t="str">
        <f t="shared" si="61"/>
        <v xml:space="preserve">In which of the following types of courses were you enrolled during first term at this college?Developmental Math  </v>
      </c>
      <c r="F3928" t="s">
        <v>386</v>
      </c>
      <c r="G3928">
        <v>1</v>
      </c>
      <c r="H3928" t="s">
        <v>625</v>
      </c>
      <c r="I3928" t="s">
        <v>260</v>
      </c>
      <c r="J3928" t="s">
        <v>399</v>
      </c>
      <c r="K3928" t="s">
        <v>33</v>
      </c>
      <c r="L3928" t="s">
        <v>587</v>
      </c>
      <c r="M3928">
        <v>94.959700017617365</v>
      </c>
    </row>
    <row r="3929" spans="1:13" x14ac:dyDescent="0.25">
      <c r="A3929" t="s">
        <v>400</v>
      </c>
      <c r="B3929" t="s">
        <v>786</v>
      </c>
      <c r="C3929" t="s">
        <v>300</v>
      </c>
      <c r="D3929" t="s">
        <v>569</v>
      </c>
      <c r="E3929" t="str">
        <f t="shared" si="61"/>
        <v xml:space="preserve">In which of the following types of courses were you enrolled during first term at this college?Developmental Math  </v>
      </c>
      <c r="F3929" t="s">
        <v>386</v>
      </c>
      <c r="G3929">
        <v>2</v>
      </c>
      <c r="H3929" t="s">
        <v>626</v>
      </c>
      <c r="I3929" t="s">
        <v>261</v>
      </c>
      <c r="J3929" t="s">
        <v>399</v>
      </c>
      <c r="K3929" t="s">
        <v>33</v>
      </c>
      <c r="L3929" t="s">
        <v>587</v>
      </c>
      <c r="M3929">
        <v>170.23084326241613</v>
      </c>
    </row>
    <row r="3930" spans="1:13" x14ac:dyDescent="0.25">
      <c r="A3930" t="s">
        <v>400</v>
      </c>
      <c r="B3930" t="s">
        <v>786</v>
      </c>
      <c r="C3930" t="s">
        <v>300</v>
      </c>
      <c r="D3930" t="s">
        <v>761</v>
      </c>
      <c r="E3930" t="str">
        <f t="shared" si="61"/>
        <v>In which of the following types of courses were you enrolled during first term at this college?An ESL course</v>
      </c>
      <c r="F3930" t="s">
        <v>386</v>
      </c>
      <c r="G3930">
        <v>1</v>
      </c>
      <c r="H3930" t="s">
        <v>625</v>
      </c>
      <c r="I3930" t="s">
        <v>260</v>
      </c>
      <c r="J3930" t="s">
        <v>399</v>
      </c>
      <c r="K3930" t="s">
        <v>34</v>
      </c>
      <c r="L3930" t="s">
        <v>587</v>
      </c>
      <c r="M3930">
        <v>9.5909673251371004</v>
      </c>
    </row>
    <row r="3931" spans="1:13" x14ac:dyDescent="0.25">
      <c r="A3931" t="s">
        <v>400</v>
      </c>
      <c r="B3931" t="s">
        <v>786</v>
      </c>
      <c r="C3931" t="s">
        <v>300</v>
      </c>
      <c r="D3931" t="s">
        <v>761</v>
      </c>
      <c r="E3931" t="str">
        <f t="shared" si="61"/>
        <v>In which of the following types of courses were you enrolled during first term at this college?An ESL course</v>
      </c>
      <c r="F3931" t="s">
        <v>386</v>
      </c>
      <c r="G3931">
        <v>2</v>
      </c>
      <c r="H3931" t="s">
        <v>626</v>
      </c>
      <c r="I3931" t="s">
        <v>261</v>
      </c>
      <c r="J3931" t="s">
        <v>399</v>
      </c>
      <c r="K3931" t="s">
        <v>34</v>
      </c>
      <c r="L3931" t="s">
        <v>587</v>
      </c>
      <c r="M3931">
        <v>247.95353738987538</v>
      </c>
    </row>
    <row r="3932" spans="1:13" x14ac:dyDescent="0.25">
      <c r="A3932" t="s">
        <v>400</v>
      </c>
      <c r="B3932" t="s">
        <v>786</v>
      </c>
      <c r="C3932" t="s">
        <v>300</v>
      </c>
      <c r="D3932" t="s">
        <v>760</v>
      </c>
      <c r="E3932" t="str">
        <f t="shared" si="61"/>
        <v>In which of the following types of courses were you enrolled during first term at this college?A student success course</v>
      </c>
      <c r="F3932" t="s">
        <v>386</v>
      </c>
      <c r="G3932">
        <v>1</v>
      </c>
      <c r="H3932" t="s">
        <v>625</v>
      </c>
      <c r="I3932" t="s">
        <v>260</v>
      </c>
      <c r="J3932" t="s">
        <v>399</v>
      </c>
      <c r="K3932" t="s">
        <v>35</v>
      </c>
      <c r="L3932" t="s">
        <v>587</v>
      </c>
      <c r="M3932">
        <v>94.442073402627443</v>
      </c>
    </row>
    <row r="3933" spans="1:13" x14ac:dyDescent="0.25">
      <c r="A3933" t="s">
        <v>400</v>
      </c>
      <c r="B3933" t="s">
        <v>786</v>
      </c>
      <c r="C3933" t="s">
        <v>300</v>
      </c>
      <c r="D3933" t="s">
        <v>760</v>
      </c>
      <c r="E3933" t="str">
        <f t="shared" si="61"/>
        <v>In which of the following types of courses were you enrolled during first term at this college?A student success course</v>
      </c>
      <c r="F3933" t="s">
        <v>386</v>
      </c>
      <c r="G3933">
        <v>2</v>
      </c>
      <c r="H3933" t="s">
        <v>626</v>
      </c>
      <c r="I3933" t="s">
        <v>261</v>
      </c>
      <c r="J3933" t="s">
        <v>399</v>
      </c>
      <c r="K3933" t="s">
        <v>35</v>
      </c>
      <c r="L3933" t="s">
        <v>587</v>
      </c>
      <c r="M3933">
        <v>171.32968649001842</v>
      </c>
    </row>
    <row r="3934" spans="1:13" x14ac:dyDescent="0.25">
      <c r="A3934" t="s">
        <v>400</v>
      </c>
      <c r="B3934" t="s">
        <v>786</v>
      </c>
      <c r="C3934" t="s">
        <v>300</v>
      </c>
      <c r="D3934" t="s">
        <v>570</v>
      </c>
      <c r="E3934" t="str">
        <f t="shared" si="61"/>
        <v xml:space="preserve">In which of the following types of courses were you enrolled during first term at this college?An organized "learning community"  </v>
      </c>
      <c r="F3934" t="s">
        <v>386</v>
      </c>
      <c r="G3934">
        <v>1</v>
      </c>
      <c r="H3934" t="s">
        <v>625</v>
      </c>
      <c r="I3934" t="s">
        <v>260</v>
      </c>
      <c r="J3934" t="s">
        <v>399</v>
      </c>
      <c r="K3934" t="s">
        <v>36</v>
      </c>
      <c r="L3934" t="s">
        <v>587</v>
      </c>
      <c r="M3934">
        <v>10.074792716709631</v>
      </c>
    </row>
    <row r="3935" spans="1:13" x14ac:dyDescent="0.25">
      <c r="A3935" t="s">
        <v>400</v>
      </c>
      <c r="B3935" t="s">
        <v>786</v>
      </c>
      <c r="C3935" t="s">
        <v>300</v>
      </c>
      <c r="D3935" t="s">
        <v>570</v>
      </c>
      <c r="E3935" t="str">
        <f t="shared" si="61"/>
        <v xml:space="preserve">In which of the following types of courses were you enrolled during first term at this college?An organized "learning community"  </v>
      </c>
      <c r="F3935" t="s">
        <v>386</v>
      </c>
      <c r="G3935">
        <v>2</v>
      </c>
      <c r="H3935" t="s">
        <v>626</v>
      </c>
      <c r="I3935" t="s">
        <v>261</v>
      </c>
      <c r="J3935" t="s">
        <v>399</v>
      </c>
      <c r="K3935" t="s">
        <v>36</v>
      </c>
      <c r="L3935" t="s">
        <v>587</v>
      </c>
      <c r="M3935">
        <v>250.49501801749943</v>
      </c>
    </row>
    <row r="3936" spans="1:13" x14ac:dyDescent="0.25">
      <c r="A3936" t="s">
        <v>402</v>
      </c>
      <c r="B3936" t="s">
        <v>797</v>
      </c>
      <c r="C3936" t="s">
        <v>300</v>
      </c>
      <c r="D3936" t="s">
        <v>532</v>
      </c>
      <c r="E3936" t="str">
        <f t="shared" si="61"/>
        <v>Consider your experiences with the first three weeks of your first term:The very first time I came to this college I felt welcome</v>
      </c>
      <c r="F3936" t="s">
        <v>403</v>
      </c>
      <c r="G3936">
        <v>1</v>
      </c>
      <c r="H3936" t="s">
        <v>627</v>
      </c>
      <c r="I3936" t="s">
        <v>262</v>
      </c>
      <c r="J3936" t="s">
        <v>401</v>
      </c>
      <c r="K3936" t="s">
        <v>37</v>
      </c>
      <c r="L3936" t="s">
        <v>587</v>
      </c>
      <c r="M3936">
        <v>0</v>
      </c>
    </row>
    <row r="3937" spans="1:13" x14ac:dyDescent="0.25">
      <c r="A3937" t="s">
        <v>402</v>
      </c>
      <c r="B3937" t="s">
        <v>797</v>
      </c>
      <c r="C3937" t="s">
        <v>300</v>
      </c>
      <c r="D3937" t="s">
        <v>532</v>
      </c>
      <c r="E3937" t="str">
        <f t="shared" si="61"/>
        <v>Consider your experiences with the first three weeks of your first term:The very first time I came to this college I felt welcome</v>
      </c>
      <c r="F3937" t="s">
        <v>403</v>
      </c>
      <c r="G3937">
        <v>2</v>
      </c>
      <c r="H3937" t="s">
        <v>628</v>
      </c>
      <c r="I3937" t="s">
        <v>263</v>
      </c>
      <c r="J3937" t="s">
        <v>401</v>
      </c>
      <c r="K3937" t="s">
        <v>37</v>
      </c>
      <c r="L3937" t="s">
        <v>587</v>
      </c>
      <c r="M3937">
        <v>2.0407546243428705</v>
      </c>
    </row>
    <row r="3938" spans="1:13" x14ac:dyDescent="0.25">
      <c r="A3938" t="s">
        <v>402</v>
      </c>
      <c r="B3938" t="s">
        <v>797</v>
      </c>
      <c r="C3938" t="s">
        <v>300</v>
      </c>
      <c r="D3938" t="s">
        <v>532</v>
      </c>
      <c r="E3938" t="str">
        <f t="shared" si="61"/>
        <v>Consider your experiences with the first three weeks of your first term:The very first time I came to this college I felt welcome</v>
      </c>
      <c r="F3938" t="s">
        <v>403</v>
      </c>
      <c r="G3938">
        <v>3</v>
      </c>
      <c r="H3938" t="s">
        <v>629</v>
      </c>
      <c r="I3938" t="s">
        <v>264</v>
      </c>
      <c r="J3938" t="s">
        <v>401</v>
      </c>
      <c r="K3938" t="s">
        <v>37</v>
      </c>
      <c r="L3938" t="s">
        <v>587</v>
      </c>
      <c r="M3938">
        <v>48.322804827696217</v>
      </c>
    </row>
    <row r="3939" spans="1:13" x14ac:dyDescent="0.25">
      <c r="A3939" t="s">
        <v>402</v>
      </c>
      <c r="B3939" t="s">
        <v>797</v>
      </c>
      <c r="C3939" t="s">
        <v>300</v>
      </c>
      <c r="D3939" t="s">
        <v>532</v>
      </c>
      <c r="E3939" t="str">
        <f t="shared" si="61"/>
        <v>Consider your experiences with the first three weeks of your first term:The very first time I came to this college I felt welcome</v>
      </c>
      <c r="F3939" t="s">
        <v>403</v>
      </c>
      <c r="G3939">
        <v>4</v>
      </c>
      <c r="H3939" t="s">
        <v>630</v>
      </c>
      <c r="I3939" t="s">
        <v>265</v>
      </c>
      <c r="J3939" t="s">
        <v>401</v>
      </c>
      <c r="K3939" t="s">
        <v>37</v>
      </c>
      <c r="L3939" t="s">
        <v>587</v>
      </c>
      <c r="M3939">
        <v>109.94684557708663</v>
      </c>
    </row>
    <row r="3940" spans="1:13" x14ac:dyDescent="0.25">
      <c r="A3940" t="s">
        <v>402</v>
      </c>
      <c r="B3940" t="s">
        <v>797</v>
      </c>
      <c r="C3940" t="s">
        <v>300</v>
      </c>
      <c r="D3940" t="s">
        <v>532</v>
      </c>
      <c r="E3940" t="str">
        <f t="shared" si="61"/>
        <v>Consider your experiences with the first three weeks of your first term:The very first time I came to this college I felt welcome</v>
      </c>
      <c r="F3940" t="s">
        <v>403</v>
      </c>
      <c r="G3940">
        <v>5</v>
      </c>
      <c r="H3940" t="s">
        <v>631</v>
      </c>
      <c r="I3940" t="s">
        <v>266</v>
      </c>
      <c r="J3940" t="s">
        <v>401</v>
      </c>
      <c r="K3940" t="s">
        <v>37</v>
      </c>
      <c r="L3940" t="s">
        <v>587</v>
      </c>
      <c r="M3940">
        <v>112.72095925800834</v>
      </c>
    </row>
    <row r="3941" spans="1:13" x14ac:dyDescent="0.25">
      <c r="A3941" t="s">
        <v>402</v>
      </c>
      <c r="B3941" t="s">
        <v>797</v>
      </c>
      <c r="C3941" t="s">
        <v>300</v>
      </c>
      <c r="D3941" t="s">
        <v>533</v>
      </c>
      <c r="E3941" t="str">
        <f t="shared" si="61"/>
        <v>Consider your experiences with the first three weeks of your first term:The instructors at this college want me to succeed</v>
      </c>
      <c r="F3941" t="s">
        <v>386</v>
      </c>
      <c r="G3941">
        <v>1</v>
      </c>
      <c r="H3941" t="s">
        <v>627</v>
      </c>
      <c r="I3941" t="s">
        <v>262</v>
      </c>
      <c r="J3941" t="s">
        <v>401</v>
      </c>
      <c r="K3941" t="s">
        <v>38</v>
      </c>
      <c r="L3941" t="s">
        <v>587</v>
      </c>
      <c r="M3941">
        <v>0.19321708526635736</v>
      </c>
    </row>
    <row r="3942" spans="1:13" x14ac:dyDescent="0.25">
      <c r="A3942" t="s">
        <v>402</v>
      </c>
      <c r="B3942" t="s">
        <v>797</v>
      </c>
      <c r="C3942" t="s">
        <v>300</v>
      </c>
      <c r="D3942" t="s">
        <v>533</v>
      </c>
      <c r="E3942" t="str">
        <f t="shared" si="61"/>
        <v>Consider your experiences with the first three weeks of your first term:The instructors at this college want me to succeed</v>
      </c>
      <c r="F3942" t="s">
        <v>386</v>
      </c>
      <c r="G3942">
        <v>2</v>
      </c>
      <c r="H3942" t="s">
        <v>628</v>
      </c>
      <c r="I3942" t="s">
        <v>263</v>
      </c>
      <c r="J3942" t="s">
        <v>401</v>
      </c>
      <c r="K3942" t="s">
        <v>38</v>
      </c>
      <c r="L3942" t="s">
        <v>587</v>
      </c>
      <c r="M3942">
        <v>0.21168305378831695</v>
      </c>
    </row>
    <row r="3943" spans="1:13" x14ac:dyDescent="0.25">
      <c r="A3943" t="s">
        <v>402</v>
      </c>
      <c r="B3943" t="s">
        <v>797</v>
      </c>
      <c r="C3943" t="s">
        <v>300</v>
      </c>
      <c r="D3943" t="s">
        <v>533</v>
      </c>
      <c r="E3943" t="str">
        <f t="shared" si="61"/>
        <v>Consider your experiences with the first three weeks of your first term:The instructors at this college want me to succeed</v>
      </c>
      <c r="F3943" t="s">
        <v>386</v>
      </c>
      <c r="G3943">
        <v>3</v>
      </c>
      <c r="H3943" t="s">
        <v>629</v>
      </c>
      <c r="I3943" t="s">
        <v>264</v>
      </c>
      <c r="J3943" t="s">
        <v>401</v>
      </c>
      <c r="K3943" t="s">
        <v>38</v>
      </c>
      <c r="L3943" t="s">
        <v>587</v>
      </c>
      <c r="M3943">
        <v>28.929187123633742</v>
      </c>
    </row>
    <row r="3944" spans="1:13" x14ac:dyDescent="0.25">
      <c r="A3944" t="s">
        <v>402</v>
      </c>
      <c r="B3944" t="s">
        <v>797</v>
      </c>
      <c r="C3944" t="s">
        <v>300</v>
      </c>
      <c r="D3944" t="s">
        <v>533</v>
      </c>
      <c r="E3944" t="str">
        <f t="shared" si="61"/>
        <v>Consider your experiences with the first three weeks of your first term:The instructors at this college want me to succeed</v>
      </c>
      <c r="F3944" t="s">
        <v>386</v>
      </c>
      <c r="G3944">
        <v>4</v>
      </c>
      <c r="H3944" t="s">
        <v>630</v>
      </c>
      <c r="I3944" t="s">
        <v>265</v>
      </c>
      <c r="J3944" t="s">
        <v>401</v>
      </c>
      <c r="K3944" t="s">
        <v>38</v>
      </c>
      <c r="L3944" t="s">
        <v>587</v>
      </c>
      <c r="M3944">
        <v>112.5121349263117</v>
      </c>
    </row>
    <row r="3945" spans="1:13" x14ac:dyDescent="0.25">
      <c r="A3945" t="s">
        <v>402</v>
      </c>
      <c r="B3945" t="s">
        <v>797</v>
      </c>
      <c r="C3945" t="s">
        <v>300</v>
      </c>
      <c r="D3945" t="s">
        <v>533</v>
      </c>
      <c r="E3945" t="str">
        <f t="shared" si="61"/>
        <v>Consider your experiences with the first three weeks of your first term:The instructors at this college want me to succeed</v>
      </c>
      <c r="F3945" t="s">
        <v>386</v>
      </c>
      <c r="G3945">
        <v>5</v>
      </c>
      <c r="H3945" t="s">
        <v>631</v>
      </c>
      <c r="I3945" t="s">
        <v>266</v>
      </c>
      <c r="J3945" t="s">
        <v>401</v>
      </c>
      <c r="K3945" t="s">
        <v>38</v>
      </c>
      <c r="L3945" t="s">
        <v>587</v>
      </c>
      <c r="M3945">
        <v>130.97345904434565</v>
      </c>
    </row>
    <row r="3946" spans="1:13" x14ac:dyDescent="0.25">
      <c r="A3946" t="s">
        <v>402</v>
      </c>
      <c r="B3946" t="s">
        <v>797</v>
      </c>
      <c r="C3946" t="s">
        <v>300</v>
      </c>
      <c r="D3946" t="s">
        <v>787</v>
      </c>
      <c r="E3946" t="str">
        <f t="shared" si="61"/>
        <v>Consider your experiences with the first three weeks of your first term:All the courses I needed during my first term were available at convenient times</v>
      </c>
      <c r="F3946" t="s">
        <v>386</v>
      </c>
      <c r="G3946">
        <v>1</v>
      </c>
      <c r="H3946" t="s">
        <v>627</v>
      </c>
      <c r="I3946" t="s">
        <v>262</v>
      </c>
      <c r="J3946" t="s">
        <v>401</v>
      </c>
      <c r="K3946" t="s">
        <v>39</v>
      </c>
      <c r="L3946" t="s">
        <v>587</v>
      </c>
      <c r="M3946">
        <v>3.0253060191966163</v>
      </c>
    </row>
    <row r="3947" spans="1:13" x14ac:dyDescent="0.25">
      <c r="A3947" t="s">
        <v>402</v>
      </c>
      <c r="B3947" t="s">
        <v>797</v>
      </c>
      <c r="C3947" t="s">
        <v>300</v>
      </c>
      <c r="D3947" t="s">
        <v>787</v>
      </c>
      <c r="E3947" t="str">
        <f t="shared" si="61"/>
        <v>Consider your experiences with the first three weeks of your first term:All the courses I needed during my first term were available at convenient times</v>
      </c>
      <c r="F3947" t="s">
        <v>386</v>
      </c>
      <c r="G3947">
        <v>2</v>
      </c>
      <c r="H3947" t="s">
        <v>628</v>
      </c>
      <c r="I3947" t="s">
        <v>263</v>
      </c>
      <c r="J3947" t="s">
        <v>401</v>
      </c>
      <c r="K3947" t="s">
        <v>39</v>
      </c>
      <c r="L3947" t="s">
        <v>587</v>
      </c>
      <c r="M3947">
        <v>33.524180283053447</v>
      </c>
    </row>
    <row r="3948" spans="1:13" x14ac:dyDescent="0.25">
      <c r="A3948" t="s">
        <v>402</v>
      </c>
      <c r="B3948" t="s">
        <v>797</v>
      </c>
      <c r="C3948" t="s">
        <v>300</v>
      </c>
      <c r="D3948" t="s">
        <v>787</v>
      </c>
      <c r="E3948" t="str">
        <f t="shared" si="61"/>
        <v>Consider your experiences with the first three weeks of your first term:All the courses I needed during my first term were available at convenient times</v>
      </c>
      <c r="F3948" t="s">
        <v>386</v>
      </c>
      <c r="G3948">
        <v>3</v>
      </c>
      <c r="H3948" t="s">
        <v>629</v>
      </c>
      <c r="I3948" t="s">
        <v>264</v>
      </c>
      <c r="J3948" t="s">
        <v>401</v>
      </c>
      <c r="K3948" t="s">
        <v>39</v>
      </c>
      <c r="L3948" t="s">
        <v>587</v>
      </c>
      <c r="M3948">
        <v>61.448924324655891</v>
      </c>
    </row>
    <row r="3949" spans="1:13" x14ac:dyDescent="0.25">
      <c r="A3949" t="s">
        <v>402</v>
      </c>
      <c r="B3949" t="s">
        <v>797</v>
      </c>
      <c r="C3949" t="s">
        <v>300</v>
      </c>
      <c r="D3949" t="s">
        <v>787</v>
      </c>
      <c r="E3949" t="str">
        <f t="shared" si="61"/>
        <v>Consider your experiences with the first three weeks of your first term:All the courses I needed during my first term were available at convenient times</v>
      </c>
      <c r="F3949" t="s">
        <v>386</v>
      </c>
      <c r="G3949">
        <v>4</v>
      </c>
      <c r="H3949" t="s">
        <v>630</v>
      </c>
      <c r="I3949" t="s">
        <v>265</v>
      </c>
      <c r="J3949" t="s">
        <v>401</v>
      </c>
      <c r="K3949" t="s">
        <v>39</v>
      </c>
      <c r="L3949" t="s">
        <v>587</v>
      </c>
      <c r="M3949">
        <v>79.631702941161265</v>
      </c>
    </row>
    <row r="3950" spans="1:13" x14ac:dyDescent="0.25">
      <c r="A3950" t="s">
        <v>402</v>
      </c>
      <c r="B3950" t="s">
        <v>797</v>
      </c>
      <c r="C3950" t="s">
        <v>300</v>
      </c>
      <c r="D3950" t="s">
        <v>787</v>
      </c>
      <c r="E3950" t="str">
        <f t="shared" si="61"/>
        <v>Consider your experiences with the first three weeks of your first term:All the courses I needed during my first term were available at convenient times</v>
      </c>
      <c r="F3950" t="s">
        <v>386</v>
      </c>
      <c r="G3950">
        <v>5</v>
      </c>
      <c r="H3950" t="s">
        <v>631</v>
      </c>
      <c r="I3950" t="s">
        <v>266</v>
      </c>
      <c r="J3950" t="s">
        <v>401</v>
      </c>
      <c r="K3950" t="s">
        <v>39</v>
      </c>
      <c r="L3950" t="s">
        <v>587</v>
      </c>
      <c r="M3950">
        <v>95.594467804333277</v>
      </c>
    </row>
    <row r="3951" spans="1:13" x14ac:dyDescent="0.25">
      <c r="A3951" t="s">
        <v>402</v>
      </c>
      <c r="B3951" t="s">
        <v>797</v>
      </c>
      <c r="C3951" t="s">
        <v>300</v>
      </c>
      <c r="D3951" t="s">
        <v>767</v>
      </c>
      <c r="E3951" t="str">
        <f t="shared" si="61"/>
        <v>Consider your experiences with the first three weeks of your first term:I was able to meet with an advisor at a convenient time</v>
      </c>
      <c r="F3951" t="s">
        <v>813</v>
      </c>
      <c r="G3951">
        <v>1</v>
      </c>
      <c r="H3951" t="s">
        <v>627</v>
      </c>
      <c r="I3951" t="s">
        <v>262</v>
      </c>
      <c r="J3951" t="s">
        <v>401</v>
      </c>
      <c r="K3951" t="s">
        <v>40</v>
      </c>
      <c r="L3951" t="s">
        <v>587</v>
      </c>
      <c r="M3951">
        <v>0.59811722432103165</v>
      </c>
    </row>
    <row r="3952" spans="1:13" x14ac:dyDescent="0.25">
      <c r="A3952" t="s">
        <v>402</v>
      </c>
      <c r="B3952" t="s">
        <v>797</v>
      </c>
      <c r="C3952" t="s">
        <v>300</v>
      </c>
      <c r="D3952" t="s">
        <v>767</v>
      </c>
      <c r="E3952" t="str">
        <f t="shared" si="61"/>
        <v>Consider your experiences with the first three weeks of your first term:I was able to meet with an advisor at a convenient time</v>
      </c>
      <c r="F3952" t="s">
        <v>813</v>
      </c>
      <c r="G3952">
        <v>2</v>
      </c>
      <c r="H3952" t="s">
        <v>628</v>
      </c>
      <c r="I3952" t="s">
        <v>263</v>
      </c>
      <c r="J3952" t="s">
        <v>401</v>
      </c>
      <c r="K3952" t="s">
        <v>40</v>
      </c>
      <c r="L3952" t="s">
        <v>587</v>
      </c>
      <c r="M3952">
        <v>5.2408117602838846</v>
      </c>
    </row>
    <row r="3953" spans="1:13" x14ac:dyDescent="0.25">
      <c r="A3953" t="s">
        <v>402</v>
      </c>
      <c r="B3953" t="s">
        <v>797</v>
      </c>
      <c r="C3953" t="s">
        <v>300</v>
      </c>
      <c r="D3953" t="s">
        <v>767</v>
      </c>
      <c r="E3953" t="str">
        <f t="shared" si="61"/>
        <v>Consider your experiences with the first three weeks of your first term:I was able to meet with an advisor at a convenient time</v>
      </c>
      <c r="F3953" t="s">
        <v>813</v>
      </c>
      <c r="G3953">
        <v>3</v>
      </c>
      <c r="H3953" t="s">
        <v>629</v>
      </c>
      <c r="I3953" t="s">
        <v>264</v>
      </c>
      <c r="J3953" t="s">
        <v>401</v>
      </c>
      <c r="K3953" t="s">
        <v>40</v>
      </c>
      <c r="L3953" t="s">
        <v>587</v>
      </c>
      <c r="M3953">
        <v>36.427779315127822</v>
      </c>
    </row>
    <row r="3954" spans="1:13" x14ac:dyDescent="0.25">
      <c r="A3954" t="s">
        <v>402</v>
      </c>
      <c r="B3954" t="s">
        <v>797</v>
      </c>
      <c r="C3954" t="s">
        <v>300</v>
      </c>
      <c r="D3954" t="s">
        <v>767</v>
      </c>
      <c r="E3954" t="str">
        <f t="shared" si="61"/>
        <v>Consider your experiences with the first three weeks of your first term:I was able to meet with an advisor at a convenient time</v>
      </c>
      <c r="F3954" t="s">
        <v>813</v>
      </c>
      <c r="G3954">
        <v>4</v>
      </c>
      <c r="H3954" t="s">
        <v>630</v>
      </c>
      <c r="I3954" t="s">
        <v>265</v>
      </c>
      <c r="J3954" t="s">
        <v>401</v>
      </c>
      <c r="K3954" t="s">
        <v>40</v>
      </c>
      <c r="L3954" t="s">
        <v>587</v>
      </c>
      <c r="M3954">
        <v>128.91295446931656</v>
      </c>
    </row>
    <row r="3955" spans="1:13" x14ac:dyDescent="0.25">
      <c r="A3955" t="s">
        <v>402</v>
      </c>
      <c r="B3955" t="s">
        <v>797</v>
      </c>
      <c r="C3955" t="s">
        <v>300</v>
      </c>
      <c r="D3955" t="s">
        <v>767</v>
      </c>
      <c r="E3955" t="str">
        <f t="shared" si="61"/>
        <v>Consider your experiences with the first three weeks of your first term:I was able to meet with an advisor at a convenient time</v>
      </c>
      <c r="F3955" t="s">
        <v>813</v>
      </c>
      <c r="G3955">
        <v>5</v>
      </c>
      <c r="H3955" t="s">
        <v>631</v>
      </c>
      <c r="I3955" t="s">
        <v>266</v>
      </c>
      <c r="J3955" t="s">
        <v>401</v>
      </c>
      <c r="K3955" t="s">
        <v>40</v>
      </c>
      <c r="L3955" t="s">
        <v>587</v>
      </c>
      <c r="M3955">
        <v>97.267900909304615</v>
      </c>
    </row>
    <row r="3956" spans="1:13" x14ac:dyDescent="0.25">
      <c r="A3956" t="s">
        <v>402</v>
      </c>
      <c r="B3956" t="s">
        <v>798</v>
      </c>
      <c r="C3956" t="s">
        <v>300</v>
      </c>
      <c r="D3956" t="s">
        <v>776</v>
      </c>
      <c r="E3956" t="str">
        <f t="shared" si="61"/>
        <v>Consider your experiences with the first three weeks of your first term, an advisor:helped me to select a program or major</v>
      </c>
      <c r="F3956" t="s">
        <v>813</v>
      </c>
      <c r="G3956">
        <v>1</v>
      </c>
      <c r="H3956" t="s">
        <v>627</v>
      </c>
      <c r="I3956" t="s">
        <v>262</v>
      </c>
      <c r="J3956" t="s">
        <v>401</v>
      </c>
      <c r="K3956" t="s">
        <v>41</v>
      </c>
      <c r="L3956" t="s">
        <v>587</v>
      </c>
      <c r="M3956">
        <v>5.29777502266304</v>
      </c>
    </row>
    <row r="3957" spans="1:13" x14ac:dyDescent="0.25">
      <c r="A3957" t="s">
        <v>402</v>
      </c>
      <c r="B3957" t="s">
        <v>798</v>
      </c>
      <c r="C3957" t="s">
        <v>300</v>
      </c>
      <c r="D3957" t="s">
        <v>776</v>
      </c>
      <c r="E3957" t="str">
        <f t="shared" si="61"/>
        <v>Consider your experiences with the first three weeks of your first term, an advisor:helped me to select a program or major</v>
      </c>
      <c r="F3957" t="s">
        <v>813</v>
      </c>
      <c r="G3957">
        <v>2</v>
      </c>
      <c r="H3957" t="s">
        <v>628</v>
      </c>
      <c r="I3957" t="s">
        <v>263</v>
      </c>
      <c r="J3957" t="s">
        <v>401</v>
      </c>
      <c r="K3957" t="s">
        <v>41</v>
      </c>
      <c r="L3957" t="s">
        <v>587</v>
      </c>
      <c r="M3957">
        <v>25.903881104437119</v>
      </c>
    </row>
    <row r="3958" spans="1:13" x14ac:dyDescent="0.25">
      <c r="A3958" t="s">
        <v>402</v>
      </c>
      <c r="B3958" t="s">
        <v>798</v>
      </c>
      <c r="C3958" t="s">
        <v>300</v>
      </c>
      <c r="D3958" t="s">
        <v>776</v>
      </c>
      <c r="E3958" t="str">
        <f t="shared" si="61"/>
        <v>Consider your experiences with the first three weeks of your first term, an advisor:helped me to select a program or major</v>
      </c>
      <c r="F3958" t="s">
        <v>813</v>
      </c>
      <c r="G3958">
        <v>3</v>
      </c>
      <c r="H3958" t="s">
        <v>629</v>
      </c>
      <c r="I3958" t="s">
        <v>264</v>
      </c>
      <c r="J3958" t="s">
        <v>401</v>
      </c>
      <c r="K3958" t="s">
        <v>41</v>
      </c>
      <c r="L3958" t="s">
        <v>587</v>
      </c>
      <c r="M3958">
        <v>41.486566540784821</v>
      </c>
    </row>
    <row r="3959" spans="1:13" x14ac:dyDescent="0.25">
      <c r="A3959" t="s">
        <v>402</v>
      </c>
      <c r="B3959" t="s">
        <v>798</v>
      </c>
      <c r="C3959" t="s">
        <v>300</v>
      </c>
      <c r="D3959" t="s">
        <v>776</v>
      </c>
      <c r="E3959" t="str">
        <f t="shared" si="61"/>
        <v>Consider your experiences with the first three weeks of your first term, an advisor:helped me to select a program or major</v>
      </c>
      <c r="F3959" t="s">
        <v>813</v>
      </c>
      <c r="G3959">
        <v>4</v>
      </c>
      <c r="H3959" t="s">
        <v>630</v>
      </c>
      <c r="I3959" t="s">
        <v>265</v>
      </c>
      <c r="J3959" t="s">
        <v>401</v>
      </c>
      <c r="K3959" t="s">
        <v>41</v>
      </c>
      <c r="L3959" t="s">
        <v>587</v>
      </c>
      <c r="M3959">
        <v>78.45771185730689</v>
      </c>
    </row>
    <row r="3960" spans="1:13" x14ac:dyDescent="0.25">
      <c r="A3960" t="s">
        <v>402</v>
      </c>
      <c r="B3960" t="s">
        <v>798</v>
      </c>
      <c r="C3960" t="s">
        <v>300</v>
      </c>
      <c r="D3960" t="s">
        <v>776</v>
      </c>
      <c r="E3960" t="str">
        <f t="shared" si="61"/>
        <v>Consider your experiences with the first three weeks of your first term, an advisor:helped me to select a program or major</v>
      </c>
      <c r="F3960" t="s">
        <v>813</v>
      </c>
      <c r="G3960">
        <v>5</v>
      </c>
      <c r="H3960" t="s">
        <v>631</v>
      </c>
      <c r="I3960" t="s">
        <v>266</v>
      </c>
      <c r="J3960" t="s">
        <v>401</v>
      </c>
      <c r="K3960" t="s">
        <v>41</v>
      </c>
      <c r="L3960" t="s">
        <v>587</v>
      </c>
      <c r="M3960">
        <v>120.23110930813209</v>
      </c>
    </row>
    <row r="3961" spans="1:13" x14ac:dyDescent="0.25">
      <c r="A3961" t="s">
        <v>402</v>
      </c>
      <c r="B3961" t="s">
        <v>798</v>
      </c>
      <c r="C3961" t="s">
        <v>300</v>
      </c>
      <c r="D3961" t="s">
        <v>777</v>
      </c>
      <c r="E3961" t="str">
        <f t="shared" si="61"/>
        <v>Consider your experiences with the first three weeks of your first term, an advisor:helped me set academic goals and make a plan to achieve them</v>
      </c>
      <c r="F3961" t="s">
        <v>813</v>
      </c>
      <c r="G3961">
        <v>1</v>
      </c>
      <c r="H3961" t="s">
        <v>627</v>
      </c>
      <c r="I3961" t="s">
        <v>262</v>
      </c>
      <c r="J3961" t="s">
        <v>401</v>
      </c>
      <c r="K3961" t="s">
        <v>42</v>
      </c>
      <c r="L3961" t="s">
        <v>587</v>
      </c>
      <c r="M3961">
        <v>10.479692855764304</v>
      </c>
    </row>
    <row r="3962" spans="1:13" x14ac:dyDescent="0.25">
      <c r="A3962" t="s">
        <v>402</v>
      </c>
      <c r="B3962" t="s">
        <v>798</v>
      </c>
      <c r="C3962" t="s">
        <v>300</v>
      </c>
      <c r="D3962" t="s">
        <v>777</v>
      </c>
      <c r="E3962" t="str">
        <f t="shared" si="61"/>
        <v>Consider your experiences with the first three weeks of your first term, an advisor:helped me set academic goals and make a plan to achieve them</v>
      </c>
      <c r="F3962" t="s">
        <v>813</v>
      </c>
      <c r="G3962">
        <v>2</v>
      </c>
      <c r="H3962" t="s">
        <v>628</v>
      </c>
      <c r="I3962" t="s">
        <v>263</v>
      </c>
      <c r="J3962" t="s">
        <v>401</v>
      </c>
      <c r="K3962" t="s">
        <v>42</v>
      </c>
      <c r="L3962" t="s">
        <v>587</v>
      </c>
      <c r="M3962">
        <v>25.986949061210911</v>
      </c>
    </row>
    <row r="3963" spans="1:13" x14ac:dyDescent="0.25">
      <c r="A3963" t="s">
        <v>402</v>
      </c>
      <c r="B3963" t="s">
        <v>798</v>
      </c>
      <c r="C3963" t="s">
        <v>300</v>
      </c>
      <c r="D3963" t="s">
        <v>777</v>
      </c>
      <c r="E3963" t="str">
        <f t="shared" si="61"/>
        <v>Consider your experiences with the first three weeks of your first term, an advisor:helped me set academic goals and make a plan to achieve them</v>
      </c>
      <c r="F3963" t="s">
        <v>813</v>
      </c>
      <c r="G3963">
        <v>3</v>
      </c>
      <c r="H3963" t="s">
        <v>629</v>
      </c>
      <c r="I3963" t="s">
        <v>264</v>
      </c>
      <c r="J3963" t="s">
        <v>401</v>
      </c>
      <c r="K3963" t="s">
        <v>42</v>
      </c>
      <c r="L3963" t="s">
        <v>587</v>
      </c>
      <c r="M3963">
        <v>87.849754036108465</v>
      </c>
    </row>
    <row r="3964" spans="1:13" x14ac:dyDescent="0.25">
      <c r="A3964" t="s">
        <v>402</v>
      </c>
      <c r="B3964" t="s">
        <v>798</v>
      </c>
      <c r="C3964" t="s">
        <v>300</v>
      </c>
      <c r="D3964" t="s">
        <v>777</v>
      </c>
      <c r="E3964" t="str">
        <f t="shared" si="61"/>
        <v>Consider your experiences with the first three weeks of your first term, an advisor:helped me set academic goals and make a plan to achieve them</v>
      </c>
      <c r="F3964" t="s">
        <v>813</v>
      </c>
      <c r="G3964">
        <v>4</v>
      </c>
      <c r="H3964" t="s">
        <v>630</v>
      </c>
      <c r="I3964" t="s">
        <v>265</v>
      </c>
      <c r="J3964" t="s">
        <v>401</v>
      </c>
      <c r="K3964" t="s">
        <v>42</v>
      </c>
      <c r="L3964" t="s">
        <v>587</v>
      </c>
      <c r="M3964">
        <v>77.024054968472086</v>
      </c>
    </row>
    <row r="3965" spans="1:13" x14ac:dyDescent="0.25">
      <c r="A3965" t="s">
        <v>402</v>
      </c>
      <c r="B3965" t="s">
        <v>798</v>
      </c>
      <c r="C3965" t="s">
        <v>300</v>
      </c>
      <c r="D3965" t="s">
        <v>777</v>
      </c>
      <c r="E3965" t="str">
        <f t="shared" si="61"/>
        <v>Consider your experiences with the first three weeks of your first term, an advisor:helped me set academic goals and make a plan to achieve them</v>
      </c>
      <c r="F3965" t="s">
        <v>813</v>
      </c>
      <c r="G3965">
        <v>5</v>
      </c>
      <c r="H3965" t="s">
        <v>631</v>
      </c>
      <c r="I3965" t="s">
        <v>266</v>
      </c>
      <c r="J3965" t="s">
        <v>401</v>
      </c>
      <c r="K3965" t="s">
        <v>42</v>
      </c>
      <c r="L3965" t="s">
        <v>587</v>
      </c>
      <c r="M3965">
        <v>68.189055372691755</v>
      </c>
    </row>
    <row r="3966" spans="1:13" x14ac:dyDescent="0.25">
      <c r="A3966" t="s">
        <v>402</v>
      </c>
      <c r="B3966" t="s">
        <v>798</v>
      </c>
      <c r="C3966" t="s">
        <v>300</v>
      </c>
      <c r="D3966" t="s">
        <v>788</v>
      </c>
      <c r="E3966" t="str">
        <f t="shared" si="61"/>
        <v>Consider your experiences with the first three weeks of your first term, an advisor:helped me identify the courses I needed to take on my first term</v>
      </c>
      <c r="F3966" t="s">
        <v>813</v>
      </c>
      <c r="G3966">
        <v>1</v>
      </c>
      <c r="H3966" t="s">
        <v>627</v>
      </c>
      <c r="I3966" t="s">
        <v>262</v>
      </c>
      <c r="J3966" t="s">
        <v>401</v>
      </c>
      <c r="K3966" t="s">
        <v>43</v>
      </c>
      <c r="L3966" t="s">
        <v>587</v>
      </c>
      <c r="M3966">
        <v>5.29777502266304</v>
      </c>
    </row>
    <row r="3967" spans="1:13" x14ac:dyDescent="0.25">
      <c r="A3967" t="s">
        <v>402</v>
      </c>
      <c r="B3967" t="s">
        <v>798</v>
      </c>
      <c r="C3967" t="s">
        <v>300</v>
      </c>
      <c r="D3967" t="s">
        <v>788</v>
      </c>
      <c r="E3967" t="str">
        <f t="shared" si="61"/>
        <v>Consider your experiences with the first three weeks of your first term, an advisor:helped me identify the courses I needed to take on my first term</v>
      </c>
      <c r="F3967" t="s">
        <v>813</v>
      </c>
      <c r="G3967">
        <v>2</v>
      </c>
      <c r="H3967" t="s">
        <v>628</v>
      </c>
      <c r="I3967" t="s">
        <v>263</v>
      </c>
      <c r="J3967" t="s">
        <v>401</v>
      </c>
      <c r="K3967" t="s">
        <v>43</v>
      </c>
      <c r="L3967" t="s">
        <v>587</v>
      </c>
      <c r="M3967">
        <v>13.286042403290125</v>
      </c>
    </row>
    <row r="3968" spans="1:13" x14ac:dyDescent="0.25">
      <c r="A3968" t="s">
        <v>402</v>
      </c>
      <c r="B3968" t="s">
        <v>798</v>
      </c>
      <c r="C3968" t="s">
        <v>300</v>
      </c>
      <c r="D3968" t="s">
        <v>788</v>
      </c>
      <c r="E3968" t="str">
        <f t="shared" si="61"/>
        <v>Consider your experiences with the first three weeks of your first term, an advisor:helped me identify the courses I needed to take on my first term</v>
      </c>
      <c r="F3968" t="s">
        <v>813</v>
      </c>
      <c r="G3968">
        <v>3</v>
      </c>
      <c r="H3968" t="s">
        <v>629</v>
      </c>
      <c r="I3968" t="s">
        <v>264</v>
      </c>
      <c r="J3968" t="s">
        <v>401</v>
      </c>
      <c r="K3968" t="s">
        <v>43</v>
      </c>
      <c r="L3968" t="s">
        <v>587</v>
      </c>
      <c r="M3968">
        <v>23.977418312842751</v>
      </c>
    </row>
    <row r="3969" spans="1:13" x14ac:dyDescent="0.25">
      <c r="A3969" t="s">
        <v>402</v>
      </c>
      <c r="B3969" t="s">
        <v>798</v>
      </c>
      <c r="C3969" t="s">
        <v>300</v>
      </c>
      <c r="D3969" t="s">
        <v>788</v>
      </c>
      <c r="E3969" t="str">
        <f t="shared" si="61"/>
        <v>Consider your experiences with the first three weeks of your first term, an advisor:helped me identify the courses I needed to take on my first term</v>
      </c>
      <c r="F3969" t="s">
        <v>813</v>
      </c>
      <c r="G3969">
        <v>4</v>
      </c>
      <c r="H3969" t="s">
        <v>630</v>
      </c>
      <c r="I3969" t="s">
        <v>265</v>
      </c>
      <c r="J3969" t="s">
        <v>401</v>
      </c>
      <c r="K3969" t="s">
        <v>43</v>
      </c>
      <c r="L3969" t="s">
        <v>587</v>
      </c>
      <c r="M3969">
        <v>88.197690912783941</v>
      </c>
    </row>
    <row r="3970" spans="1:13" x14ac:dyDescent="0.25">
      <c r="A3970" t="s">
        <v>402</v>
      </c>
      <c r="B3970" t="s">
        <v>798</v>
      </c>
      <c r="C3970" t="s">
        <v>300</v>
      </c>
      <c r="D3970" t="s">
        <v>788</v>
      </c>
      <c r="E3970" t="str">
        <f t="shared" si="61"/>
        <v>Consider your experiences with the first three weeks of your first term, an advisor:helped me identify the courses I needed to take on my first term</v>
      </c>
      <c r="F3970" t="s">
        <v>813</v>
      </c>
      <c r="G3970">
        <v>5</v>
      </c>
      <c r="H3970" t="s">
        <v>631</v>
      </c>
      <c r="I3970" t="s">
        <v>266</v>
      </c>
      <c r="J3970" t="s">
        <v>401</v>
      </c>
      <c r="K3970" t="s">
        <v>43</v>
      </c>
      <c r="L3970" t="s">
        <v>587</v>
      </c>
      <c r="M3970">
        <v>140.42490009647767</v>
      </c>
    </row>
    <row r="3971" spans="1:13" x14ac:dyDescent="0.25">
      <c r="A3971" t="s">
        <v>402</v>
      </c>
      <c r="B3971" t="s">
        <v>799</v>
      </c>
      <c r="C3971" t="s">
        <v>300</v>
      </c>
      <c r="D3971" t="s">
        <v>774</v>
      </c>
      <c r="E3971" t="str">
        <f t="shared" ref="E3971:E4034" si="62">_xlfn.CONCAT(B3971,D3971)</f>
        <v>Consider your experiences with the first three weeks of your first term, a staff member:talked with me about my commitments outside of school to help me choose courses</v>
      </c>
      <c r="F3971" t="s">
        <v>403</v>
      </c>
      <c r="G3971">
        <v>1</v>
      </c>
      <c r="H3971" t="s">
        <v>627</v>
      </c>
      <c r="I3971" t="s">
        <v>262</v>
      </c>
      <c r="J3971" t="s">
        <v>401</v>
      </c>
      <c r="K3971" t="s">
        <v>44</v>
      </c>
      <c r="L3971" t="s">
        <v>587</v>
      </c>
      <c r="M3971">
        <v>32.247313488588993</v>
      </c>
    </row>
    <row r="3972" spans="1:13" x14ac:dyDescent="0.25">
      <c r="A3972" t="s">
        <v>402</v>
      </c>
      <c r="B3972" t="s">
        <v>799</v>
      </c>
      <c r="C3972" t="s">
        <v>300</v>
      </c>
      <c r="D3972" t="s">
        <v>774</v>
      </c>
      <c r="E3972" t="str">
        <f t="shared" si="62"/>
        <v>Consider your experiences with the first three weeks of your first term, a staff member:talked with me about my commitments outside of school to help me choose courses</v>
      </c>
      <c r="F3972" t="s">
        <v>403</v>
      </c>
      <c r="G3972">
        <v>2</v>
      </c>
      <c r="H3972" t="s">
        <v>628</v>
      </c>
      <c r="I3972" t="s">
        <v>263</v>
      </c>
      <c r="J3972" t="s">
        <v>401</v>
      </c>
      <c r="K3972" t="s">
        <v>44</v>
      </c>
      <c r="L3972" t="s">
        <v>587</v>
      </c>
      <c r="M3972">
        <v>88.371795346889158</v>
      </c>
    </row>
    <row r="3973" spans="1:13" x14ac:dyDescent="0.25">
      <c r="A3973" t="s">
        <v>402</v>
      </c>
      <c r="B3973" t="s">
        <v>799</v>
      </c>
      <c r="C3973" t="s">
        <v>300</v>
      </c>
      <c r="D3973" t="s">
        <v>774</v>
      </c>
      <c r="E3973" t="str">
        <f t="shared" si="62"/>
        <v>Consider your experiences with the first three weeks of your first term, a staff member:talked with me about my commitments outside of school to help me choose courses</v>
      </c>
      <c r="F3973" t="s">
        <v>403</v>
      </c>
      <c r="G3973">
        <v>3</v>
      </c>
      <c r="H3973" t="s">
        <v>629</v>
      </c>
      <c r="I3973" t="s">
        <v>264</v>
      </c>
      <c r="J3973" t="s">
        <v>401</v>
      </c>
      <c r="K3973" t="s">
        <v>44</v>
      </c>
      <c r="L3973" t="s">
        <v>587</v>
      </c>
      <c r="M3973">
        <v>66.524330787372577</v>
      </c>
    </row>
    <row r="3974" spans="1:13" x14ac:dyDescent="0.25">
      <c r="A3974" t="s">
        <v>402</v>
      </c>
      <c r="B3974" t="s">
        <v>799</v>
      </c>
      <c r="C3974" t="s">
        <v>300</v>
      </c>
      <c r="D3974" t="s">
        <v>774</v>
      </c>
      <c r="E3974" t="str">
        <f t="shared" si="62"/>
        <v>Consider your experiences with the first three weeks of your first term, a staff member:talked with me about my commitments outside of school to help me choose courses</v>
      </c>
      <c r="F3974" t="s">
        <v>403</v>
      </c>
      <c r="G3974">
        <v>4</v>
      </c>
      <c r="H3974" t="s">
        <v>630</v>
      </c>
      <c r="I3974" t="s">
        <v>265</v>
      </c>
      <c r="J3974" t="s">
        <v>401</v>
      </c>
      <c r="K3974" t="s">
        <v>44</v>
      </c>
      <c r="L3974" t="s">
        <v>587</v>
      </c>
      <c r="M3974">
        <v>51.062845293665688</v>
      </c>
    </row>
    <row r="3975" spans="1:13" x14ac:dyDescent="0.25">
      <c r="A3975" t="s">
        <v>402</v>
      </c>
      <c r="B3975" t="s">
        <v>799</v>
      </c>
      <c r="C3975" t="s">
        <v>300</v>
      </c>
      <c r="D3975" t="s">
        <v>774</v>
      </c>
      <c r="E3975" t="str">
        <f t="shared" si="62"/>
        <v>Consider your experiences with the first three weeks of your first term, a staff member:talked with me about my commitments outside of school to help me choose courses</v>
      </c>
      <c r="F3975" t="s">
        <v>403</v>
      </c>
      <c r="G3975">
        <v>5</v>
      </c>
      <c r="H3975" t="s">
        <v>631</v>
      </c>
      <c r="I3975" t="s">
        <v>266</v>
      </c>
      <c r="J3975" t="s">
        <v>401</v>
      </c>
      <c r="K3975" t="s">
        <v>44</v>
      </c>
      <c r="L3975" t="s">
        <v>587</v>
      </c>
      <c r="M3975">
        <v>33.170758916807657</v>
      </c>
    </row>
    <row r="3976" spans="1:13" x14ac:dyDescent="0.25">
      <c r="A3976" t="s">
        <v>402</v>
      </c>
      <c r="B3976" t="s">
        <v>797</v>
      </c>
      <c r="C3976" t="s">
        <v>300</v>
      </c>
      <c r="D3976" t="s">
        <v>766</v>
      </c>
      <c r="E3976" t="str">
        <f t="shared" si="62"/>
        <v xml:space="preserve">Consider your experiences with the first three weeks of your first term:I received adequate information about financial assistance  </v>
      </c>
      <c r="F3976" t="s">
        <v>813</v>
      </c>
      <c r="G3976">
        <v>1</v>
      </c>
      <c r="H3976" t="s">
        <v>627</v>
      </c>
      <c r="I3976" t="s">
        <v>262</v>
      </c>
      <c r="J3976" t="s">
        <v>401</v>
      </c>
      <c r="K3976" t="s">
        <v>45</v>
      </c>
      <c r="L3976" t="s">
        <v>587</v>
      </c>
      <c r="M3976">
        <v>15.256710549810899</v>
      </c>
    </row>
    <row r="3977" spans="1:13" x14ac:dyDescent="0.25">
      <c r="A3977" t="s">
        <v>402</v>
      </c>
      <c r="B3977" t="s">
        <v>797</v>
      </c>
      <c r="C3977" t="s">
        <v>300</v>
      </c>
      <c r="D3977" t="s">
        <v>766</v>
      </c>
      <c r="E3977" t="str">
        <f t="shared" si="62"/>
        <v xml:space="preserve">Consider your experiences with the first three weeks of your first term:I received adequate information about financial assistance  </v>
      </c>
      <c r="F3977" t="s">
        <v>813</v>
      </c>
      <c r="G3977">
        <v>2</v>
      </c>
      <c r="H3977" t="s">
        <v>628</v>
      </c>
      <c r="I3977" t="s">
        <v>263</v>
      </c>
      <c r="J3977" t="s">
        <v>401</v>
      </c>
      <c r="K3977" t="s">
        <v>45</v>
      </c>
      <c r="L3977" t="s">
        <v>587</v>
      </c>
      <c r="M3977">
        <v>35.461693888796042</v>
      </c>
    </row>
    <row r="3978" spans="1:13" x14ac:dyDescent="0.25">
      <c r="A3978" t="s">
        <v>402</v>
      </c>
      <c r="B3978" t="s">
        <v>797</v>
      </c>
      <c r="C3978" t="s">
        <v>300</v>
      </c>
      <c r="D3978" t="s">
        <v>766</v>
      </c>
      <c r="E3978" t="str">
        <f t="shared" si="62"/>
        <v xml:space="preserve">Consider your experiences with the first three weeks of your first term:I received adequate information about financial assistance  </v>
      </c>
      <c r="F3978" t="s">
        <v>813</v>
      </c>
      <c r="G3978">
        <v>3</v>
      </c>
      <c r="H3978" t="s">
        <v>629</v>
      </c>
      <c r="I3978" t="s">
        <v>264</v>
      </c>
      <c r="J3978" t="s">
        <v>401</v>
      </c>
      <c r="K3978" t="s">
        <v>45</v>
      </c>
      <c r="L3978" t="s">
        <v>587</v>
      </c>
      <c r="M3978">
        <v>59.735428569014118</v>
      </c>
    </row>
    <row r="3979" spans="1:13" x14ac:dyDescent="0.25">
      <c r="A3979" t="s">
        <v>402</v>
      </c>
      <c r="B3979" t="s">
        <v>797</v>
      </c>
      <c r="C3979" t="s">
        <v>300</v>
      </c>
      <c r="D3979" t="s">
        <v>766</v>
      </c>
      <c r="E3979" t="str">
        <f t="shared" si="62"/>
        <v xml:space="preserve">Consider your experiences with the first three weeks of your first term:I received adequate information about financial assistance  </v>
      </c>
      <c r="F3979" t="s">
        <v>813</v>
      </c>
      <c r="G3979">
        <v>4</v>
      </c>
      <c r="H3979" t="s">
        <v>630</v>
      </c>
      <c r="I3979" t="s">
        <v>265</v>
      </c>
      <c r="J3979" t="s">
        <v>401</v>
      </c>
      <c r="K3979" t="s">
        <v>45</v>
      </c>
      <c r="L3979" t="s">
        <v>587</v>
      </c>
      <c r="M3979">
        <v>91.388909274029217</v>
      </c>
    </row>
    <row r="3980" spans="1:13" x14ac:dyDescent="0.25">
      <c r="A3980" t="s">
        <v>402</v>
      </c>
      <c r="B3980" t="s">
        <v>797</v>
      </c>
      <c r="C3980" t="s">
        <v>300</v>
      </c>
      <c r="D3980" t="s">
        <v>766</v>
      </c>
      <c r="E3980" t="str">
        <f t="shared" si="62"/>
        <v xml:space="preserve">Consider your experiences with the first three weeks of your first term:I received adequate information about financial assistance  </v>
      </c>
      <c r="F3980" t="s">
        <v>813</v>
      </c>
      <c r="G3980">
        <v>5</v>
      </c>
      <c r="H3980" t="s">
        <v>631</v>
      </c>
      <c r="I3980" t="s">
        <v>266</v>
      </c>
      <c r="J3980" t="s">
        <v>401</v>
      </c>
      <c r="K3980" t="s">
        <v>45</v>
      </c>
      <c r="L3980" t="s">
        <v>587</v>
      </c>
      <c r="M3980">
        <v>71.38183909075029</v>
      </c>
    </row>
    <row r="3981" spans="1:13" x14ac:dyDescent="0.25">
      <c r="A3981" t="s">
        <v>402</v>
      </c>
      <c r="B3981" t="s">
        <v>799</v>
      </c>
      <c r="C3981" t="s">
        <v>300</v>
      </c>
      <c r="D3981" t="s">
        <v>775</v>
      </c>
      <c r="E3981" t="str">
        <f t="shared" si="62"/>
        <v>Consider your experiences with the first three weeks of your first term, a staff member:helped me determine if I qualified for financial assistance</v>
      </c>
      <c r="F3981" t="s">
        <v>813</v>
      </c>
      <c r="G3981">
        <v>1</v>
      </c>
      <c r="H3981" t="s">
        <v>627</v>
      </c>
      <c r="I3981" t="s">
        <v>262</v>
      </c>
      <c r="J3981" t="s">
        <v>401</v>
      </c>
      <c r="K3981" t="s">
        <v>46</v>
      </c>
      <c r="L3981" t="s">
        <v>587</v>
      </c>
      <c r="M3981">
        <v>31.650761621081237</v>
      </c>
    </row>
    <row r="3982" spans="1:13" x14ac:dyDescent="0.25">
      <c r="A3982" t="s">
        <v>402</v>
      </c>
      <c r="B3982" t="s">
        <v>799</v>
      </c>
      <c r="C3982" t="s">
        <v>300</v>
      </c>
      <c r="D3982" t="s">
        <v>775</v>
      </c>
      <c r="E3982" t="str">
        <f t="shared" si="62"/>
        <v>Consider your experiences with the first three weeks of your first term, a staff member:helped me determine if I qualified for financial assistance</v>
      </c>
      <c r="F3982" t="s">
        <v>813</v>
      </c>
      <c r="G3982">
        <v>2</v>
      </c>
      <c r="H3982" t="s">
        <v>628</v>
      </c>
      <c r="I3982" t="s">
        <v>263</v>
      </c>
      <c r="J3982" t="s">
        <v>401</v>
      </c>
      <c r="K3982" t="s">
        <v>46</v>
      </c>
      <c r="L3982" t="s">
        <v>587</v>
      </c>
      <c r="M3982">
        <v>73.37253856260628</v>
      </c>
    </row>
    <row r="3983" spans="1:13" x14ac:dyDescent="0.25">
      <c r="A3983" t="s">
        <v>402</v>
      </c>
      <c r="B3983" t="s">
        <v>799</v>
      </c>
      <c r="C3983" t="s">
        <v>300</v>
      </c>
      <c r="D3983" t="s">
        <v>775</v>
      </c>
      <c r="E3983" t="str">
        <f t="shared" si="62"/>
        <v>Consider your experiences with the first three weeks of your first term, a staff member:helped me determine if I qualified for financial assistance</v>
      </c>
      <c r="F3983" t="s">
        <v>813</v>
      </c>
      <c r="G3983">
        <v>3</v>
      </c>
      <c r="H3983" t="s">
        <v>629</v>
      </c>
      <c r="I3983" t="s">
        <v>264</v>
      </c>
      <c r="J3983" t="s">
        <v>401</v>
      </c>
      <c r="K3983" t="s">
        <v>46</v>
      </c>
      <c r="L3983" t="s">
        <v>587</v>
      </c>
      <c r="M3983">
        <v>68.636737246350805</v>
      </c>
    </row>
    <row r="3984" spans="1:13" x14ac:dyDescent="0.25">
      <c r="A3984" t="s">
        <v>402</v>
      </c>
      <c r="B3984" t="s">
        <v>799</v>
      </c>
      <c r="C3984" t="s">
        <v>300</v>
      </c>
      <c r="D3984" t="s">
        <v>775</v>
      </c>
      <c r="E3984" t="str">
        <f t="shared" si="62"/>
        <v>Consider your experiences with the first three weeks of your first term, a staff member:helped me determine if I qualified for financial assistance</v>
      </c>
      <c r="F3984" t="s">
        <v>813</v>
      </c>
      <c r="G3984">
        <v>4</v>
      </c>
      <c r="H3984" t="s">
        <v>630</v>
      </c>
      <c r="I3984" t="s">
        <v>265</v>
      </c>
      <c r="J3984" t="s">
        <v>401</v>
      </c>
      <c r="K3984" t="s">
        <v>46</v>
      </c>
      <c r="L3984" t="s">
        <v>587</v>
      </c>
      <c r="M3984">
        <v>45.859330778415909</v>
      </c>
    </row>
    <row r="3985" spans="1:13" x14ac:dyDescent="0.25">
      <c r="A3985" t="s">
        <v>402</v>
      </c>
      <c r="B3985" t="s">
        <v>799</v>
      </c>
      <c r="C3985" t="s">
        <v>300</v>
      </c>
      <c r="D3985" t="s">
        <v>775</v>
      </c>
      <c r="E3985" t="str">
        <f t="shared" si="62"/>
        <v>Consider your experiences with the first three weeks of your first term, a staff member:helped me determine if I qualified for financial assistance</v>
      </c>
      <c r="F3985" t="s">
        <v>813</v>
      </c>
      <c r="G3985">
        <v>5</v>
      </c>
      <c r="H3985" t="s">
        <v>631</v>
      </c>
      <c r="I3985" t="s">
        <v>266</v>
      </c>
      <c r="J3985" t="s">
        <v>401</v>
      </c>
      <c r="K3985" t="s">
        <v>46</v>
      </c>
      <c r="L3985" t="s">
        <v>587</v>
      </c>
      <c r="M3985">
        <v>51.278024369070735</v>
      </c>
    </row>
    <row r="3986" spans="1:13" x14ac:dyDescent="0.25">
      <c r="A3986" t="s">
        <v>402</v>
      </c>
      <c r="B3986" t="s">
        <v>800</v>
      </c>
      <c r="C3986" t="s">
        <v>300</v>
      </c>
      <c r="D3986" t="s">
        <v>770</v>
      </c>
      <c r="E3986" t="str">
        <f t="shared" si="62"/>
        <v>Consider your experiences with the first three weeks of your first term, all instructors: had activities to introduce students to one another</v>
      </c>
      <c r="F3986" t="s">
        <v>386</v>
      </c>
      <c r="G3986">
        <v>1</v>
      </c>
      <c r="H3986" t="s">
        <v>627</v>
      </c>
      <c r="I3986" t="s">
        <v>262</v>
      </c>
      <c r="J3986" t="s">
        <v>401</v>
      </c>
      <c r="K3986" t="s">
        <v>47</v>
      </c>
      <c r="L3986" t="s">
        <v>587</v>
      </c>
      <c r="M3986">
        <v>19.973268959861592</v>
      </c>
    </row>
    <row r="3987" spans="1:13" x14ac:dyDescent="0.25">
      <c r="A3987" t="s">
        <v>402</v>
      </c>
      <c r="B3987" t="s">
        <v>800</v>
      </c>
      <c r="C3987" t="s">
        <v>300</v>
      </c>
      <c r="D3987" t="s">
        <v>770</v>
      </c>
      <c r="E3987" t="str">
        <f t="shared" si="62"/>
        <v>Consider your experiences with the first three weeks of your first term, all instructors: had activities to introduce students to one another</v>
      </c>
      <c r="F3987" t="s">
        <v>386</v>
      </c>
      <c r="G3987">
        <v>2</v>
      </c>
      <c r="H3987" t="s">
        <v>628</v>
      </c>
      <c r="I3987" t="s">
        <v>263</v>
      </c>
      <c r="J3987" t="s">
        <v>401</v>
      </c>
      <c r="K3987" t="s">
        <v>47</v>
      </c>
      <c r="L3987" t="s">
        <v>587</v>
      </c>
      <c r="M3987">
        <v>63.169553860022411</v>
      </c>
    </row>
    <row r="3988" spans="1:13" x14ac:dyDescent="0.25">
      <c r="A3988" t="s">
        <v>402</v>
      </c>
      <c r="B3988" t="s">
        <v>800</v>
      </c>
      <c r="C3988" t="s">
        <v>300</v>
      </c>
      <c r="D3988" t="s">
        <v>770</v>
      </c>
      <c r="E3988" t="str">
        <f t="shared" si="62"/>
        <v>Consider your experiences with the first three weeks of your first term, all instructors: had activities to introduce students to one another</v>
      </c>
      <c r="F3988" t="s">
        <v>386</v>
      </c>
      <c r="G3988">
        <v>3</v>
      </c>
      <c r="H3988" t="s">
        <v>629</v>
      </c>
      <c r="I3988" t="s">
        <v>264</v>
      </c>
      <c r="J3988" t="s">
        <v>401</v>
      </c>
      <c r="K3988" t="s">
        <v>47</v>
      </c>
      <c r="L3988" t="s">
        <v>587</v>
      </c>
      <c r="M3988">
        <v>54.866081032357734</v>
      </c>
    </row>
    <row r="3989" spans="1:13" x14ac:dyDescent="0.25">
      <c r="A3989" t="s">
        <v>402</v>
      </c>
      <c r="B3989" t="s">
        <v>800</v>
      </c>
      <c r="C3989" t="s">
        <v>300</v>
      </c>
      <c r="D3989" t="s">
        <v>770</v>
      </c>
      <c r="E3989" t="str">
        <f t="shared" si="62"/>
        <v>Consider your experiences with the first three weeks of your first term, all instructors: had activities to introduce students to one another</v>
      </c>
      <c r="F3989" t="s">
        <v>386</v>
      </c>
      <c r="G3989">
        <v>4</v>
      </c>
      <c r="H3989" t="s">
        <v>630</v>
      </c>
      <c r="I3989" t="s">
        <v>265</v>
      </c>
      <c r="J3989" t="s">
        <v>401</v>
      </c>
      <c r="K3989" t="s">
        <v>47</v>
      </c>
      <c r="L3989" t="s">
        <v>587</v>
      </c>
      <c r="M3989">
        <v>75.947173731008547</v>
      </c>
    </row>
    <row r="3990" spans="1:13" x14ac:dyDescent="0.25">
      <c r="A3990" t="s">
        <v>402</v>
      </c>
      <c r="B3990" t="s">
        <v>800</v>
      </c>
      <c r="C3990" t="s">
        <v>300</v>
      </c>
      <c r="D3990" t="s">
        <v>770</v>
      </c>
      <c r="E3990" t="str">
        <f t="shared" si="62"/>
        <v>Consider your experiences with the first three weeks of your first term, all instructors: had activities to introduce students to one another</v>
      </c>
      <c r="F3990" t="s">
        <v>386</v>
      </c>
      <c r="G3990">
        <v>5</v>
      </c>
      <c r="H3990" t="s">
        <v>631</v>
      </c>
      <c r="I3990" t="s">
        <v>266</v>
      </c>
      <c r="J3990" t="s">
        <v>401</v>
      </c>
      <c r="K3990" t="s">
        <v>47</v>
      </c>
      <c r="L3990" t="s">
        <v>587</v>
      </c>
      <c r="M3990">
        <v>58.882069618617557</v>
      </c>
    </row>
    <row r="3991" spans="1:13" x14ac:dyDescent="0.25">
      <c r="A3991" t="s">
        <v>402</v>
      </c>
      <c r="B3991" t="s">
        <v>800</v>
      </c>
      <c r="C3991" t="s">
        <v>300</v>
      </c>
      <c r="D3991" t="s">
        <v>771</v>
      </c>
      <c r="E3991" t="str">
        <f t="shared" si="62"/>
        <v>Consider your experiences with the first three weeks of your first term, all instructors: clearly explained available academic and student support services</v>
      </c>
      <c r="F3991" t="s">
        <v>386</v>
      </c>
      <c r="G3991">
        <v>1</v>
      </c>
      <c r="H3991" t="s">
        <v>627</v>
      </c>
      <c r="I3991" t="s">
        <v>262</v>
      </c>
      <c r="J3991" t="s">
        <v>401</v>
      </c>
      <c r="K3991" t="s">
        <v>48</v>
      </c>
      <c r="L3991" t="s">
        <v>587</v>
      </c>
      <c r="M3991">
        <v>2.7547290382256788</v>
      </c>
    </row>
    <row r="3992" spans="1:13" x14ac:dyDescent="0.25">
      <c r="A3992" t="s">
        <v>402</v>
      </c>
      <c r="B3992" t="s">
        <v>800</v>
      </c>
      <c r="C3992" t="s">
        <v>300</v>
      </c>
      <c r="D3992" t="s">
        <v>771</v>
      </c>
      <c r="E3992" t="str">
        <f t="shared" si="62"/>
        <v>Consider your experiences with the first three weeks of your first term, all instructors: clearly explained available academic and student support services</v>
      </c>
      <c r="F3992" t="s">
        <v>386</v>
      </c>
      <c r="G3992">
        <v>2</v>
      </c>
      <c r="H3992" t="s">
        <v>628</v>
      </c>
      <c r="I3992" t="s">
        <v>263</v>
      </c>
      <c r="J3992" t="s">
        <v>401</v>
      </c>
      <c r="K3992" t="s">
        <v>48</v>
      </c>
      <c r="L3992" t="s">
        <v>587</v>
      </c>
      <c r="M3992">
        <v>16.464137549092438</v>
      </c>
    </row>
    <row r="3993" spans="1:13" x14ac:dyDescent="0.25">
      <c r="A3993" t="s">
        <v>402</v>
      </c>
      <c r="B3993" t="s">
        <v>800</v>
      </c>
      <c r="C3993" t="s">
        <v>300</v>
      </c>
      <c r="D3993" t="s">
        <v>771</v>
      </c>
      <c r="E3993" t="str">
        <f t="shared" si="62"/>
        <v>Consider your experiences with the first three weeks of your first term, all instructors: clearly explained available academic and student support services</v>
      </c>
      <c r="F3993" t="s">
        <v>386</v>
      </c>
      <c r="G3993">
        <v>3</v>
      </c>
      <c r="H3993" t="s">
        <v>629</v>
      </c>
      <c r="I3993" t="s">
        <v>264</v>
      </c>
      <c r="J3993" t="s">
        <v>401</v>
      </c>
      <c r="K3993" t="s">
        <v>48</v>
      </c>
      <c r="L3993" t="s">
        <v>587</v>
      </c>
      <c r="M3993">
        <v>47.426664142695266</v>
      </c>
    </row>
    <row r="3994" spans="1:13" x14ac:dyDescent="0.25">
      <c r="A3994" t="s">
        <v>402</v>
      </c>
      <c r="B3994" t="s">
        <v>800</v>
      </c>
      <c r="C3994" t="s">
        <v>300</v>
      </c>
      <c r="D3994" t="s">
        <v>771</v>
      </c>
      <c r="E3994" t="str">
        <f t="shared" si="62"/>
        <v>Consider your experiences with the first three weeks of your first term, all instructors: clearly explained available academic and student support services</v>
      </c>
      <c r="F3994" t="s">
        <v>386</v>
      </c>
      <c r="G3994">
        <v>4</v>
      </c>
      <c r="H3994" t="s">
        <v>630</v>
      </c>
      <c r="I3994" t="s">
        <v>265</v>
      </c>
      <c r="J3994" t="s">
        <v>401</v>
      </c>
      <c r="K3994" t="s">
        <v>48</v>
      </c>
      <c r="L3994" t="s">
        <v>587</v>
      </c>
      <c r="M3994">
        <v>122.38928647885004</v>
      </c>
    </row>
    <row r="3995" spans="1:13" x14ac:dyDescent="0.25">
      <c r="A3995" t="s">
        <v>402</v>
      </c>
      <c r="B3995" t="s">
        <v>800</v>
      </c>
      <c r="C3995" t="s">
        <v>300</v>
      </c>
      <c r="D3995" t="s">
        <v>771</v>
      </c>
      <c r="E3995" t="str">
        <f t="shared" si="62"/>
        <v>Consider your experiences with the first three weeks of your first term, all instructors: clearly explained available academic and student support services</v>
      </c>
      <c r="F3995" t="s">
        <v>386</v>
      </c>
      <c r="G3995">
        <v>5</v>
      </c>
      <c r="H3995" t="s">
        <v>631</v>
      </c>
      <c r="I3995" t="s">
        <v>266</v>
      </c>
      <c r="J3995" t="s">
        <v>401</v>
      </c>
      <c r="K3995" t="s">
        <v>48</v>
      </c>
      <c r="L3995" t="s">
        <v>587</v>
      </c>
      <c r="M3995">
        <v>83.416895822471616</v>
      </c>
    </row>
    <row r="3996" spans="1:13" x14ac:dyDescent="0.25">
      <c r="A3996" t="s">
        <v>402</v>
      </c>
      <c r="B3996" t="s">
        <v>800</v>
      </c>
      <c r="C3996" t="s">
        <v>300</v>
      </c>
      <c r="D3996" t="s">
        <v>772</v>
      </c>
      <c r="E3996" t="str">
        <f t="shared" si="62"/>
        <v>Consider your experiences with the first three weeks of your first term, all instructors: clearly explained course grading policies</v>
      </c>
      <c r="F3996" t="s">
        <v>386</v>
      </c>
      <c r="G3996">
        <v>1</v>
      </c>
      <c r="H3996" t="s">
        <v>627</v>
      </c>
      <c r="I3996" t="s">
        <v>262</v>
      </c>
      <c r="J3996" t="s">
        <v>401</v>
      </c>
      <c r="K3996" t="s">
        <v>49</v>
      </c>
      <c r="L3996" t="s">
        <v>587</v>
      </c>
      <c r="M3996">
        <v>2.3498288991710043</v>
      </c>
    </row>
    <row r="3997" spans="1:13" x14ac:dyDescent="0.25">
      <c r="A3997" t="s">
        <v>402</v>
      </c>
      <c r="B3997" t="s">
        <v>800</v>
      </c>
      <c r="C3997" t="s">
        <v>300</v>
      </c>
      <c r="D3997" t="s">
        <v>772</v>
      </c>
      <c r="E3997" t="str">
        <f t="shared" si="62"/>
        <v>Consider your experiences with the first three weeks of your first term, all instructors: clearly explained course grading policies</v>
      </c>
      <c r="F3997" t="s">
        <v>386</v>
      </c>
      <c r="G3997">
        <v>2</v>
      </c>
      <c r="H3997" t="s">
        <v>628</v>
      </c>
      <c r="I3997" t="s">
        <v>263</v>
      </c>
      <c r="J3997" t="s">
        <v>401</v>
      </c>
      <c r="K3997" t="s">
        <v>49</v>
      </c>
      <c r="L3997" t="s">
        <v>587</v>
      </c>
      <c r="M3997">
        <v>4.6207325458241506</v>
      </c>
    </row>
    <row r="3998" spans="1:13" x14ac:dyDescent="0.25">
      <c r="A3998" t="s">
        <v>402</v>
      </c>
      <c r="B3998" t="s">
        <v>800</v>
      </c>
      <c r="C3998" t="s">
        <v>300</v>
      </c>
      <c r="D3998" t="s">
        <v>772</v>
      </c>
      <c r="E3998" t="str">
        <f t="shared" si="62"/>
        <v>Consider your experiences with the first three weeks of your first term, all instructors: clearly explained course grading policies</v>
      </c>
      <c r="F3998" t="s">
        <v>386</v>
      </c>
      <c r="G3998">
        <v>3</v>
      </c>
      <c r="H3998" t="s">
        <v>629</v>
      </c>
      <c r="I3998" t="s">
        <v>264</v>
      </c>
      <c r="J3998" t="s">
        <v>401</v>
      </c>
      <c r="K3998" t="s">
        <v>49</v>
      </c>
      <c r="L3998" t="s">
        <v>587</v>
      </c>
      <c r="M3998">
        <v>33.093399021103068</v>
      </c>
    </row>
    <row r="3999" spans="1:13" x14ac:dyDescent="0.25">
      <c r="A3999" t="s">
        <v>402</v>
      </c>
      <c r="B3999" t="s">
        <v>800</v>
      </c>
      <c r="C3999" t="s">
        <v>300</v>
      </c>
      <c r="D3999" t="s">
        <v>772</v>
      </c>
      <c r="E3999" t="str">
        <f t="shared" si="62"/>
        <v>Consider your experiences with the first three weeks of your first term, all instructors: clearly explained course grading policies</v>
      </c>
      <c r="F3999" t="s">
        <v>386</v>
      </c>
      <c r="G3999">
        <v>4</v>
      </c>
      <c r="H3999" t="s">
        <v>630</v>
      </c>
      <c r="I3999" t="s">
        <v>265</v>
      </c>
      <c r="J3999" t="s">
        <v>401</v>
      </c>
      <c r="K3999" t="s">
        <v>49</v>
      </c>
      <c r="L3999" t="s">
        <v>587</v>
      </c>
      <c r="M3999">
        <v>104.68756784828082</v>
      </c>
    </row>
    <row r="4000" spans="1:13" x14ac:dyDescent="0.25">
      <c r="A4000" t="s">
        <v>402</v>
      </c>
      <c r="B4000" t="s">
        <v>800</v>
      </c>
      <c r="C4000" t="s">
        <v>300</v>
      </c>
      <c r="D4000" t="s">
        <v>772</v>
      </c>
      <c r="E4000" t="str">
        <f t="shared" si="62"/>
        <v>Consider your experiences with the first three weeks of your first term, all instructors: clearly explained course grading policies</v>
      </c>
      <c r="F4000" t="s">
        <v>386</v>
      </c>
      <c r="G4000">
        <v>5</v>
      </c>
      <c r="H4000" t="s">
        <v>631</v>
      </c>
      <c r="I4000" t="s">
        <v>266</v>
      </c>
      <c r="J4000" t="s">
        <v>401</v>
      </c>
      <c r="K4000" t="s">
        <v>49</v>
      </c>
      <c r="L4000" t="s">
        <v>587</v>
      </c>
      <c r="M4000">
        <v>128.27983597275505</v>
      </c>
    </row>
    <row r="4001" spans="1:13" x14ac:dyDescent="0.25">
      <c r="A4001" t="s">
        <v>402</v>
      </c>
      <c r="B4001" t="s">
        <v>800</v>
      </c>
      <c r="C4001" t="s">
        <v>300</v>
      </c>
      <c r="D4001" t="s">
        <v>773</v>
      </c>
      <c r="E4001" t="str">
        <f t="shared" si="62"/>
        <v xml:space="preserve">Consider your experiences with the first three weeks of your first term, all instructors: clearly explained course syllabi  </v>
      </c>
      <c r="F4001" t="s">
        <v>386</v>
      </c>
      <c r="G4001">
        <v>1</v>
      </c>
      <c r="H4001" t="s">
        <v>627</v>
      </c>
      <c r="I4001" t="s">
        <v>262</v>
      </c>
      <c r="J4001" t="s">
        <v>401</v>
      </c>
      <c r="K4001" t="s">
        <v>50</v>
      </c>
      <c r="L4001" t="s">
        <v>587</v>
      </c>
      <c r="M4001">
        <v>0</v>
      </c>
    </row>
    <row r="4002" spans="1:13" x14ac:dyDescent="0.25">
      <c r="A4002" t="s">
        <v>402</v>
      </c>
      <c r="B4002" t="s">
        <v>800</v>
      </c>
      <c r="C4002" t="s">
        <v>300</v>
      </c>
      <c r="D4002" t="s">
        <v>773</v>
      </c>
      <c r="E4002" t="str">
        <f t="shared" si="62"/>
        <v xml:space="preserve">Consider your experiences with the first three weeks of your first term, all instructors: clearly explained course syllabi  </v>
      </c>
      <c r="F4002" t="s">
        <v>386</v>
      </c>
      <c r="G4002">
        <v>2</v>
      </c>
      <c r="H4002" t="s">
        <v>628</v>
      </c>
      <c r="I4002" t="s">
        <v>263</v>
      </c>
      <c r="J4002" t="s">
        <v>401</v>
      </c>
      <c r="K4002" t="s">
        <v>50</v>
      </c>
      <c r="L4002" t="s">
        <v>587</v>
      </c>
      <c r="M4002">
        <v>5.334706959706959</v>
      </c>
    </row>
    <row r="4003" spans="1:13" x14ac:dyDescent="0.25">
      <c r="A4003" t="s">
        <v>402</v>
      </c>
      <c r="B4003" t="s">
        <v>800</v>
      </c>
      <c r="C4003" t="s">
        <v>300</v>
      </c>
      <c r="D4003" t="s">
        <v>773</v>
      </c>
      <c r="E4003" t="str">
        <f t="shared" si="62"/>
        <v xml:space="preserve">Consider your experiences with the first three weeks of your first term, all instructors: clearly explained course syllabi  </v>
      </c>
      <c r="F4003" t="s">
        <v>386</v>
      </c>
      <c r="G4003">
        <v>3</v>
      </c>
      <c r="H4003" t="s">
        <v>629</v>
      </c>
      <c r="I4003" t="s">
        <v>264</v>
      </c>
      <c r="J4003" t="s">
        <v>401</v>
      </c>
      <c r="K4003" t="s">
        <v>50</v>
      </c>
      <c r="L4003" t="s">
        <v>587</v>
      </c>
      <c r="M4003">
        <v>26.22022879714774</v>
      </c>
    </row>
    <row r="4004" spans="1:13" x14ac:dyDescent="0.25">
      <c r="A4004" t="s">
        <v>402</v>
      </c>
      <c r="B4004" t="s">
        <v>800</v>
      </c>
      <c r="C4004" t="s">
        <v>300</v>
      </c>
      <c r="D4004" t="s">
        <v>773</v>
      </c>
      <c r="E4004" t="str">
        <f t="shared" si="62"/>
        <v xml:space="preserve">Consider your experiences with the first three weeks of your first term, all instructors: clearly explained course syllabi  </v>
      </c>
      <c r="F4004" t="s">
        <v>386</v>
      </c>
      <c r="G4004">
        <v>4</v>
      </c>
      <c r="H4004" t="s">
        <v>630</v>
      </c>
      <c r="I4004" t="s">
        <v>265</v>
      </c>
      <c r="J4004" t="s">
        <v>401</v>
      </c>
      <c r="K4004" t="s">
        <v>50</v>
      </c>
      <c r="L4004" t="s">
        <v>587</v>
      </c>
      <c r="M4004">
        <v>108.05317201828028</v>
      </c>
    </row>
    <row r="4005" spans="1:13" x14ac:dyDescent="0.25">
      <c r="A4005" t="s">
        <v>402</v>
      </c>
      <c r="B4005" t="s">
        <v>800</v>
      </c>
      <c r="C4005" t="s">
        <v>300</v>
      </c>
      <c r="D4005" t="s">
        <v>773</v>
      </c>
      <c r="E4005" t="str">
        <f t="shared" si="62"/>
        <v xml:space="preserve">Consider your experiences with the first three weeks of your first term, all instructors: clearly explained course syllabi  </v>
      </c>
      <c r="F4005" t="s">
        <v>386</v>
      </c>
      <c r="G4005">
        <v>5</v>
      </c>
      <c r="H4005" t="s">
        <v>631</v>
      </c>
      <c r="I4005" t="s">
        <v>266</v>
      </c>
      <c r="J4005" t="s">
        <v>401</v>
      </c>
      <c r="K4005" t="s">
        <v>50</v>
      </c>
      <c r="L4005" t="s">
        <v>587</v>
      </c>
      <c r="M4005">
        <v>128.83945590321889</v>
      </c>
    </row>
    <row r="4006" spans="1:13" x14ac:dyDescent="0.25">
      <c r="A4006" t="s">
        <v>402</v>
      </c>
      <c r="B4006" t="s">
        <v>797</v>
      </c>
      <c r="C4006" t="s">
        <v>300</v>
      </c>
      <c r="D4006" t="s">
        <v>534</v>
      </c>
      <c r="E4006" t="str">
        <f t="shared" si="62"/>
        <v>Consider your experiences with the first three weeks of your first term:I knew how to get in touch with my instructors outside of class</v>
      </c>
      <c r="F4006" t="s">
        <v>386</v>
      </c>
      <c r="G4006">
        <v>1</v>
      </c>
      <c r="H4006" t="s">
        <v>627</v>
      </c>
      <c r="I4006" t="s">
        <v>262</v>
      </c>
      <c r="J4006" t="s">
        <v>401</v>
      </c>
      <c r="K4006" t="s">
        <v>51</v>
      </c>
      <c r="L4006" t="s">
        <v>587</v>
      </c>
      <c r="M4006">
        <v>0.19321708526635736</v>
      </c>
    </row>
    <row r="4007" spans="1:13" x14ac:dyDescent="0.25">
      <c r="A4007" t="s">
        <v>402</v>
      </c>
      <c r="B4007" t="s">
        <v>797</v>
      </c>
      <c r="C4007" t="s">
        <v>300</v>
      </c>
      <c r="D4007" t="s">
        <v>534</v>
      </c>
      <c r="E4007" t="str">
        <f t="shared" si="62"/>
        <v>Consider your experiences with the first three weeks of your first term:I knew how to get in touch with my instructors outside of class</v>
      </c>
      <c r="F4007" t="s">
        <v>386</v>
      </c>
      <c r="G4007">
        <v>2</v>
      </c>
      <c r="H4007" t="s">
        <v>628</v>
      </c>
      <c r="I4007" t="s">
        <v>263</v>
      </c>
      <c r="J4007" t="s">
        <v>401</v>
      </c>
      <c r="K4007" t="s">
        <v>51</v>
      </c>
      <c r="L4007" t="s">
        <v>587</v>
      </c>
      <c r="M4007">
        <v>4.8728435582731295</v>
      </c>
    </row>
    <row r="4008" spans="1:13" x14ac:dyDescent="0.25">
      <c r="A4008" t="s">
        <v>402</v>
      </c>
      <c r="B4008" t="s">
        <v>797</v>
      </c>
      <c r="C4008" t="s">
        <v>300</v>
      </c>
      <c r="D4008" t="s">
        <v>534</v>
      </c>
      <c r="E4008" t="str">
        <f t="shared" si="62"/>
        <v>Consider your experiences with the first three weeks of your first term:I knew how to get in touch with my instructors outside of class</v>
      </c>
      <c r="F4008" t="s">
        <v>386</v>
      </c>
      <c r="G4008">
        <v>3</v>
      </c>
      <c r="H4008" t="s">
        <v>629</v>
      </c>
      <c r="I4008" t="s">
        <v>264</v>
      </c>
      <c r="J4008" t="s">
        <v>401</v>
      </c>
      <c r="K4008" t="s">
        <v>51</v>
      </c>
      <c r="L4008" t="s">
        <v>587</v>
      </c>
      <c r="M4008">
        <v>26.685588220198312</v>
      </c>
    </row>
    <row r="4009" spans="1:13" x14ac:dyDescent="0.25">
      <c r="A4009" t="s">
        <v>402</v>
      </c>
      <c r="B4009" t="s">
        <v>797</v>
      </c>
      <c r="C4009" t="s">
        <v>300</v>
      </c>
      <c r="D4009" t="s">
        <v>534</v>
      </c>
      <c r="E4009" t="str">
        <f t="shared" si="62"/>
        <v>Consider your experiences with the first three weeks of your first term:I knew how to get in touch with my instructors outside of class</v>
      </c>
      <c r="F4009" t="s">
        <v>386</v>
      </c>
      <c r="G4009">
        <v>4</v>
      </c>
      <c r="H4009" t="s">
        <v>630</v>
      </c>
      <c r="I4009" t="s">
        <v>265</v>
      </c>
      <c r="J4009" t="s">
        <v>401</v>
      </c>
      <c r="K4009" t="s">
        <v>51</v>
      </c>
      <c r="L4009" t="s">
        <v>587</v>
      </c>
      <c r="M4009">
        <v>119.27999382870556</v>
      </c>
    </row>
    <row r="4010" spans="1:13" x14ac:dyDescent="0.25">
      <c r="A4010" t="s">
        <v>402</v>
      </c>
      <c r="B4010" t="s">
        <v>797</v>
      </c>
      <c r="C4010" t="s">
        <v>300</v>
      </c>
      <c r="D4010" t="s">
        <v>534</v>
      </c>
      <c r="E4010" t="str">
        <f t="shared" si="62"/>
        <v>Consider your experiences with the first three weeks of your first term:I knew how to get in touch with my instructors outside of class</v>
      </c>
      <c r="F4010" t="s">
        <v>386</v>
      </c>
      <c r="G4010">
        <v>5</v>
      </c>
      <c r="H4010" t="s">
        <v>631</v>
      </c>
      <c r="I4010" t="s">
        <v>266</v>
      </c>
      <c r="J4010" t="s">
        <v>401</v>
      </c>
      <c r="K4010" t="s">
        <v>51</v>
      </c>
      <c r="L4010" t="s">
        <v>587</v>
      </c>
      <c r="M4010">
        <v>119.84310978078611</v>
      </c>
    </row>
    <row r="4011" spans="1:13" x14ac:dyDescent="0.25">
      <c r="A4011" t="s">
        <v>402</v>
      </c>
      <c r="B4011" t="s">
        <v>801</v>
      </c>
      <c r="C4011" t="s">
        <v>300</v>
      </c>
      <c r="D4011" t="s">
        <v>778</v>
      </c>
      <c r="E4011" t="str">
        <f t="shared" si="62"/>
        <v>Consider your experiences with the first three weeks of your first term, at least one:college staff member learned my name</v>
      </c>
      <c r="F4011" t="s">
        <v>403</v>
      </c>
      <c r="G4011">
        <v>1</v>
      </c>
      <c r="H4011" t="s">
        <v>627</v>
      </c>
      <c r="I4011" t="s">
        <v>262</v>
      </c>
      <c r="J4011" t="s">
        <v>401</v>
      </c>
      <c r="K4011" t="s">
        <v>52</v>
      </c>
      <c r="L4011" t="s">
        <v>587</v>
      </c>
      <c r="M4011">
        <v>46.977558648714215</v>
      </c>
    </row>
    <row r="4012" spans="1:13" x14ac:dyDescent="0.25">
      <c r="A4012" t="s">
        <v>402</v>
      </c>
      <c r="B4012" t="s">
        <v>801</v>
      </c>
      <c r="C4012" t="s">
        <v>300</v>
      </c>
      <c r="D4012" t="s">
        <v>778</v>
      </c>
      <c r="E4012" t="str">
        <f t="shared" si="62"/>
        <v>Consider your experiences with the first three weeks of your first term, at least one:college staff member learned my name</v>
      </c>
      <c r="F4012" t="s">
        <v>403</v>
      </c>
      <c r="G4012">
        <v>2</v>
      </c>
      <c r="H4012" t="s">
        <v>628</v>
      </c>
      <c r="I4012" t="s">
        <v>263</v>
      </c>
      <c r="J4012" t="s">
        <v>401</v>
      </c>
      <c r="K4012" t="s">
        <v>52</v>
      </c>
      <c r="L4012" t="s">
        <v>587</v>
      </c>
      <c r="M4012">
        <v>53.56126281203634</v>
      </c>
    </row>
    <row r="4013" spans="1:13" x14ac:dyDescent="0.25">
      <c r="A4013" t="s">
        <v>402</v>
      </c>
      <c r="B4013" t="s">
        <v>801</v>
      </c>
      <c r="C4013" t="s">
        <v>300</v>
      </c>
      <c r="D4013" t="s">
        <v>778</v>
      </c>
      <c r="E4013" t="str">
        <f t="shared" si="62"/>
        <v>Consider your experiences with the first three weeks of your first term, at least one:college staff member learned my name</v>
      </c>
      <c r="F4013" t="s">
        <v>403</v>
      </c>
      <c r="G4013">
        <v>3</v>
      </c>
      <c r="H4013" t="s">
        <v>629</v>
      </c>
      <c r="I4013" t="s">
        <v>264</v>
      </c>
      <c r="J4013" t="s">
        <v>401</v>
      </c>
      <c r="K4013" t="s">
        <v>52</v>
      </c>
      <c r="L4013" t="s">
        <v>587</v>
      </c>
      <c r="M4013">
        <v>53.214114354491308</v>
      </c>
    </row>
    <row r="4014" spans="1:13" x14ac:dyDescent="0.25">
      <c r="A4014" t="s">
        <v>402</v>
      </c>
      <c r="B4014" t="s">
        <v>801</v>
      </c>
      <c r="C4014" t="s">
        <v>300</v>
      </c>
      <c r="D4014" t="s">
        <v>778</v>
      </c>
      <c r="E4014" t="str">
        <f t="shared" si="62"/>
        <v>Consider your experiences with the first three weeks of your first term, at least one:college staff member learned my name</v>
      </c>
      <c r="F4014" t="s">
        <v>403</v>
      </c>
      <c r="G4014">
        <v>4</v>
      </c>
      <c r="H4014" t="s">
        <v>630</v>
      </c>
      <c r="I4014" t="s">
        <v>265</v>
      </c>
      <c r="J4014" t="s">
        <v>401</v>
      </c>
      <c r="K4014" t="s">
        <v>52</v>
      </c>
      <c r="L4014" t="s">
        <v>587</v>
      </c>
      <c r="M4014">
        <v>57.124649882698392</v>
      </c>
    </row>
    <row r="4015" spans="1:13" x14ac:dyDescent="0.25">
      <c r="A4015" t="s">
        <v>402</v>
      </c>
      <c r="B4015" t="s">
        <v>801</v>
      </c>
      <c r="C4015" t="s">
        <v>300</v>
      </c>
      <c r="D4015" t="s">
        <v>778</v>
      </c>
      <c r="E4015" t="str">
        <f t="shared" si="62"/>
        <v>Consider your experiences with the first three weeks of your first term, at least one:college staff member learned my name</v>
      </c>
      <c r="F4015" t="s">
        <v>403</v>
      </c>
      <c r="G4015">
        <v>5</v>
      </c>
      <c r="H4015" t="s">
        <v>631</v>
      </c>
      <c r="I4015" t="s">
        <v>266</v>
      </c>
      <c r="J4015" t="s">
        <v>401</v>
      </c>
      <c r="K4015" t="s">
        <v>52</v>
      </c>
      <c r="L4015" t="s">
        <v>587</v>
      </c>
      <c r="M4015">
        <v>62.153778589193955</v>
      </c>
    </row>
    <row r="4016" spans="1:13" x14ac:dyDescent="0.25">
      <c r="A4016" t="s">
        <v>402</v>
      </c>
      <c r="B4016" t="s">
        <v>801</v>
      </c>
      <c r="C4016" t="s">
        <v>300</v>
      </c>
      <c r="D4016" t="s">
        <v>779</v>
      </c>
      <c r="E4016" t="str">
        <f t="shared" si="62"/>
        <v>Consider your experiences with the first three weeks of your first term, at least one:other student whom I didn't previously know learned my name</v>
      </c>
      <c r="F4016" t="s">
        <v>403</v>
      </c>
      <c r="G4016">
        <v>1</v>
      </c>
      <c r="H4016" t="s">
        <v>627</v>
      </c>
      <c r="I4016" t="s">
        <v>262</v>
      </c>
      <c r="J4016" t="s">
        <v>401</v>
      </c>
      <c r="K4016" t="s">
        <v>53</v>
      </c>
      <c r="L4016" t="s">
        <v>587</v>
      </c>
      <c r="M4016">
        <v>21.629154770485023</v>
      </c>
    </row>
    <row r="4017" spans="1:13" x14ac:dyDescent="0.25">
      <c r="A4017" t="s">
        <v>402</v>
      </c>
      <c r="B4017" t="s">
        <v>801</v>
      </c>
      <c r="C4017" t="s">
        <v>300</v>
      </c>
      <c r="D4017" t="s">
        <v>779</v>
      </c>
      <c r="E4017" t="str">
        <f t="shared" si="62"/>
        <v>Consider your experiences with the first three weeks of your first term, at least one:other student whom I didn't previously know learned my name</v>
      </c>
      <c r="F4017" t="s">
        <v>403</v>
      </c>
      <c r="G4017">
        <v>2</v>
      </c>
      <c r="H4017" t="s">
        <v>628</v>
      </c>
      <c r="I4017" t="s">
        <v>263</v>
      </c>
      <c r="J4017" t="s">
        <v>401</v>
      </c>
      <c r="K4017" t="s">
        <v>53</v>
      </c>
      <c r="L4017" t="s">
        <v>587</v>
      </c>
      <c r="M4017">
        <v>29.759018727078328</v>
      </c>
    </row>
    <row r="4018" spans="1:13" x14ac:dyDescent="0.25">
      <c r="A4018" t="s">
        <v>402</v>
      </c>
      <c r="B4018" t="s">
        <v>801</v>
      </c>
      <c r="C4018" t="s">
        <v>300</v>
      </c>
      <c r="D4018" t="s">
        <v>779</v>
      </c>
      <c r="E4018" t="str">
        <f t="shared" si="62"/>
        <v>Consider your experiences with the first three weeks of your first term, at least one:other student whom I didn't previously know learned my name</v>
      </c>
      <c r="F4018" t="s">
        <v>403</v>
      </c>
      <c r="G4018">
        <v>3</v>
      </c>
      <c r="H4018" t="s">
        <v>629</v>
      </c>
      <c r="I4018" t="s">
        <v>264</v>
      </c>
      <c r="J4018" t="s">
        <v>401</v>
      </c>
      <c r="K4018" t="s">
        <v>53</v>
      </c>
      <c r="L4018" t="s">
        <v>587</v>
      </c>
      <c r="M4018">
        <v>30.929513789315948</v>
      </c>
    </row>
    <row r="4019" spans="1:13" x14ac:dyDescent="0.25">
      <c r="A4019" t="s">
        <v>402</v>
      </c>
      <c r="B4019" t="s">
        <v>801</v>
      </c>
      <c r="C4019" t="s">
        <v>300</v>
      </c>
      <c r="D4019" t="s">
        <v>779</v>
      </c>
      <c r="E4019" t="str">
        <f t="shared" si="62"/>
        <v>Consider your experiences with the first three weeks of your first term, at least one:other student whom I didn't previously know learned my name</v>
      </c>
      <c r="F4019" t="s">
        <v>403</v>
      </c>
      <c r="G4019">
        <v>4</v>
      </c>
      <c r="H4019" t="s">
        <v>630</v>
      </c>
      <c r="I4019" t="s">
        <v>265</v>
      </c>
      <c r="J4019" t="s">
        <v>401</v>
      </c>
      <c r="K4019" t="s">
        <v>53</v>
      </c>
      <c r="L4019" t="s">
        <v>587</v>
      </c>
      <c r="M4019">
        <v>101.12460388875904</v>
      </c>
    </row>
    <row r="4020" spans="1:13" x14ac:dyDescent="0.25">
      <c r="A4020" t="s">
        <v>402</v>
      </c>
      <c r="B4020" t="s">
        <v>801</v>
      </c>
      <c r="C4020" t="s">
        <v>300</v>
      </c>
      <c r="D4020" t="s">
        <v>779</v>
      </c>
      <c r="E4020" t="str">
        <f t="shared" si="62"/>
        <v>Consider your experiences with the first three weeks of your first term, at least one:other student whom I didn't previously know learned my name</v>
      </c>
      <c r="F4020" t="s">
        <v>403</v>
      </c>
      <c r="G4020">
        <v>5</v>
      </c>
      <c r="H4020" t="s">
        <v>631</v>
      </c>
      <c r="I4020" t="s">
        <v>266</v>
      </c>
      <c r="J4020" t="s">
        <v>401</v>
      </c>
      <c r="K4020" t="s">
        <v>53</v>
      </c>
      <c r="L4020" t="s">
        <v>587</v>
      </c>
      <c r="M4020">
        <v>89.570607142973856</v>
      </c>
    </row>
    <row r="4021" spans="1:13" x14ac:dyDescent="0.25">
      <c r="A4021" t="s">
        <v>402</v>
      </c>
      <c r="B4021" t="s">
        <v>797</v>
      </c>
      <c r="C4021" t="s">
        <v>300</v>
      </c>
      <c r="D4021" t="s">
        <v>535</v>
      </c>
      <c r="E4021" t="str">
        <f t="shared" si="62"/>
        <v>Consider your experiences with the first three weeks of your first term:At least one instructor learned my name</v>
      </c>
      <c r="F4021" t="s">
        <v>386</v>
      </c>
      <c r="G4021">
        <v>1</v>
      </c>
      <c r="H4021" t="s">
        <v>627</v>
      </c>
      <c r="I4021" t="s">
        <v>262</v>
      </c>
      <c r="J4021" t="s">
        <v>401</v>
      </c>
      <c r="K4021" t="s">
        <v>54</v>
      </c>
      <c r="L4021" t="s">
        <v>587</v>
      </c>
      <c r="M4021">
        <v>7.0736607271041754</v>
      </c>
    </row>
    <row r="4022" spans="1:13" x14ac:dyDescent="0.25">
      <c r="A4022" t="s">
        <v>402</v>
      </c>
      <c r="B4022" t="s">
        <v>797</v>
      </c>
      <c r="C4022" t="s">
        <v>300</v>
      </c>
      <c r="D4022" t="s">
        <v>535</v>
      </c>
      <c r="E4022" t="str">
        <f t="shared" si="62"/>
        <v>Consider your experiences with the first three weeks of your first term:At least one instructor learned my name</v>
      </c>
      <c r="F4022" t="s">
        <v>386</v>
      </c>
      <c r="G4022">
        <v>2</v>
      </c>
      <c r="H4022" t="s">
        <v>628</v>
      </c>
      <c r="I4022" t="s">
        <v>263</v>
      </c>
      <c r="J4022" t="s">
        <v>401</v>
      </c>
      <c r="K4022" t="s">
        <v>54</v>
      </c>
      <c r="L4022" t="s">
        <v>587</v>
      </c>
      <c r="M4022">
        <v>21.21306208079087</v>
      </c>
    </row>
    <row r="4023" spans="1:13" x14ac:dyDescent="0.25">
      <c r="A4023" t="s">
        <v>402</v>
      </c>
      <c r="B4023" t="s">
        <v>797</v>
      </c>
      <c r="C4023" t="s">
        <v>300</v>
      </c>
      <c r="D4023" t="s">
        <v>535</v>
      </c>
      <c r="E4023" t="str">
        <f t="shared" si="62"/>
        <v>Consider your experiences with the first three weeks of your first term:At least one instructor learned my name</v>
      </c>
      <c r="F4023" t="s">
        <v>386</v>
      </c>
      <c r="G4023">
        <v>3</v>
      </c>
      <c r="H4023" t="s">
        <v>629</v>
      </c>
      <c r="I4023" t="s">
        <v>264</v>
      </c>
      <c r="J4023" t="s">
        <v>401</v>
      </c>
      <c r="K4023" t="s">
        <v>54</v>
      </c>
      <c r="L4023" t="s">
        <v>587</v>
      </c>
      <c r="M4023">
        <v>54.794205626223437</v>
      </c>
    </row>
    <row r="4024" spans="1:13" x14ac:dyDescent="0.25">
      <c r="A4024" t="s">
        <v>402</v>
      </c>
      <c r="B4024" t="s">
        <v>797</v>
      </c>
      <c r="C4024" t="s">
        <v>300</v>
      </c>
      <c r="D4024" t="s">
        <v>535</v>
      </c>
      <c r="E4024" t="str">
        <f t="shared" si="62"/>
        <v>Consider your experiences with the first three weeks of your first term:At least one instructor learned my name</v>
      </c>
      <c r="F4024" t="s">
        <v>386</v>
      </c>
      <c r="G4024">
        <v>4</v>
      </c>
      <c r="H4024" t="s">
        <v>630</v>
      </c>
      <c r="I4024" t="s">
        <v>265</v>
      </c>
      <c r="J4024" t="s">
        <v>401</v>
      </c>
      <c r="K4024" t="s">
        <v>54</v>
      </c>
      <c r="L4024" t="s">
        <v>587</v>
      </c>
      <c r="M4024">
        <v>92.115641595364778</v>
      </c>
    </row>
    <row r="4025" spans="1:13" x14ac:dyDescent="0.25">
      <c r="A4025" t="s">
        <v>402</v>
      </c>
      <c r="B4025" t="s">
        <v>797</v>
      </c>
      <c r="C4025" t="s">
        <v>300</v>
      </c>
      <c r="D4025" t="s">
        <v>535</v>
      </c>
      <c r="E4025" t="str">
        <f t="shared" si="62"/>
        <v>Consider your experiences with the first three weeks of your first term:At least one instructor learned my name</v>
      </c>
      <c r="F4025" t="s">
        <v>386</v>
      </c>
      <c r="G4025">
        <v>5</v>
      </c>
      <c r="H4025" t="s">
        <v>631</v>
      </c>
      <c r="I4025" t="s">
        <v>266</v>
      </c>
      <c r="J4025" t="s">
        <v>401</v>
      </c>
      <c r="K4025" t="s">
        <v>54</v>
      </c>
      <c r="L4025" t="s">
        <v>587</v>
      </c>
      <c r="M4025">
        <v>97.834794257650898</v>
      </c>
    </row>
    <row r="4026" spans="1:13" x14ac:dyDescent="0.25">
      <c r="A4026" t="s">
        <v>402</v>
      </c>
      <c r="B4026" t="s">
        <v>797</v>
      </c>
      <c r="C4026" t="s">
        <v>300</v>
      </c>
      <c r="D4026" t="s">
        <v>536</v>
      </c>
      <c r="E4026" t="str">
        <f t="shared" si="62"/>
        <v>Consider your experiences with the first three weeks of your first term:I learned the name of at least one other student in most of my classes</v>
      </c>
      <c r="F4026" t="s">
        <v>403</v>
      </c>
      <c r="G4026">
        <v>1</v>
      </c>
      <c r="H4026" t="s">
        <v>627</v>
      </c>
      <c r="I4026" t="s">
        <v>262</v>
      </c>
      <c r="J4026" t="s">
        <v>401</v>
      </c>
      <c r="K4026" t="s">
        <v>55</v>
      </c>
      <c r="L4026" t="s">
        <v>587</v>
      </c>
      <c r="M4026">
        <v>17.431788332237502</v>
      </c>
    </row>
    <row r="4027" spans="1:13" x14ac:dyDescent="0.25">
      <c r="A4027" t="s">
        <v>402</v>
      </c>
      <c r="B4027" t="s">
        <v>797</v>
      </c>
      <c r="C4027" t="s">
        <v>300</v>
      </c>
      <c r="D4027" t="s">
        <v>536</v>
      </c>
      <c r="E4027" t="str">
        <f t="shared" si="62"/>
        <v>Consider your experiences with the first three weeks of your first term:I learned the name of at least one other student in most of my classes</v>
      </c>
      <c r="F4027" t="s">
        <v>403</v>
      </c>
      <c r="G4027">
        <v>2</v>
      </c>
      <c r="H4027" t="s">
        <v>628</v>
      </c>
      <c r="I4027" t="s">
        <v>263</v>
      </c>
      <c r="J4027" t="s">
        <v>401</v>
      </c>
      <c r="K4027" t="s">
        <v>55</v>
      </c>
      <c r="L4027" t="s">
        <v>587</v>
      </c>
      <c r="M4027">
        <v>25.806489883397305</v>
      </c>
    </row>
    <row r="4028" spans="1:13" x14ac:dyDescent="0.25">
      <c r="A4028" t="s">
        <v>402</v>
      </c>
      <c r="B4028" t="s">
        <v>797</v>
      </c>
      <c r="C4028" t="s">
        <v>300</v>
      </c>
      <c r="D4028" t="s">
        <v>536</v>
      </c>
      <c r="E4028" t="str">
        <f t="shared" si="62"/>
        <v>Consider your experiences with the first three weeks of your first term:I learned the name of at least one other student in most of my classes</v>
      </c>
      <c r="F4028" t="s">
        <v>403</v>
      </c>
      <c r="G4028">
        <v>3</v>
      </c>
      <c r="H4028" t="s">
        <v>629</v>
      </c>
      <c r="I4028" t="s">
        <v>264</v>
      </c>
      <c r="J4028" t="s">
        <v>401</v>
      </c>
      <c r="K4028" t="s">
        <v>55</v>
      </c>
      <c r="L4028" t="s">
        <v>587</v>
      </c>
      <c r="M4028">
        <v>30.29667666740346</v>
      </c>
    </row>
    <row r="4029" spans="1:13" x14ac:dyDescent="0.25">
      <c r="A4029" t="s">
        <v>402</v>
      </c>
      <c r="B4029" t="s">
        <v>797</v>
      </c>
      <c r="C4029" t="s">
        <v>300</v>
      </c>
      <c r="D4029" t="s">
        <v>536</v>
      </c>
      <c r="E4029" t="str">
        <f t="shared" si="62"/>
        <v>Consider your experiences with the first three weeks of your first term:I learned the name of at least one other student in most of my classes</v>
      </c>
      <c r="F4029" t="s">
        <v>403</v>
      </c>
      <c r="G4029">
        <v>4</v>
      </c>
      <c r="H4029" t="s">
        <v>630</v>
      </c>
      <c r="I4029" t="s">
        <v>265</v>
      </c>
      <c r="J4029" t="s">
        <v>401</v>
      </c>
      <c r="K4029" t="s">
        <v>55</v>
      </c>
      <c r="L4029" t="s">
        <v>587</v>
      </c>
      <c r="M4029">
        <v>98.769066928518853</v>
      </c>
    </row>
    <row r="4030" spans="1:13" x14ac:dyDescent="0.25">
      <c r="A4030" t="s">
        <v>402</v>
      </c>
      <c r="B4030" t="s">
        <v>797</v>
      </c>
      <c r="C4030" t="s">
        <v>300</v>
      </c>
      <c r="D4030" t="s">
        <v>536</v>
      </c>
      <c r="E4030" t="str">
        <f t="shared" si="62"/>
        <v>Consider your experiences with the first three weeks of your first term:I learned the name of at least one other student in most of my classes</v>
      </c>
      <c r="F4030" t="s">
        <v>403</v>
      </c>
      <c r="G4030">
        <v>5</v>
      </c>
      <c r="H4030" t="s">
        <v>631</v>
      </c>
      <c r="I4030" t="s">
        <v>266</v>
      </c>
      <c r="J4030" t="s">
        <v>401</v>
      </c>
      <c r="K4030" t="s">
        <v>55</v>
      </c>
      <c r="L4030" t="s">
        <v>587</v>
      </c>
      <c r="M4030">
        <v>98.861338967978568</v>
      </c>
    </row>
    <row r="4031" spans="1:13" x14ac:dyDescent="0.25">
      <c r="A4031" t="s">
        <v>402</v>
      </c>
      <c r="B4031" t="s">
        <v>797</v>
      </c>
      <c r="C4031" t="s">
        <v>300</v>
      </c>
      <c r="D4031" t="s">
        <v>537</v>
      </c>
      <c r="E4031" t="str">
        <f t="shared" si="62"/>
        <v>Consider your experiences with the first three weeks of your first term:I have the motivation to do what it takes to succeed in college</v>
      </c>
      <c r="F4031" t="s">
        <v>403</v>
      </c>
      <c r="G4031">
        <v>1</v>
      </c>
      <c r="H4031" t="s">
        <v>627</v>
      </c>
      <c r="I4031" t="s">
        <v>262</v>
      </c>
      <c r="J4031" t="s">
        <v>401</v>
      </c>
      <c r="K4031" t="s">
        <v>56</v>
      </c>
      <c r="L4031" t="s">
        <v>587</v>
      </c>
      <c r="M4031">
        <v>0.19321708526635736</v>
      </c>
    </row>
    <row r="4032" spans="1:13" x14ac:dyDescent="0.25">
      <c r="A4032" t="s">
        <v>402</v>
      </c>
      <c r="B4032" t="s">
        <v>797</v>
      </c>
      <c r="C4032" t="s">
        <v>300</v>
      </c>
      <c r="D4032" t="s">
        <v>537</v>
      </c>
      <c r="E4032" t="str">
        <f t="shared" si="62"/>
        <v>Consider your experiences with the first three weeks of your first term:I have the motivation to do what it takes to succeed in college</v>
      </c>
      <c r="F4032" t="s">
        <v>403</v>
      </c>
      <c r="G4032">
        <v>2</v>
      </c>
      <c r="H4032" t="s">
        <v>628</v>
      </c>
      <c r="I4032" t="s">
        <v>263</v>
      </c>
      <c r="J4032" t="s">
        <v>401</v>
      </c>
      <c r="K4032" t="s">
        <v>56</v>
      </c>
      <c r="L4032" t="s">
        <v>587</v>
      </c>
      <c r="M4032">
        <v>7.2411384259660938</v>
      </c>
    </row>
    <row r="4033" spans="1:13" x14ac:dyDescent="0.25">
      <c r="A4033" t="s">
        <v>402</v>
      </c>
      <c r="B4033" t="s">
        <v>797</v>
      </c>
      <c r="C4033" t="s">
        <v>300</v>
      </c>
      <c r="D4033" t="s">
        <v>537</v>
      </c>
      <c r="E4033" t="str">
        <f t="shared" si="62"/>
        <v>Consider your experiences with the first three weeks of your first term:I have the motivation to do what it takes to succeed in college</v>
      </c>
      <c r="F4033" t="s">
        <v>403</v>
      </c>
      <c r="G4033">
        <v>3</v>
      </c>
      <c r="H4033" t="s">
        <v>629</v>
      </c>
      <c r="I4033" t="s">
        <v>264</v>
      </c>
      <c r="J4033" t="s">
        <v>401</v>
      </c>
      <c r="K4033" t="s">
        <v>56</v>
      </c>
      <c r="L4033" t="s">
        <v>587</v>
      </c>
      <c r="M4033">
        <v>28.912933194564246</v>
      </c>
    </row>
    <row r="4034" spans="1:13" x14ac:dyDescent="0.25">
      <c r="A4034" t="s">
        <v>402</v>
      </c>
      <c r="B4034" t="s">
        <v>797</v>
      </c>
      <c r="C4034" t="s">
        <v>300</v>
      </c>
      <c r="D4034" t="s">
        <v>537</v>
      </c>
      <c r="E4034" t="str">
        <f t="shared" si="62"/>
        <v>Consider your experiences with the first three weeks of your first term:I have the motivation to do what it takes to succeed in college</v>
      </c>
      <c r="F4034" t="s">
        <v>403</v>
      </c>
      <c r="G4034">
        <v>4</v>
      </c>
      <c r="H4034" t="s">
        <v>630</v>
      </c>
      <c r="I4034" t="s">
        <v>265</v>
      </c>
      <c r="J4034" t="s">
        <v>401</v>
      </c>
      <c r="K4034" t="s">
        <v>56</v>
      </c>
      <c r="L4034" t="s">
        <v>587</v>
      </c>
      <c r="M4034">
        <v>137.30354464155565</v>
      </c>
    </row>
    <row r="4035" spans="1:13" x14ac:dyDescent="0.25">
      <c r="A4035" t="s">
        <v>402</v>
      </c>
      <c r="B4035" t="s">
        <v>797</v>
      </c>
      <c r="C4035" t="s">
        <v>300</v>
      </c>
      <c r="D4035" t="s">
        <v>537</v>
      </c>
      <c r="E4035" t="str">
        <f t="shared" ref="E4035:E4098" si="63">_xlfn.CONCAT(B4035,D4035)</f>
        <v>Consider your experiences with the first three weeks of your first term:I have the motivation to do what it takes to succeed in college</v>
      </c>
      <c r="F4035" t="s">
        <v>403</v>
      </c>
      <c r="G4035">
        <v>5</v>
      </c>
      <c r="H4035" t="s">
        <v>631</v>
      </c>
      <c r="I4035" t="s">
        <v>266</v>
      </c>
      <c r="J4035" t="s">
        <v>401</v>
      </c>
      <c r="K4035" t="s">
        <v>56</v>
      </c>
      <c r="L4035" t="s">
        <v>587</v>
      </c>
      <c r="M4035">
        <v>99.57374802504809</v>
      </c>
    </row>
    <row r="4036" spans="1:13" x14ac:dyDescent="0.25">
      <c r="A4036" t="s">
        <v>402</v>
      </c>
      <c r="B4036" t="s">
        <v>797</v>
      </c>
      <c r="C4036" t="s">
        <v>300</v>
      </c>
      <c r="D4036" t="s">
        <v>538</v>
      </c>
      <c r="E4036" t="str">
        <f t="shared" si="63"/>
        <v>Consider your experiences with the first three weeks of your first term:I am prepared academically to succeed in college</v>
      </c>
      <c r="F4036" t="s">
        <v>403</v>
      </c>
      <c r="G4036">
        <v>1</v>
      </c>
      <c r="H4036" t="s">
        <v>627</v>
      </c>
      <c r="I4036" t="s">
        <v>262</v>
      </c>
      <c r="J4036" t="s">
        <v>401</v>
      </c>
      <c r="K4036" t="s">
        <v>57</v>
      </c>
      <c r="L4036" t="s">
        <v>587</v>
      </c>
      <c r="M4036">
        <v>0</v>
      </c>
    </row>
    <row r="4037" spans="1:13" x14ac:dyDescent="0.25">
      <c r="A4037" t="s">
        <v>402</v>
      </c>
      <c r="B4037" t="s">
        <v>797</v>
      </c>
      <c r="C4037" t="s">
        <v>300</v>
      </c>
      <c r="D4037" t="s">
        <v>538</v>
      </c>
      <c r="E4037" t="str">
        <f t="shared" si="63"/>
        <v>Consider your experiences with the first three weeks of your first term:I am prepared academically to succeed in college</v>
      </c>
      <c r="F4037" t="s">
        <v>403</v>
      </c>
      <c r="G4037">
        <v>2</v>
      </c>
      <c r="H4037" t="s">
        <v>628</v>
      </c>
      <c r="I4037" t="s">
        <v>263</v>
      </c>
      <c r="J4037" t="s">
        <v>401</v>
      </c>
      <c r="K4037" t="s">
        <v>57</v>
      </c>
      <c r="L4037" t="s">
        <v>587</v>
      </c>
      <c r="M4037">
        <v>11.129430589385478</v>
      </c>
    </row>
    <row r="4038" spans="1:13" x14ac:dyDescent="0.25">
      <c r="A4038" t="s">
        <v>402</v>
      </c>
      <c r="B4038" t="s">
        <v>797</v>
      </c>
      <c r="C4038" t="s">
        <v>300</v>
      </c>
      <c r="D4038" t="s">
        <v>538</v>
      </c>
      <c r="E4038" t="str">
        <f t="shared" si="63"/>
        <v>Consider your experiences with the first three weeks of your first term:I am prepared academically to succeed in college</v>
      </c>
      <c r="F4038" t="s">
        <v>403</v>
      </c>
      <c r="G4038">
        <v>3</v>
      </c>
      <c r="H4038" t="s">
        <v>629</v>
      </c>
      <c r="I4038" t="s">
        <v>264</v>
      </c>
      <c r="J4038" t="s">
        <v>401</v>
      </c>
      <c r="K4038" t="s">
        <v>57</v>
      </c>
      <c r="L4038" t="s">
        <v>587</v>
      </c>
      <c r="M4038">
        <v>39.434619365802469</v>
      </c>
    </row>
    <row r="4039" spans="1:13" x14ac:dyDescent="0.25">
      <c r="A4039" t="s">
        <v>402</v>
      </c>
      <c r="B4039" t="s">
        <v>797</v>
      </c>
      <c r="C4039" t="s">
        <v>300</v>
      </c>
      <c r="D4039" t="s">
        <v>538</v>
      </c>
      <c r="E4039" t="str">
        <f t="shared" si="63"/>
        <v>Consider your experiences with the first three weeks of your first term:I am prepared academically to succeed in college</v>
      </c>
      <c r="F4039" t="s">
        <v>403</v>
      </c>
      <c r="G4039">
        <v>4</v>
      </c>
      <c r="H4039" t="s">
        <v>630</v>
      </c>
      <c r="I4039" t="s">
        <v>265</v>
      </c>
      <c r="J4039" t="s">
        <v>401</v>
      </c>
      <c r="K4039" t="s">
        <v>57</v>
      </c>
      <c r="L4039" t="s">
        <v>587</v>
      </c>
      <c r="M4039">
        <v>124.05286881849622</v>
      </c>
    </row>
    <row r="4040" spans="1:13" x14ac:dyDescent="0.25">
      <c r="A4040" t="s">
        <v>402</v>
      </c>
      <c r="B4040" t="s">
        <v>797</v>
      </c>
      <c r="C4040" t="s">
        <v>300</v>
      </c>
      <c r="D4040" t="s">
        <v>538</v>
      </c>
      <c r="E4040" t="str">
        <f t="shared" si="63"/>
        <v>Consider your experiences with the first three weeks of your first term:I am prepared academically to succeed in college</v>
      </c>
      <c r="F4040" t="s">
        <v>403</v>
      </c>
      <c r="G4040">
        <v>5</v>
      </c>
      <c r="H4040" t="s">
        <v>631</v>
      </c>
      <c r="I4040" t="s">
        <v>266</v>
      </c>
      <c r="J4040" t="s">
        <v>401</v>
      </c>
      <c r="K4040" t="s">
        <v>57</v>
      </c>
      <c r="L4040" t="s">
        <v>587</v>
      </c>
      <c r="M4040">
        <v>98.607662598716303</v>
      </c>
    </row>
    <row r="4041" spans="1:13" x14ac:dyDescent="0.25">
      <c r="A4041" t="s">
        <v>360</v>
      </c>
      <c r="B4041" t="s">
        <v>807</v>
      </c>
      <c r="C4041" t="s">
        <v>300</v>
      </c>
      <c r="D4041" t="s">
        <v>346</v>
      </c>
      <c r="E4041" t="str">
        <f t="shared" si="63"/>
        <v>In first three weeks of first term at this college, how often did you:Ask questions in class or contribute to class discussions</v>
      </c>
      <c r="F4041" t="s">
        <v>386</v>
      </c>
      <c r="G4041">
        <v>1</v>
      </c>
      <c r="H4041" t="s">
        <v>632</v>
      </c>
      <c r="I4041" t="s">
        <v>267</v>
      </c>
      <c r="J4041" t="s">
        <v>405</v>
      </c>
      <c r="K4041" t="s">
        <v>58</v>
      </c>
      <c r="L4041" t="s">
        <v>587</v>
      </c>
      <c r="M4041">
        <v>27.858295321888402</v>
      </c>
    </row>
    <row r="4042" spans="1:13" x14ac:dyDescent="0.25">
      <c r="A4042" t="s">
        <v>360</v>
      </c>
      <c r="B4042" t="s">
        <v>807</v>
      </c>
      <c r="C4042" t="s">
        <v>300</v>
      </c>
      <c r="D4042" t="s">
        <v>346</v>
      </c>
      <c r="E4042" t="str">
        <f t="shared" si="63"/>
        <v>In first three weeks of first term at this college, how often did you:Ask questions in class or contribute to class discussions</v>
      </c>
      <c r="F4042" t="s">
        <v>386</v>
      </c>
      <c r="G4042">
        <v>2</v>
      </c>
      <c r="H4042" t="s">
        <v>633</v>
      </c>
      <c r="I4042" t="s">
        <v>268</v>
      </c>
      <c r="J4042" t="s">
        <v>405</v>
      </c>
      <c r="K4042" t="s">
        <v>58</v>
      </c>
      <c r="L4042" t="s">
        <v>587</v>
      </c>
      <c r="M4042">
        <v>67.644347585982999</v>
      </c>
    </row>
    <row r="4043" spans="1:13" x14ac:dyDescent="0.25">
      <c r="A4043" t="s">
        <v>360</v>
      </c>
      <c r="B4043" t="s">
        <v>807</v>
      </c>
      <c r="C4043" t="s">
        <v>300</v>
      </c>
      <c r="D4043" t="s">
        <v>346</v>
      </c>
      <c r="E4043" t="str">
        <f t="shared" si="63"/>
        <v>In first three weeks of first term at this college, how often did you:Ask questions in class or contribute to class discussions</v>
      </c>
      <c r="F4043" t="s">
        <v>386</v>
      </c>
      <c r="G4043">
        <v>3</v>
      </c>
      <c r="H4043" t="s">
        <v>634</v>
      </c>
      <c r="I4043" t="s">
        <v>269</v>
      </c>
      <c r="J4043" t="s">
        <v>405</v>
      </c>
      <c r="K4043" t="s">
        <v>58</v>
      </c>
      <c r="L4043" t="s">
        <v>587</v>
      </c>
      <c r="M4043">
        <v>127.88263236272316</v>
      </c>
    </row>
    <row r="4044" spans="1:13" x14ac:dyDescent="0.25">
      <c r="A4044" t="s">
        <v>360</v>
      </c>
      <c r="B4044" t="s">
        <v>807</v>
      </c>
      <c r="C4044" t="s">
        <v>300</v>
      </c>
      <c r="D4044" t="s">
        <v>346</v>
      </c>
      <c r="E4044" t="str">
        <f t="shared" si="63"/>
        <v>In first three weeks of first term at this college, how often did you:Ask questions in class or contribute to class discussions</v>
      </c>
      <c r="F4044" t="s">
        <v>386</v>
      </c>
      <c r="G4044">
        <v>4</v>
      </c>
      <c r="H4044" t="s">
        <v>635</v>
      </c>
      <c r="I4044" t="s">
        <v>270</v>
      </c>
      <c r="J4044" t="s">
        <v>405</v>
      </c>
      <c r="K4044" t="s">
        <v>58</v>
      </c>
      <c r="L4044" t="s">
        <v>587</v>
      </c>
      <c r="M4044">
        <v>55.039689903429128</v>
      </c>
    </row>
    <row r="4045" spans="1:13" x14ac:dyDescent="0.25">
      <c r="A4045" t="s">
        <v>360</v>
      </c>
      <c r="B4045" t="s">
        <v>807</v>
      </c>
      <c r="C4045" t="s">
        <v>300</v>
      </c>
      <c r="D4045" t="s">
        <v>347</v>
      </c>
      <c r="E4045" t="str">
        <f t="shared" si="63"/>
        <v>In first three weeks of first term at this college, how often did you:Prepare at least two drafts of a paper or assignment before turning it in</v>
      </c>
      <c r="F4045" t="s">
        <v>386</v>
      </c>
      <c r="G4045">
        <v>1</v>
      </c>
      <c r="H4045" t="s">
        <v>632</v>
      </c>
      <c r="I4045" t="s">
        <v>267</v>
      </c>
      <c r="J4045" t="s">
        <v>405</v>
      </c>
      <c r="K4045" t="s">
        <v>59</v>
      </c>
      <c r="L4045" t="s">
        <v>587</v>
      </c>
      <c r="M4045">
        <v>93.052491613675414</v>
      </c>
    </row>
    <row r="4046" spans="1:13" x14ac:dyDescent="0.25">
      <c r="A4046" t="s">
        <v>360</v>
      </c>
      <c r="B4046" t="s">
        <v>807</v>
      </c>
      <c r="C4046" t="s">
        <v>300</v>
      </c>
      <c r="D4046" t="s">
        <v>347</v>
      </c>
      <c r="E4046" t="str">
        <f t="shared" si="63"/>
        <v>In first three weeks of first term at this college, how often did you:Prepare at least two drafts of a paper or assignment before turning it in</v>
      </c>
      <c r="F4046" t="s">
        <v>386</v>
      </c>
      <c r="G4046">
        <v>2</v>
      </c>
      <c r="H4046" t="s">
        <v>633</v>
      </c>
      <c r="I4046" t="s">
        <v>268</v>
      </c>
      <c r="J4046" t="s">
        <v>405</v>
      </c>
      <c r="K4046" t="s">
        <v>59</v>
      </c>
      <c r="L4046" t="s">
        <v>587</v>
      </c>
      <c r="M4046">
        <v>79.923876604280736</v>
      </c>
    </row>
    <row r="4047" spans="1:13" x14ac:dyDescent="0.25">
      <c r="A4047" t="s">
        <v>360</v>
      </c>
      <c r="B4047" t="s">
        <v>807</v>
      </c>
      <c r="C4047" t="s">
        <v>300</v>
      </c>
      <c r="D4047" t="s">
        <v>347</v>
      </c>
      <c r="E4047" t="str">
        <f t="shared" si="63"/>
        <v>In first three weeks of first term at this college, how often did you:Prepare at least two drafts of a paper or assignment before turning it in</v>
      </c>
      <c r="F4047" t="s">
        <v>386</v>
      </c>
      <c r="G4047">
        <v>3</v>
      </c>
      <c r="H4047" t="s">
        <v>634</v>
      </c>
      <c r="I4047" t="s">
        <v>269</v>
      </c>
      <c r="J4047" t="s">
        <v>405</v>
      </c>
      <c r="K4047" t="s">
        <v>59</v>
      </c>
      <c r="L4047" t="s">
        <v>587</v>
      </c>
      <c r="M4047">
        <v>86.820574175188042</v>
      </c>
    </row>
    <row r="4048" spans="1:13" x14ac:dyDescent="0.25">
      <c r="A4048" t="s">
        <v>360</v>
      </c>
      <c r="B4048" t="s">
        <v>807</v>
      </c>
      <c r="C4048" t="s">
        <v>300</v>
      </c>
      <c r="D4048" t="s">
        <v>347</v>
      </c>
      <c r="E4048" t="str">
        <f t="shared" si="63"/>
        <v>In first three weeks of first term at this college, how often did you:Prepare at least two drafts of a paper or assignment before turning it in</v>
      </c>
      <c r="F4048" t="s">
        <v>386</v>
      </c>
      <c r="G4048">
        <v>4</v>
      </c>
      <c r="H4048" t="s">
        <v>635</v>
      </c>
      <c r="I4048" t="s">
        <v>270</v>
      </c>
      <c r="J4048" t="s">
        <v>405</v>
      </c>
      <c r="K4048" t="s">
        <v>59</v>
      </c>
      <c r="L4048" t="s">
        <v>587</v>
      </c>
      <c r="M4048">
        <v>13.9098990140156</v>
      </c>
    </row>
    <row r="4049" spans="1:13" x14ac:dyDescent="0.25">
      <c r="A4049" t="s">
        <v>360</v>
      </c>
      <c r="B4049" t="s">
        <v>807</v>
      </c>
      <c r="C4049" t="s">
        <v>300</v>
      </c>
      <c r="D4049" t="s">
        <v>348</v>
      </c>
      <c r="E4049" t="str">
        <f t="shared" si="63"/>
        <v>In first three weeks of first term at this college, how often did you:Turn in an assignment late</v>
      </c>
      <c r="F4049" t="s">
        <v>386</v>
      </c>
      <c r="G4049">
        <v>1</v>
      </c>
      <c r="H4049" t="s">
        <v>632</v>
      </c>
      <c r="I4049" t="s">
        <v>267</v>
      </c>
      <c r="J4049" t="s">
        <v>405</v>
      </c>
      <c r="K4049" t="s">
        <v>60</v>
      </c>
      <c r="L4049" t="s">
        <v>587</v>
      </c>
      <c r="M4049">
        <v>133.24643299395998</v>
      </c>
    </row>
    <row r="4050" spans="1:13" x14ac:dyDescent="0.25">
      <c r="A4050" t="s">
        <v>360</v>
      </c>
      <c r="B4050" t="s">
        <v>807</v>
      </c>
      <c r="C4050" t="s">
        <v>300</v>
      </c>
      <c r="D4050" t="s">
        <v>348</v>
      </c>
      <c r="E4050" t="str">
        <f t="shared" si="63"/>
        <v>In first three weeks of first term at this college, how often did you:Turn in an assignment late</v>
      </c>
      <c r="F4050" t="s">
        <v>386</v>
      </c>
      <c r="G4050">
        <v>2</v>
      </c>
      <c r="H4050" t="s">
        <v>633</v>
      </c>
      <c r="I4050" t="s">
        <v>268</v>
      </c>
      <c r="J4050" t="s">
        <v>405</v>
      </c>
      <c r="K4050" t="s">
        <v>60</v>
      </c>
      <c r="L4050" t="s">
        <v>587</v>
      </c>
      <c r="M4050">
        <v>84.394173799442896</v>
      </c>
    </row>
    <row r="4051" spans="1:13" x14ac:dyDescent="0.25">
      <c r="A4051" t="s">
        <v>360</v>
      </c>
      <c r="B4051" t="s">
        <v>807</v>
      </c>
      <c r="C4051" t="s">
        <v>300</v>
      </c>
      <c r="D4051" t="s">
        <v>348</v>
      </c>
      <c r="E4051" t="str">
        <f t="shared" si="63"/>
        <v>In first three weeks of first term at this college, how often did you:Turn in an assignment late</v>
      </c>
      <c r="F4051" t="s">
        <v>386</v>
      </c>
      <c r="G4051">
        <v>3</v>
      </c>
      <c r="H4051" t="s">
        <v>634</v>
      </c>
      <c r="I4051" t="s">
        <v>269</v>
      </c>
      <c r="J4051" t="s">
        <v>405</v>
      </c>
      <c r="K4051" t="s">
        <v>60</v>
      </c>
      <c r="L4051" t="s">
        <v>587</v>
      </c>
      <c r="M4051">
        <v>53.138319815600013</v>
      </c>
    </row>
    <row r="4052" spans="1:13" x14ac:dyDescent="0.25">
      <c r="A4052" t="s">
        <v>360</v>
      </c>
      <c r="B4052" t="s">
        <v>807</v>
      </c>
      <c r="C4052" t="s">
        <v>300</v>
      </c>
      <c r="D4052" t="s">
        <v>348</v>
      </c>
      <c r="E4052" t="str">
        <f t="shared" si="63"/>
        <v>In first three weeks of first term at this college, how often did you:Turn in an assignment late</v>
      </c>
      <c r="F4052" t="s">
        <v>386</v>
      </c>
      <c r="G4052">
        <v>4</v>
      </c>
      <c r="H4052" t="s">
        <v>635</v>
      </c>
      <c r="I4052" t="s">
        <v>270</v>
      </c>
      <c r="J4052" t="s">
        <v>405</v>
      </c>
      <c r="K4052" t="s">
        <v>60</v>
      </c>
      <c r="L4052" t="s">
        <v>587</v>
      </c>
      <c r="M4052">
        <v>7.646038565020767</v>
      </c>
    </row>
    <row r="4053" spans="1:13" x14ac:dyDescent="0.25">
      <c r="A4053" t="s">
        <v>360</v>
      </c>
      <c r="B4053" t="s">
        <v>807</v>
      </c>
      <c r="C4053" t="s">
        <v>300</v>
      </c>
      <c r="D4053" t="s">
        <v>349</v>
      </c>
      <c r="E4053" t="str">
        <f t="shared" si="63"/>
        <v>In first three weeks of first term at this college, how often did you:Not turn in an assignment</v>
      </c>
      <c r="F4053" t="s">
        <v>386</v>
      </c>
      <c r="G4053">
        <v>1</v>
      </c>
      <c r="H4053" t="s">
        <v>632</v>
      </c>
      <c r="I4053" t="s">
        <v>267</v>
      </c>
      <c r="J4053" t="s">
        <v>405</v>
      </c>
      <c r="K4053" t="s">
        <v>61</v>
      </c>
      <c r="L4053" t="s">
        <v>587</v>
      </c>
      <c r="M4053">
        <v>180.83679743925126</v>
      </c>
    </row>
    <row r="4054" spans="1:13" x14ac:dyDescent="0.25">
      <c r="A4054" t="s">
        <v>360</v>
      </c>
      <c r="B4054" t="s">
        <v>807</v>
      </c>
      <c r="C4054" t="s">
        <v>300</v>
      </c>
      <c r="D4054" t="s">
        <v>349</v>
      </c>
      <c r="E4054" t="str">
        <f t="shared" si="63"/>
        <v>In first three weeks of first term at this college, how often did you:Not turn in an assignment</v>
      </c>
      <c r="F4054" t="s">
        <v>386</v>
      </c>
      <c r="G4054">
        <v>2</v>
      </c>
      <c r="H4054" t="s">
        <v>633</v>
      </c>
      <c r="I4054" t="s">
        <v>268</v>
      </c>
      <c r="J4054" t="s">
        <v>405</v>
      </c>
      <c r="K4054" t="s">
        <v>61</v>
      </c>
      <c r="L4054" t="s">
        <v>587</v>
      </c>
      <c r="M4054">
        <v>69.195991868824493</v>
      </c>
    </row>
    <row r="4055" spans="1:13" x14ac:dyDescent="0.25">
      <c r="A4055" t="s">
        <v>360</v>
      </c>
      <c r="B4055" t="s">
        <v>807</v>
      </c>
      <c r="C4055" t="s">
        <v>300</v>
      </c>
      <c r="D4055" t="s">
        <v>349</v>
      </c>
      <c r="E4055" t="str">
        <f t="shared" si="63"/>
        <v>In first three weeks of first term at this college, how often did you:Not turn in an assignment</v>
      </c>
      <c r="F4055" t="s">
        <v>386</v>
      </c>
      <c r="G4055">
        <v>3</v>
      </c>
      <c r="H4055" t="s">
        <v>634</v>
      </c>
      <c r="I4055" t="s">
        <v>269</v>
      </c>
      <c r="J4055" t="s">
        <v>405</v>
      </c>
      <c r="K4055" t="s">
        <v>61</v>
      </c>
      <c r="L4055" t="s">
        <v>587</v>
      </c>
      <c r="M4055">
        <v>21.474800287066049</v>
      </c>
    </row>
    <row r="4056" spans="1:13" x14ac:dyDescent="0.25">
      <c r="A4056" t="s">
        <v>360</v>
      </c>
      <c r="B4056" t="s">
        <v>807</v>
      </c>
      <c r="C4056" t="s">
        <v>300</v>
      </c>
      <c r="D4056" t="s">
        <v>349</v>
      </c>
      <c r="E4056" t="str">
        <f t="shared" si="63"/>
        <v>In first three weeks of first term at this college, how often did you:Not turn in an assignment</v>
      </c>
      <c r="F4056" t="s">
        <v>386</v>
      </c>
      <c r="G4056">
        <v>4</v>
      </c>
      <c r="H4056" t="s">
        <v>635</v>
      </c>
      <c r="I4056" t="s">
        <v>270</v>
      </c>
      <c r="J4056" t="s">
        <v>405</v>
      </c>
      <c r="K4056" t="s">
        <v>61</v>
      </c>
      <c r="L4056" t="s">
        <v>587</v>
      </c>
      <c r="M4056">
        <v>3.546063347813067</v>
      </c>
    </row>
    <row r="4057" spans="1:13" x14ac:dyDescent="0.25">
      <c r="A4057" t="s">
        <v>360</v>
      </c>
      <c r="B4057" t="s">
        <v>807</v>
      </c>
      <c r="C4057" t="s">
        <v>300</v>
      </c>
      <c r="D4057" t="s">
        <v>571</v>
      </c>
      <c r="E4057" t="str">
        <f t="shared" si="63"/>
        <v xml:space="preserve">In first three weeks of first term at this college, how often did you:Participate in supplemental instruction  </v>
      </c>
      <c r="F4057" t="s">
        <v>386</v>
      </c>
      <c r="G4057">
        <v>1</v>
      </c>
      <c r="H4057" t="s">
        <v>632</v>
      </c>
      <c r="I4057" t="s">
        <v>267</v>
      </c>
      <c r="J4057" t="s">
        <v>405</v>
      </c>
      <c r="K4057" t="s">
        <v>62</v>
      </c>
      <c r="L4057" t="s">
        <v>587</v>
      </c>
      <c r="M4057">
        <v>185.06225703984691</v>
      </c>
    </row>
    <row r="4058" spans="1:13" x14ac:dyDescent="0.25">
      <c r="A4058" t="s">
        <v>360</v>
      </c>
      <c r="B4058" t="s">
        <v>807</v>
      </c>
      <c r="C4058" t="s">
        <v>300</v>
      </c>
      <c r="D4058" t="s">
        <v>571</v>
      </c>
      <c r="E4058" t="str">
        <f t="shared" si="63"/>
        <v xml:space="preserve">In first three weeks of first term at this college, how often did you:Participate in supplemental instruction  </v>
      </c>
      <c r="F4058" t="s">
        <v>386</v>
      </c>
      <c r="G4058">
        <v>2</v>
      </c>
      <c r="H4058" t="s">
        <v>633</v>
      </c>
      <c r="I4058" t="s">
        <v>268</v>
      </c>
      <c r="J4058" t="s">
        <v>405</v>
      </c>
      <c r="K4058" t="s">
        <v>62</v>
      </c>
      <c r="L4058" t="s">
        <v>587</v>
      </c>
      <c r="M4058">
        <v>57.287561766164117</v>
      </c>
    </row>
    <row r="4059" spans="1:13" x14ac:dyDescent="0.25">
      <c r="A4059" t="s">
        <v>360</v>
      </c>
      <c r="B4059" t="s">
        <v>807</v>
      </c>
      <c r="C4059" t="s">
        <v>300</v>
      </c>
      <c r="D4059" t="s">
        <v>571</v>
      </c>
      <c r="E4059" t="str">
        <f t="shared" si="63"/>
        <v xml:space="preserve">In first three weeks of first term at this college, how often did you:Participate in supplemental instruction  </v>
      </c>
      <c r="F4059" t="s">
        <v>386</v>
      </c>
      <c r="G4059">
        <v>3</v>
      </c>
      <c r="H4059" t="s">
        <v>634</v>
      </c>
      <c r="I4059" t="s">
        <v>269</v>
      </c>
      <c r="J4059" t="s">
        <v>405</v>
      </c>
      <c r="K4059" t="s">
        <v>62</v>
      </c>
      <c r="L4059" t="s">
        <v>587</v>
      </c>
      <c r="M4059">
        <v>20.606752764413262</v>
      </c>
    </row>
    <row r="4060" spans="1:13" x14ac:dyDescent="0.25">
      <c r="A4060" t="s">
        <v>360</v>
      </c>
      <c r="B4060" t="s">
        <v>807</v>
      </c>
      <c r="C4060" t="s">
        <v>300</v>
      </c>
      <c r="D4060" t="s">
        <v>571</v>
      </c>
      <c r="E4060" t="str">
        <f t="shared" si="63"/>
        <v xml:space="preserve">In first three weeks of first term at this college, how often did you:Participate in supplemental instruction  </v>
      </c>
      <c r="F4060" t="s">
        <v>386</v>
      </c>
      <c r="G4060">
        <v>4</v>
      </c>
      <c r="H4060" t="s">
        <v>635</v>
      </c>
      <c r="I4060" t="s">
        <v>270</v>
      </c>
      <c r="J4060" t="s">
        <v>405</v>
      </c>
      <c r="K4060" t="s">
        <v>62</v>
      </c>
      <c r="L4060" t="s">
        <v>587</v>
      </c>
      <c r="M4060">
        <v>13.118564704428206</v>
      </c>
    </row>
    <row r="4061" spans="1:13" x14ac:dyDescent="0.25">
      <c r="A4061" t="s">
        <v>360</v>
      </c>
      <c r="B4061" t="s">
        <v>807</v>
      </c>
      <c r="C4061" t="s">
        <v>300</v>
      </c>
      <c r="D4061" t="s">
        <v>350</v>
      </c>
      <c r="E4061" t="str">
        <f t="shared" si="63"/>
        <v>In first three weeks of first term at this college, how often did you:Come to class without completing readings or assignments</v>
      </c>
      <c r="F4061" t="s">
        <v>386</v>
      </c>
      <c r="G4061">
        <v>1</v>
      </c>
      <c r="H4061" t="s">
        <v>632</v>
      </c>
      <c r="I4061" t="s">
        <v>267</v>
      </c>
      <c r="J4061" t="s">
        <v>405</v>
      </c>
      <c r="K4061" t="s">
        <v>63</v>
      </c>
      <c r="L4061" t="s">
        <v>587</v>
      </c>
      <c r="M4061">
        <v>157.38013645502505</v>
      </c>
    </row>
    <row r="4062" spans="1:13" x14ac:dyDescent="0.25">
      <c r="A4062" t="s">
        <v>360</v>
      </c>
      <c r="B4062" t="s">
        <v>807</v>
      </c>
      <c r="C4062" t="s">
        <v>300</v>
      </c>
      <c r="D4062" t="s">
        <v>350</v>
      </c>
      <c r="E4062" t="str">
        <f t="shared" si="63"/>
        <v>In first three weeks of first term at this college, how often did you:Come to class without completing readings or assignments</v>
      </c>
      <c r="F4062" t="s">
        <v>386</v>
      </c>
      <c r="G4062">
        <v>2</v>
      </c>
      <c r="H4062" t="s">
        <v>633</v>
      </c>
      <c r="I4062" t="s">
        <v>268</v>
      </c>
      <c r="J4062" t="s">
        <v>405</v>
      </c>
      <c r="K4062" t="s">
        <v>63</v>
      </c>
      <c r="L4062" t="s">
        <v>587</v>
      </c>
      <c r="M4062">
        <v>78.117190135005146</v>
      </c>
    </row>
    <row r="4063" spans="1:13" x14ac:dyDescent="0.25">
      <c r="A4063" t="s">
        <v>360</v>
      </c>
      <c r="B4063" t="s">
        <v>807</v>
      </c>
      <c r="C4063" t="s">
        <v>300</v>
      </c>
      <c r="D4063" t="s">
        <v>350</v>
      </c>
      <c r="E4063" t="str">
        <f t="shared" si="63"/>
        <v>In first three weeks of first term at this college, how often did you:Come to class without completing readings or assignments</v>
      </c>
      <c r="F4063" t="s">
        <v>386</v>
      </c>
      <c r="G4063">
        <v>3</v>
      </c>
      <c r="H4063" t="s">
        <v>634</v>
      </c>
      <c r="I4063" t="s">
        <v>269</v>
      </c>
      <c r="J4063" t="s">
        <v>405</v>
      </c>
      <c r="K4063" t="s">
        <v>63</v>
      </c>
      <c r="L4063" t="s">
        <v>587</v>
      </c>
      <c r="M4063">
        <v>28.508033055509568</v>
      </c>
    </row>
    <row r="4064" spans="1:13" x14ac:dyDescent="0.25">
      <c r="A4064" t="s">
        <v>360</v>
      </c>
      <c r="B4064" t="s">
        <v>807</v>
      </c>
      <c r="C4064" t="s">
        <v>300</v>
      </c>
      <c r="D4064" t="s">
        <v>350</v>
      </c>
      <c r="E4064" t="str">
        <f t="shared" si="63"/>
        <v>In first three weeks of first term at this college, how often did you:Come to class without completing readings or assignments</v>
      </c>
      <c r="F4064" t="s">
        <v>386</v>
      </c>
      <c r="G4064">
        <v>4</v>
      </c>
      <c r="H4064" t="s">
        <v>635</v>
      </c>
      <c r="I4064" t="s">
        <v>270</v>
      </c>
      <c r="J4064" t="s">
        <v>405</v>
      </c>
      <c r="K4064" t="s">
        <v>63</v>
      </c>
      <c r="L4064" t="s">
        <v>587</v>
      </c>
      <c r="M4064">
        <v>10.724530450330807</v>
      </c>
    </row>
    <row r="4065" spans="1:13" x14ac:dyDescent="0.25">
      <c r="A4065" t="s">
        <v>360</v>
      </c>
      <c r="B4065" t="s">
        <v>807</v>
      </c>
      <c r="C4065" t="s">
        <v>300</v>
      </c>
      <c r="D4065" t="s">
        <v>351</v>
      </c>
      <c r="E4065" t="str">
        <f t="shared" si="63"/>
        <v>In first three weeks of first term at this college, how often did you:Work with other students on a project or assignment during class</v>
      </c>
      <c r="F4065" t="s">
        <v>386</v>
      </c>
      <c r="G4065">
        <v>1</v>
      </c>
      <c r="H4065" t="s">
        <v>632</v>
      </c>
      <c r="I4065" t="s">
        <v>267</v>
      </c>
      <c r="J4065" t="s">
        <v>405</v>
      </c>
      <c r="K4065" t="s">
        <v>64</v>
      </c>
      <c r="L4065" t="s">
        <v>587</v>
      </c>
      <c r="M4065">
        <v>81.874289853967326</v>
      </c>
    </row>
    <row r="4066" spans="1:13" x14ac:dyDescent="0.25">
      <c r="A4066" t="s">
        <v>360</v>
      </c>
      <c r="B4066" t="s">
        <v>807</v>
      </c>
      <c r="C4066" t="s">
        <v>300</v>
      </c>
      <c r="D4066" t="s">
        <v>351</v>
      </c>
      <c r="E4066" t="str">
        <f t="shared" si="63"/>
        <v>In first three weeks of first term at this college, how often did you:Work with other students on a project or assignment during class</v>
      </c>
      <c r="F4066" t="s">
        <v>386</v>
      </c>
      <c r="G4066">
        <v>2</v>
      </c>
      <c r="H4066" t="s">
        <v>633</v>
      </c>
      <c r="I4066" t="s">
        <v>268</v>
      </c>
      <c r="J4066" t="s">
        <v>405</v>
      </c>
      <c r="K4066" t="s">
        <v>64</v>
      </c>
      <c r="L4066" t="s">
        <v>587</v>
      </c>
      <c r="M4066">
        <v>61.064420818926649</v>
      </c>
    </row>
    <row r="4067" spans="1:13" x14ac:dyDescent="0.25">
      <c r="A4067" t="s">
        <v>360</v>
      </c>
      <c r="B4067" t="s">
        <v>807</v>
      </c>
      <c r="C4067" t="s">
        <v>300</v>
      </c>
      <c r="D4067" t="s">
        <v>351</v>
      </c>
      <c r="E4067" t="str">
        <f t="shared" si="63"/>
        <v>In first three weeks of first term at this college, how often did you:Work with other students on a project or assignment during class</v>
      </c>
      <c r="F4067" t="s">
        <v>386</v>
      </c>
      <c r="G4067">
        <v>3</v>
      </c>
      <c r="H4067" t="s">
        <v>634</v>
      </c>
      <c r="I4067" t="s">
        <v>269</v>
      </c>
      <c r="J4067" t="s">
        <v>405</v>
      </c>
      <c r="K4067" t="s">
        <v>64</v>
      </c>
      <c r="L4067" t="s">
        <v>587</v>
      </c>
      <c r="M4067">
        <v>93.147894366761662</v>
      </c>
    </row>
    <row r="4068" spans="1:13" x14ac:dyDescent="0.25">
      <c r="A4068" t="s">
        <v>360</v>
      </c>
      <c r="B4068" t="s">
        <v>807</v>
      </c>
      <c r="C4068" t="s">
        <v>300</v>
      </c>
      <c r="D4068" t="s">
        <v>351</v>
      </c>
      <c r="E4068" t="str">
        <f t="shared" si="63"/>
        <v>In first three weeks of first term at this college, how often did you:Work with other students on a project or assignment during class</v>
      </c>
      <c r="F4068" t="s">
        <v>386</v>
      </c>
      <c r="G4068">
        <v>4</v>
      </c>
      <c r="H4068" t="s">
        <v>635</v>
      </c>
      <c r="I4068" t="s">
        <v>270</v>
      </c>
      <c r="J4068" t="s">
        <v>405</v>
      </c>
      <c r="K4068" t="s">
        <v>64</v>
      </c>
      <c r="L4068" t="s">
        <v>587</v>
      </c>
      <c r="M4068">
        <v>39.970065266675149</v>
      </c>
    </row>
    <row r="4069" spans="1:13" x14ac:dyDescent="0.25">
      <c r="A4069" t="s">
        <v>360</v>
      </c>
      <c r="B4069" t="s">
        <v>807</v>
      </c>
      <c r="C4069" t="s">
        <v>300</v>
      </c>
      <c r="D4069" t="s">
        <v>352</v>
      </c>
      <c r="E4069" t="str">
        <f t="shared" si="63"/>
        <v>In first three weeks of first term at this college, how often did you:Work with classmates outside of class on class projects or assignments</v>
      </c>
      <c r="F4069" t="s">
        <v>386</v>
      </c>
      <c r="G4069">
        <v>1</v>
      </c>
      <c r="H4069" t="s">
        <v>632</v>
      </c>
      <c r="I4069" t="s">
        <v>267</v>
      </c>
      <c r="J4069" t="s">
        <v>405</v>
      </c>
      <c r="K4069" t="s">
        <v>65</v>
      </c>
      <c r="L4069" t="s">
        <v>587</v>
      </c>
      <c r="M4069">
        <v>186.42403852254745</v>
      </c>
    </row>
    <row r="4070" spans="1:13" x14ac:dyDescent="0.25">
      <c r="A4070" t="s">
        <v>360</v>
      </c>
      <c r="B4070" t="s">
        <v>807</v>
      </c>
      <c r="C4070" t="s">
        <v>300</v>
      </c>
      <c r="D4070" t="s">
        <v>352</v>
      </c>
      <c r="E4070" t="str">
        <f t="shared" si="63"/>
        <v>In first three weeks of first term at this college, how often did you:Work with classmates outside of class on class projects or assignments</v>
      </c>
      <c r="F4070" t="s">
        <v>386</v>
      </c>
      <c r="G4070">
        <v>2</v>
      </c>
      <c r="H4070" t="s">
        <v>633</v>
      </c>
      <c r="I4070" t="s">
        <v>268</v>
      </c>
      <c r="J4070" t="s">
        <v>405</v>
      </c>
      <c r="K4070" t="s">
        <v>65</v>
      </c>
      <c r="L4070" t="s">
        <v>587</v>
      </c>
      <c r="M4070">
        <v>55.225210459672738</v>
      </c>
    </row>
    <row r="4071" spans="1:13" x14ac:dyDescent="0.25">
      <c r="A4071" t="s">
        <v>360</v>
      </c>
      <c r="B4071" t="s">
        <v>807</v>
      </c>
      <c r="C4071" t="s">
        <v>300</v>
      </c>
      <c r="D4071" t="s">
        <v>352</v>
      </c>
      <c r="E4071" t="str">
        <f t="shared" si="63"/>
        <v>In first three weeks of first term at this college, how often did you:Work with classmates outside of class on class projects or assignments</v>
      </c>
      <c r="F4071" t="s">
        <v>386</v>
      </c>
      <c r="G4071">
        <v>3</v>
      </c>
      <c r="H4071" t="s">
        <v>634</v>
      </c>
      <c r="I4071" t="s">
        <v>269</v>
      </c>
      <c r="J4071" t="s">
        <v>405</v>
      </c>
      <c r="K4071" t="s">
        <v>65</v>
      </c>
      <c r="L4071" t="s">
        <v>587</v>
      </c>
      <c r="M4071">
        <v>21.482073704948537</v>
      </c>
    </row>
    <row r="4072" spans="1:13" x14ac:dyDescent="0.25">
      <c r="A4072" t="s">
        <v>360</v>
      </c>
      <c r="B4072" t="s">
        <v>807</v>
      </c>
      <c r="C4072" t="s">
        <v>300</v>
      </c>
      <c r="D4072" t="s">
        <v>352</v>
      </c>
      <c r="E4072" t="str">
        <f t="shared" si="63"/>
        <v>In first three weeks of first term at this college, how often did you:Work with classmates outside of class on class projects or assignments</v>
      </c>
      <c r="F4072" t="s">
        <v>386</v>
      </c>
      <c r="G4072">
        <v>4</v>
      </c>
      <c r="H4072" t="s">
        <v>635</v>
      </c>
      <c r="I4072" t="s">
        <v>270</v>
      </c>
      <c r="J4072" t="s">
        <v>405</v>
      </c>
      <c r="K4072" t="s">
        <v>65</v>
      </c>
      <c r="L4072" t="s">
        <v>587</v>
      </c>
      <c r="M4072">
        <v>11.096276048607297</v>
      </c>
    </row>
    <row r="4073" spans="1:13" x14ac:dyDescent="0.25">
      <c r="A4073" t="s">
        <v>360</v>
      </c>
      <c r="B4073" t="s">
        <v>807</v>
      </c>
      <c r="C4073" t="s">
        <v>300</v>
      </c>
      <c r="D4073" t="s">
        <v>353</v>
      </c>
      <c r="E4073" t="str">
        <f t="shared" si="63"/>
        <v>In first three weeks of first term at this college, how often did you:Participate in a required study group outside of class</v>
      </c>
      <c r="F4073" t="s">
        <v>386</v>
      </c>
      <c r="G4073">
        <v>1</v>
      </c>
      <c r="H4073" t="s">
        <v>632</v>
      </c>
      <c r="I4073" t="s">
        <v>267</v>
      </c>
      <c r="J4073" t="s">
        <v>405</v>
      </c>
      <c r="K4073" t="s">
        <v>66</v>
      </c>
      <c r="L4073" t="s">
        <v>587</v>
      </c>
      <c r="M4073">
        <v>226.51566903985326</v>
      </c>
    </row>
    <row r="4074" spans="1:13" x14ac:dyDescent="0.25">
      <c r="A4074" t="s">
        <v>360</v>
      </c>
      <c r="B4074" t="s">
        <v>807</v>
      </c>
      <c r="C4074" t="s">
        <v>300</v>
      </c>
      <c r="D4074" t="s">
        <v>353</v>
      </c>
      <c r="E4074" t="str">
        <f t="shared" si="63"/>
        <v>In first three weeks of first term at this college, how often did you:Participate in a required study group outside of class</v>
      </c>
      <c r="F4074" t="s">
        <v>386</v>
      </c>
      <c r="G4074">
        <v>2</v>
      </c>
      <c r="H4074" t="s">
        <v>633</v>
      </c>
      <c r="I4074" t="s">
        <v>268</v>
      </c>
      <c r="J4074" t="s">
        <v>405</v>
      </c>
      <c r="K4074" t="s">
        <v>66</v>
      </c>
      <c r="L4074" t="s">
        <v>587</v>
      </c>
      <c r="M4074">
        <v>31.393307855553246</v>
      </c>
    </row>
    <row r="4075" spans="1:13" x14ac:dyDescent="0.25">
      <c r="A4075" t="s">
        <v>360</v>
      </c>
      <c r="B4075" t="s">
        <v>807</v>
      </c>
      <c r="C4075" t="s">
        <v>300</v>
      </c>
      <c r="D4075" t="s">
        <v>353</v>
      </c>
      <c r="E4075" t="str">
        <f t="shared" si="63"/>
        <v>In first three weeks of first term at this college, how often did you:Participate in a required study group outside of class</v>
      </c>
      <c r="F4075" t="s">
        <v>386</v>
      </c>
      <c r="G4075">
        <v>3</v>
      </c>
      <c r="H4075" t="s">
        <v>634</v>
      </c>
      <c r="I4075" t="s">
        <v>269</v>
      </c>
      <c r="J4075" t="s">
        <v>405</v>
      </c>
      <c r="K4075" t="s">
        <v>66</v>
      </c>
      <c r="L4075" t="s">
        <v>587</v>
      </c>
      <c r="M4075">
        <v>9.0959493829250917</v>
      </c>
    </row>
    <row r="4076" spans="1:13" x14ac:dyDescent="0.25">
      <c r="A4076" t="s">
        <v>360</v>
      </c>
      <c r="B4076" t="s">
        <v>807</v>
      </c>
      <c r="C4076" t="s">
        <v>300</v>
      </c>
      <c r="D4076" t="s">
        <v>353</v>
      </c>
      <c r="E4076" t="str">
        <f t="shared" si="63"/>
        <v>In first three weeks of first term at this college, how often did you:Participate in a required study group outside of class</v>
      </c>
      <c r="F4076" t="s">
        <v>386</v>
      </c>
      <c r="G4076">
        <v>4</v>
      </c>
      <c r="H4076" t="s">
        <v>635</v>
      </c>
      <c r="I4076" t="s">
        <v>270</v>
      </c>
      <c r="J4076" t="s">
        <v>405</v>
      </c>
      <c r="K4076" t="s">
        <v>66</v>
      </c>
      <c r="L4076" t="s">
        <v>587</v>
      </c>
      <c r="M4076">
        <v>5.3751349183676203</v>
      </c>
    </row>
    <row r="4077" spans="1:13" x14ac:dyDescent="0.25">
      <c r="A4077" t="s">
        <v>360</v>
      </c>
      <c r="B4077" t="s">
        <v>807</v>
      </c>
      <c r="C4077" t="s">
        <v>300</v>
      </c>
      <c r="D4077" t="s">
        <v>572</v>
      </c>
      <c r="E4077" t="str">
        <f t="shared" si="63"/>
        <v>In first three weeks of first term at this college, how often did you:Participate in a student-initiated   study group outside of class</v>
      </c>
      <c r="F4077" t="s">
        <v>386</v>
      </c>
      <c r="G4077">
        <v>1</v>
      </c>
      <c r="H4077" t="s">
        <v>632</v>
      </c>
      <c r="I4077" t="s">
        <v>267</v>
      </c>
      <c r="J4077" t="s">
        <v>405</v>
      </c>
      <c r="K4077" t="s">
        <v>67</v>
      </c>
      <c r="L4077" t="s">
        <v>587</v>
      </c>
      <c r="M4077">
        <v>230.96514649054978</v>
      </c>
    </row>
    <row r="4078" spans="1:13" x14ac:dyDescent="0.25">
      <c r="A4078" t="s">
        <v>360</v>
      </c>
      <c r="B4078" t="s">
        <v>807</v>
      </c>
      <c r="C4078" t="s">
        <v>300</v>
      </c>
      <c r="D4078" t="s">
        <v>572</v>
      </c>
      <c r="E4078" t="str">
        <f t="shared" si="63"/>
        <v>In first three weeks of first term at this college, how often did you:Participate in a student-initiated   study group outside of class</v>
      </c>
      <c r="F4078" t="s">
        <v>386</v>
      </c>
      <c r="G4078">
        <v>2</v>
      </c>
      <c r="H4078" t="s">
        <v>633</v>
      </c>
      <c r="I4078" t="s">
        <v>268</v>
      </c>
      <c r="J4078" t="s">
        <v>405</v>
      </c>
      <c r="K4078" t="s">
        <v>67</v>
      </c>
      <c r="L4078" t="s">
        <v>587</v>
      </c>
      <c r="M4078">
        <v>24.731820685386221</v>
      </c>
    </row>
    <row r="4079" spans="1:13" x14ac:dyDescent="0.25">
      <c r="A4079" t="s">
        <v>360</v>
      </c>
      <c r="B4079" t="s">
        <v>807</v>
      </c>
      <c r="C4079" t="s">
        <v>300</v>
      </c>
      <c r="D4079" t="s">
        <v>572</v>
      </c>
      <c r="E4079" t="str">
        <f t="shared" si="63"/>
        <v>In first three weeks of first term at this college, how often did you:Participate in a student-initiated   study group outside of class</v>
      </c>
      <c r="F4079" t="s">
        <v>386</v>
      </c>
      <c r="G4079">
        <v>3</v>
      </c>
      <c r="H4079" t="s">
        <v>634</v>
      </c>
      <c r="I4079" t="s">
        <v>269</v>
      </c>
      <c r="J4079" t="s">
        <v>405</v>
      </c>
      <c r="K4079" t="s">
        <v>67</v>
      </c>
      <c r="L4079" t="s">
        <v>587</v>
      </c>
      <c r="M4079">
        <v>16.754745855398614</v>
      </c>
    </row>
    <row r="4080" spans="1:13" x14ac:dyDescent="0.25">
      <c r="A4080" t="s">
        <v>360</v>
      </c>
      <c r="B4080" t="s">
        <v>807</v>
      </c>
      <c r="C4080" t="s">
        <v>300</v>
      </c>
      <c r="D4080" t="s">
        <v>572</v>
      </c>
      <c r="E4080" t="str">
        <f t="shared" si="63"/>
        <v>In first three weeks of first term at this college, how often did you:Participate in a student-initiated   study group outside of class</v>
      </c>
      <c r="F4080" t="s">
        <v>386</v>
      </c>
      <c r="G4080">
        <v>4</v>
      </c>
      <c r="H4080" t="s">
        <v>635</v>
      </c>
      <c r="I4080" t="s">
        <v>270</v>
      </c>
      <c r="J4080" t="s">
        <v>405</v>
      </c>
      <c r="K4080" t="s">
        <v>67</v>
      </c>
      <c r="L4080" t="s">
        <v>587</v>
      </c>
      <c r="M4080">
        <v>3.0068400506746569</v>
      </c>
    </row>
    <row r="4081" spans="1:13" x14ac:dyDescent="0.25">
      <c r="A4081" t="s">
        <v>360</v>
      </c>
      <c r="B4081" t="s">
        <v>807</v>
      </c>
      <c r="C4081" t="s">
        <v>300</v>
      </c>
      <c r="D4081" t="s">
        <v>573</v>
      </c>
      <c r="E4081" t="str">
        <f t="shared" si="63"/>
        <v>In first three weeks of first term at this college, how often did you:Use an electronic tool   to communicate with another student about coursework</v>
      </c>
      <c r="F4081" t="s">
        <v>386</v>
      </c>
      <c r="G4081">
        <v>1</v>
      </c>
      <c r="H4081" t="s">
        <v>632</v>
      </c>
      <c r="I4081" t="s">
        <v>267</v>
      </c>
      <c r="J4081" t="s">
        <v>405</v>
      </c>
      <c r="K4081" t="s">
        <v>68</v>
      </c>
      <c r="L4081" t="s">
        <v>587</v>
      </c>
      <c r="M4081">
        <v>115.11007387016706</v>
      </c>
    </row>
    <row r="4082" spans="1:13" x14ac:dyDescent="0.25">
      <c r="A4082" t="s">
        <v>360</v>
      </c>
      <c r="B4082" t="s">
        <v>807</v>
      </c>
      <c r="C4082" t="s">
        <v>300</v>
      </c>
      <c r="D4082" t="s">
        <v>573</v>
      </c>
      <c r="E4082" t="str">
        <f t="shared" si="63"/>
        <v>In first three weeks of first term at this college, how often did you:Use an electronic tool   to communicate with another student about coursework</v>
      </c>
      <c r="F4082" t="s">
        <v>386</v>
      </c>
      <c r="G4082">
        <v>2</v>
      </c>
      <c r="H4082" t="s">
        <v>633</v>
      </c>
      <c r="I4082" t="s">
        <v>268</v>
      </c>
      <c r="J4082" t="s">
        <v>405</v>
      </c>
      <c r="K4082" t="s">
        <v>68</v>
      </c>
      <c r="L4082" t="s">
        <v>587</v>
      </c>
      <c r="M4082">
        <v>72.865185824081777</v>
      </c>
    </row>
    <row r="4083" spans="1:13" x14ac:dyDescent="0.25">
      <c r="A4083" t="s">
        <v>360</v>
      </c>
      <c r="B4083" t="s">
        <v>807</v>
      </c>
      <c r="C4083" t="s">
        <v>300</v>
      </c>
      <c r="D4083" t="s">
        <v>573</v>
      </c>
      <c r="E4083" t="str">
        <f t="shared" si="63"/>
        <v>In first three weeks of first term at this college, how often did you:Use an electronic tool   to communicate with another student about coursework</v>
      </c>
      <c r="F4083" t="s">
        <v>386</v>
      </c>
      <c r="G4083">
        <v>3</v>
      </c>
      <c r="H4083" t="s">
        <v>634</v>
      </c>
      <c r="I4083" t="s">
        <v>269</v>
      </c>
      <c r="J4083" t="s">
        <v>405</v>
      </c>
      <c r="K4083" t="s">
        <v>68</v>
      </c>
      <c r="L4083" t="s">
        <v>587</v>
      </c>
      <c r="M4083">
        <v>53.053910073511865</v>
      </c>
    </row>
    <row r="4084" spans="1:13" x14ac:dyDescent="0.25">
      <c r="A4084" t="s">
        <v>360</v>
      </c>
      <c r="B4084" t="s">
        <v>807</v>
      </c>
      <c r="C4084" t="s">
        <v>300</v>
      </c>
      <c r="D4084" t="s">
        <v>573</v>
      </c>
      <c r="E4084" t="str">
        <f t="shared" si="63"/>
        <v>In first three weeks of first term at this college, how often did you:Use an electronic tool   to communicate with another student about coursework</v>
      </c>
      <c r="F4084" t="s">
        <v>386</v>
      </c>
      <c r="G4084">
        <v>4</v>
      </c>
      <c r="H4084" t="s">
        <v>635</v>
      </c>
      <c r="I4084" t="s">
        <v>270</v>
      </c>
      <c r="J4084" t="s">
        <v>405</v>
      </c>
      <c r="K4084" t="s">
        <v>68</v>
      </c>
      <c r="L4084" t="s">
        <v>587</v>
      </c>
      <c r="M4084">
        <v>37.37732943774111</v>
      </c>
    </row>
    <row r="4085" spans="1:13" x14ac:dyDescent="0.25">
      <c r="A4085" t="s">
        <v>360</v>
      </c>
      <c r="B4085" t="s">
        <v>807</v>
      </c>
      <c r="C4085" t="s">
        <v>300</v>
      </c>
      <c r="D4085" t="s">
        <v>574</v>
      </c>
      <c r="E4085" t="str">
        <f t="shared" si="63"/>
        <v>In first three weeks of first term at this college, how often did you:Use an electronic tool   to communicate with an instructor about coursework</v>
      </c>
      <c r="F4085" t="s">
        <v>386</v>
      </c>
      <c r="G4085">
        <v>1</v>
      </c>
      <c r="H4085" t="s">
        <v>632</v>
      </c>
      <c r="I4085" t="s">
        <v>267</v>
      </c>
      <c r="J4085" t="s">
        <v>405</v>
      </c>
      <c r="K4085" t="s">
        <v>69</v>
      </c>
      <c r="L4085" t="s">
        <v>587</v>
      </c>
      <c r="M4085">
        <v>74.484505005651485</v>
      </c>
    </row>
    <row r="4086" spans="1:13" x14ac:dyDescent="0.25">
      <c r="A4086" t="s">
        <v>360</v>
      </c>
      <c r="B4086" t="s">
        <v>807</v>
      </c>
      <c r="C4086" t="s">
        <v>300</v>
      </c>
      <c r="D4086" t="s">
        <v>574</v>
      </c>
      <c r="E4086" t="str">
        <f t="shared" si="63"/>
        <v>In first three weeks of first term at this college, how often did you:Use an electronic tool   to communicate with an instructor about coursework</v>
      </c>
      <c r="F4086" t="s">
        <v>386</v>
      </c>
      <c r="G4086">
        <v>2</v>
      </c>
      <c r="H4086" t="s">
        <v>633</v>
      </c>
      <c r="I4086" t="s">
        <v>268</v>
      </c>
      <c r="J4086" t="s">
        <v>405</v>
      </c>
      <c r="K4086" t="s">
        <v>69</v>
      </c>
      <c r="L4086" t="s">
        <v>587</v>
      </c>
      <c r="M4086">
        <v>81.245230128320586</v>
      </c>
    </row>
    <row r="4087" spans="1:13" x14ac:dyDescent="0.25">
      <c r="A4087" t="s">
        <v>360</v>
      </c>
      <c r="B4087" t="s">
        <v>807</v>
      </c>
      <c r="C4087" t="s">
        <v>300</v>
      </c>
      <c r="D4087" t="s">
        <v>574</v>
      </c>
      <c r="E4087" t="str">
        <f t="shared" si="63"/>
        <v>In first three weeks of first term at this college, how often did you:Use an electronic tool   to communicate with an instructor about coursework</v>
      </c>
      <c r="F4087" t="s">
        <v>386</v>
      </c>
      <c r="G4087">
        <v>3</v>
      </c>
      <c r="H4087" t="s">
        <v>634</v>
      </c>
      <c r="I4087" t="s">
        <v>269</v>
      </c>
      <c r="J4087" t="s">
        <v>405</v>
      </c>
      <c r="K4087" t="s">
        <v>69</v>
      </c>
      <c r="L4087" t="s">
        <v>587</v>
      </c>
      <c r="M4087">
        <v>92.332386027583098</v>
      </c>
    </row>
    <row r="4088" spans="1:13" x14ac:dyDescent="0.25">
      <c r="A4088" t="s">
        <v>360</v>
      </c>
      <c r="B4088" t="s">
        <v>807</v>
      </c>
      <c r="C4088" t="s">
        <v>300</v>
      </c>
      <c r="D4088" t="s">
        <v>574</v>
      </c>
      <c r="E4088" t="str">
        <f t="shared" si="63"/>
        <v>In first three weeks of first term at this college, how often did you:Use an electronic tool   to communicate with an instructor about coursework</v>
      </c>
      <c r="F4088" t="s">
        <v>386</v>
      </c>
      <c r="G4088">
        <v>4</v>
      </c>
      <c r="H4088" t="s">
        <v>635</v>
      </c>
      <c r="I4088" t="s">
        <v>270</v>
      </c>
      <c r="J4088" t="s">
        <v>405</v>
      </c>
      <c r="K4088" t="s">
        <v>69</v>
      </c>
      <c r="L4088" t="s">
        <v>587</v>
      </c>
      <c r="M4088">
        <v>27.608114974242888</v>
      </c>
    </row>
    <row r="4089" spans="1:13" x14ac:dyDescent="0.25">
      <c r="A4089" t="s">
        <v>360</v>
      </c>
      <c r="B4089" t="s">
        <v>807</v>
      </c>
      <c r="C4089" t="s">
        <v>300</v>
      </c>
      <c r="D4089" t="s">
        <v>354</v>
      </c>
      <c r="E4089" t="str">
        <f t="shared" si="63"/>
        <v>In first three weeks of first term at this college, how often did you:Discuss an assignment or grade with an instructor</v>
      </c>
      <c r="F4089" t="s">
        <v>386</v>
      </c>
      <c r="G4089">
        <v>1</v>
      </c>
      <c r="H4089" t="s">
        <v>632</v>
      </c>
      <c r="I4089" t="s">
        <v>267</v>
      </c>
      <c r="J4089" t="s">
        <v>405</v>
      </c>
      <c r="K4089" t="s">
        <v>70</v>
      </c>
      <c r="L4089" t="s">
        <v>587</v>
      </c>
      <c r="M4089">
        <v>122.91382120373221</v>
      </c>
    </row>
    <row r="4090" spans="1:13" x14ac:dyDescent="0.25">
      <c r="A4090" t="s">
        <v>360</v>
      </c>
      <c r="B4090" t="s">
        <v>807</v>
      </c>
      <c r="C4090" t="s">
        <v>300</v>
      </c>
      <c r="D4090" t="s">
        <v>354</v>
      </c>
      <c r="E4090" t="str">
        <f t="shared" si="63"/>
        <v>In first three weeks of first term at this college, how often did you:Discuss an assignment or grade with an instructor</v>
      </c>
      <c r="F4090" t="s">
        <v>386</v>
      </c>
      <c r="G4090">
        <v>2</v>
      </c>
      <c r="H4090" t="s">
        <v>633</v>
      </c>
      <c r="I4090" t="s">
        <v>268</v>
      </c>
      <c r="J4090" t="s">
        <v>405</v>
      </c>
      <c r="K4090" t="s">
        <v>70</v>
      </c>
      <c r="L4090" t="s">
        <v>587</v>
      </c>
      <c r="M4090">
        <v>96.667571645531069</v>
      </c>
    </row>
    <row r="4091" spans="1:13" x14ac:dyDescent="0.25">
      <c r="A4091" t="s">
        <v>360</v>
      </c>
      <c r="B4091" t="s">
        <v>807</v>
      </c>
      <c r="C4091" t="s">
        <v>300</v>
      </c>
      <c r="D4091" t="s">
        <v>354</v>
      </c>
      <c r="E4091" t="str">
        <f t="shared" si="63"/>
        <v>In first three weeks of first term at this college, how often did you:Discuss an assignment or grade with an instructor</v>
      </c>
      <c r="F4091" t="s">
        <v>386</v>
      </c>
      <c r="G4091">
        <v>3</v>
      </c>
      <c r="H4091" t="s">
        <v>634</v>
      </c>
      <c r="I4091" t="s">
        <v>269</v>
      </c>
      <c r="J4091" t="s">
        <v>405</v>
      </c>
      <c r="K4091" t="s">
        <v>70</v>
      </c>
      <c r="L4091" t="s">
        <v>587</v>
      </c>
      <c r="M4091">
        <v>43.798544828737818</v>
      </c>
    </row>
    <row r="4092" spans="1:13" x14ac:dyDescent="0.25">
      <c r="A4092" t="s">
        <v>360</v>
      </c>
      <c r="B4092" t="s">
        <v>807</v>
      </c>
      <c r="C4092" t="s">
        <v>300</v>
      </c>
      <c r="D4092" t="s">
        <v>354</v>
      </c>
      <c r="E4092" t="str">
        <f t="shared" si="63"/>
        <v>In first three weeks of first term at this college, how often did you:Discuss an assignment or grade with an instructor</v>
      </c>
      <c r="F4092" t="s">
        <v>386</v>
      </c>
      <c r="G4092">
        <v>4</v>
      </c>
      <c r="H4092" t="s">
        <v>635</v>
      </c>
      <c r="I4092" t="s">
        <v>270</v>
      </c>
      <c r="J4092" t="s">
        <v>405</v>
      </c>
      <c r="K4092" t="s">
        <v>70</v>
      </c>
      <c r="L4092" t="s">
        <v>587</v>
      </c>
      <c r="M4092">
        <v>12.695198596851576</v>
      </c>
    </row>
    <row r="4093" spans="1:13" x14ac:dyDescent="0.25">
      <c r="A4093" t="s">
        <v>360</v>
      </c>
      <c r="B4093" t="s">
        <v>789</v>
      </c>
      <c r="C4093" t="s">
        <v>300</v>
      </c>
      <c r="D4093" t="s">
        <v>355</v>
      </c>
      <c r="E4093" t="str">
        <f t="shared" si="63"/>
        <v>During the first three weeks of first term at this college, about how often did you do the following?Ask for help from an instructor regarding questions or problems related to a class</v>
      </c>
      <c r="F4093" t="s">
        <v>386</v>
      </c>
      <c r="G4093">
        <v>1</v>
      </c>
      <c r="H4093" t="s">
        <v>632</v>
      </c>
      <c r="I4093" t="s">
        <v>267</v>
      </c>
      <c r="J4093" t="s">
        <v>405</v>
      </c>
      <c r="K4093" t="s">
        <v>71</v>
      </c>
      <c r="L4093" t="s">
        <v>587</v>
      </c>
      <c r="M4093">
        <v>76.06680831683606</v>
      </c>
    </row>
    <row r="4094" spans="1:13" x14ac:dyDescent="0.25">
      <c r="A4094" t="s">
        <v>360</v>
      </c>
      <c r="B4094" t="s">
        <v>789</v>
      </c>
      <c r="C4094" t="s">
        <v>300</v>
      </c>
      <c r="D4094" t="s">
        <v>355</v>
      </c>
      <c r="E4094" t="str">
        <f t="shared" si="63"/>
        <v>During the first three weeks of first term at this college, about how often did you do the following?Ask for help from an instructor regarding questions or problems related to a class</v>
      </c>
      <c r="F4094" t="s">
        <v>386</v>
      </c>
      <c r="G4094">
        <v>2</v>
      </c>
      <c r="H4094" t="s">
        <v>633</v>
      </c>
      <c r="I4094" t="s">
        <v>268</v>
      </c>
      <c r="J4094" t="s">
        <v>405</v>
      </c>
      <c r="K4094" t="s">
        <v>71</v>
      </c>
      <c r="L4094" t="s">
        <v>587</v>
      </c>
      <c r="M4094">
        <v>79.744064109106333</v>
      </c>
    </row>
    <row r="4095" spans="1:13" x14ac:dyDescent="0.25">
      <c r="A4095" t="s">
        <v>360</v>
      </c>
      <c r="B4095" t="s">
        <v>789</v>
      </c>
      <c r="C4095" t="s">
        <v>300</v>
      </c>
      <c r="D4095" t="s">
        <v>355</v>
      </c>
      <c r="E4095" t="str">
        <f t="shared" si="63"/>
        <v>During the first three weeks of first term at this college, about how often did you do the following?Ask for help from an instructor regarding questions or problems related to a class</v>
      </c>
      <c r="F4095" t="s">
        <v>386</v>
      </c>
      <c r="G4095">
        <v>3</v>
      </c>
      <c r="H4095" t="s">
        <v>634</v>
      </c>
      <c r="I4095" t="s">
        <v>269</v>
      </c>
      <c r="J4095" t="s">
        <v>405</v>
      </c>
      <c r="K4095" t="s">
        <v>71</v>
      </c>
      <c r="L4095" t="s">
        <v>587</v>
      </c>
      <c r="M4095">
        <v>98.233339652997159</v>
      </c>
    </row>
    <row r="4096" spans="1:13" x14ac:dyDescent="0.25">
      <c r="A4096" t="s">
        <v>360</v>
      </c>
      <c r="B4096" t="s">
        <v>789</v>
      </c>
      <c r="C4096" t="s">
        <v>300</v>
      </c>
      <c r="D4096" t="s">
        <v>355</v>
      </c>
      <c r="E4096" t="str">
        <f t="shared" si="63"/>
        <v>During the first three weeks of first term at this college, about how often did you do the following?Ask for help from an instructor regarding questions or problems related to a class</v>
      </c>
      <c r="F4096" t="s">
        <v>386</v>
      </c>
      <c r="G4096">
        <v>4</v>
      </c>
      <c r="H4096" t="s">
        <v>635</v>
      </c>
      <c r="I4096" t="s">
        <v>270</v>
      </c>
      <c r="J4096" t="s">
        <v>405</v>
      </c>
      <c r="K4096" t="s">
        <v>71</v>
      </c>
      <c r="L4096" t="s">
        <v>587</v>
      </c>
      <c r="M4096">
        <v>22.128315416952962</v>
      </c>
    </row>
    <row r="4097" spans="1:13" x14ac:dyDescent="0.25">
      <c r="A4097" t="s">
        <v>360</v>
      </c>
      <c r="B4097" t="s">
        <v>807</v>
      </c>
      <c r="C4097" t="s">
        <v>300</v>
      </c>
      <c r="D4097" t="s">
        <v>356</v>
      </c>
      <c r="E4097" t="str">
        <f t="shared" si="63"/>
        <v>In first three weeks of first term at this college, how often did you:Receive prompt written or oral feedback from instructors on your performance</v>
      </c>
      <c r="F4097" t="s">
        <v>386</v>
      </c>
      <c r="G4097">
        <v>1</v>
      </c>
      <c r="H4097" t="s">
        <v>632</v>
      </c>
      <c r="I4097" t="s">
        <v>267</v>
      </c>
      <c r="J4097" t="s">
        <v>405</v>
      </c>
      <c r="K4097" t="s">
        <v>72</v>
      </c>
      <c r="L4097" t="s">
        <v>587</v>
      </c>
      <c r="M4097">
        <v>88.3256593271593</v>
      </c>
    </row>
    <row r="4098" spans="1:13" x14ac:dyDescent="0.25">
      <c r="A4098" t="s">
        <v>360</v>
      </c>
      <c r="B4098" t="s">
        <v>807</v>
      </c>
      <c r="C4098" t="s">
        <v>300</v>
      </c>
      <c r="D4098" t="s">
        <v>356</v>
      </c>
      <c r="E4098" t="str">
        <f t="shared" si="63"/>
        <v>In first three weeks of first term at this college, how often did you:Receive prompt written or oral feedback from instructors on your performance</v>
      </c>
      <c r="F4098" t="s">
        <v>386</v>
      </c>
      <c r="G4098">
        <v>2</v>
      </c>
      <c r="H4098" t="s">
        <v>633</v>
      </c>
      <c r="I4098" t="s">
        <v>268</v>
      </c>
      <c r="J4098" t="s">
        <v>405</v>
      </c>
      <c r="K4098" t="s">
        <v>72</v>
      </c>
      <c r="L4098" t="s">
        <v>587</v>
      </c>
      <c r="M4098">
        <v>77.951643100946669</v>
      </c>
    </row>
    <row r="4099" spans="1:13" x14ac:dyDescent="0.25">
      <c r="A4099" t="s">
        <v>360</v>
      </c>
      <c r="B4099" t="s">
        <v>807</v>
      </c>
      <c r="C4099" t="s">
        <v>300</v>
      </c>
      <c r="D4099" t="s">
        <v>356</v>
      </c>
      <c r="E4099" t="str">
        <f t="shared" ref="E4099:E4162" si="64">_xlfn.CONCAT(B4099,D4099)</f>
        <v>In first three weeks of first term at this college, how often did you:Receive prompt written or oral feedback from instructors on your performance</v>
      </c>
      <c r="F4099" t="s">
        <v>386</v>
      </c>
      <c r="G4099">
        <v>3</v>
      </c>
      <c r="H4099" t="s">
        <v>634</v>
      </c>
      <c r="I4099" t="s">
        <v>269</v>
      </c>
      <c r="J4099" t="s">
        <v>405</v>
      </c>
      <c r="K4099" t="s">
        <v>72</v>
      </c>
      <c r="L4099" t="s">
        <v>587</v>
      </c>
      <c r="M4099">
        <v>81.18670150912817</v>
      </c>
    </row>
    <row r="4100" spans="1:13" x14ac:dyDescent="0.25">
      <c r="A4100" t="s">
        <v>360</v>
      </c>
      <c r="B4100" t="s">
        <v>807</v>
      </c>
      <c r="C4100" t="s">
        <v>300</v>
      </c>
      <c r="D4100" t="s">
        <v>356</v>
      </c>
      <c r="E4100" t="str">
        <f t="shared" si="64"/>
        <v>In first three weeks of first term at this college, how often did you:Receive prompt written or oral feedback from instructors on your performance</v>
      </c>
      <c r="F4100" t="s">
        <v>386</v>
      </c>
      <c r="G4100">
        <v>4</v>
      </c>
      <c r="H4100" t="s">
        <v>635</v>
      </c>
      <c r="I4100" t="s">
        <v>270</v>
      </c>
      <c r="J4100" t="s">
        <v>405</v>
      </c>
      <c r="K4100" t="s">
        <v>72</v>
      </c>
      <c r="L4100" t="s">
        <v>587</v>
      </c>
      <c r="M4100">
        <v>28.399449283830275</v>
      </c>
    </row>
    <row r="4101" spans="1:13" x14ac:dyDescent="0.25">
      <c r="A4101" t="s">
        <v>360</v>
      </c>
      <c r="B4101" t="s">
        <v>807</v>
      </c>
      <c r="C4101" t="s">
        <v>300</v>
      </c>
      <c r="D4101" t="s">
        <v>357</v>
      </c>
      <c r="E4101" t="str">
        <f t="shared" si="64"/>
        <v>In first three weeks of first term at this college, how often did you:Receive grades or points on assignments, quizzes, tests, or papers, etc.</v>
      </c>
      <c r="F4101" t="s">
        <v>386</v>
      </c>
      <c r="G4101">
        <v>1</v>
      </c>
      <c r="H4101" t="s">
        <v>632</v>
      </c>
      <c r="I4101" t="s">
        <v>267</v>
      </c>
      <c r="J4101" t="s">
        <v>405</v>
      </c>
      <c r="K4101" t="s">
        <v>73</v>
      </c>
      <c r="L4101" t="s">
        <v>587</v>
      </c>
      <c r="M4101">
        <v>13.015465422319188</v>
      </c>
    </row>
    <row r="4102" spans="1:13" x14ac:dyDescent="0.25">
      <c r="A4102" t="s">
        <v>360</v>
      </c>
      <c r="B4102" t="s">
        <v>807</v>
      </c>
      <c r="C4102" t="s">
        <v>300</v>
      </c>
      <c r="D4102" t="s">
        <v>357</v>
      </c>
      <c r="E4102" t="str">
        <f t="shared" si="64"/>
        <v>In first three weeks of first term at this college, how often did you:Receive grades or points on assignments, quizzes, tests, or papers, etc.</v>
      </c>
      <c r="F4102" t="s">
        <v>386</v>
      </c>
      <c r="G4102">
        <v>2</v>
      </c>
      <c r="H4102" t="s">
        <v>633</v>
      </c>
      <c r="I4102" t="s">
        <v>268</v>
      </c>
      <c r="J4102" t="s">
        <v>405</v>
      </c>
      <c r="K4102" t="s">
        <v>73</v>
      </c>
      <c r="L4102" t="s">
        <v>587</v>
      </c>
      <c r="M4102">
        <v>18.186190704780973</v>
      </c>
    </row>
    <row r="4103" spans="1:13" x14ac:dyDescent="0.25">
      <c r="A4103" t="s">
        <v>360</v>
      </c>
      <c r="B4103" t="s">
        <v>807</v>
      </c>
      <c r="C4103" t="s">
        <v>300</v>
      </c>
      <c r="D4103" t="s">
        <v>357</v>
      </c>
      <c r="E4103" t="str">
        <f t="shared" si="64"/>
        <v>In first three weeks of first term at this college, how often did you:Receive grades or points on assignments, quizzes, tests, or papers, etc.</v>
      </c>
      <c r="F4103" t="s">
        <v>386</v>
      </c>
      <c r="G4103">
        <v>3</v>
      </c>
      <c r="H4103" t="s">
        <v>634</v>
      </c>
      <c r="I4103" t="s">
        <v>269</v>
      </c>
      <c r="J4103" t="s">
        <v>405</v>
      </c>
      <c r="K4103" t="s">
        <v>73</v>
      </c>
      <c r="L4103" t="s">
        <v>587</v>
      </c>
      <c r="M4103">
        <v>71.54190163523846</v>
      </c>
    </row>
    <row r="4104" spans="1:13" x14ac:dyDescent="0.25">
      <c r="A4104" t="s">
        <v>360</v>
      </c>
      <c r="B4104" t="s">
        <v>807</v>
      </c>
      <c r="C4104" t="s">
        <v>300</v>
      </c>
      <c r="D4104" t="s">
        <v>357</v>
      </c>
      <c r="E4104" t="str">
        <f t="shared" si="64"/>
        <v>In first three weeks of first term at this college, how often did you:Receive grades or points on assignments, quizzes, tests, or papers, etc.</v>
      </c>
      <c r="F4104" t="s">
        <v>386</v>
      </c>
      <c r="G4104">
        <v>4</v>
      </c>
      <c r="H4104" t="s">
        <v>635</v>
      </c>
      <c r="I4104" t="s">
        <v>270</v>
      </c>
      <c r="J4104" t="s">
        <v>405</v>
      </c>
      <c r="K4104" t="s">
        <v>73</v>
      </c>
      <c r="L4104" t="s">
        <v>587</v>
      </c>
      <c r="M4104">
        <v>172.52177823440459</v>
      </c>
    </row>
    <row r="4105" spans="1:13" x14ac:dyDescent="0.25">
      <c r="A4105" t="s">
        <v>360</v>
      </c>
      <c r="B4105" t="s">
        <v>807</v>
      </c>
      <c r="C4105" t="s">
        <v>300</v>
      </c>
      <c r="D4105" t="s">
        <v>358</v>
      </c>
      <c r="E4105" t="str">
        <f t="shared" si="64"/>
        <v>In first three weeks of first term at this college, how often did you:Discuss ideas from your readings or classes with instructors outside of class</v>
      </c>
      <c r="F4105" t="s">
        <v>386</v>
      </c>
      <c r="G4105">
        <v>1</v>
      </c>
      <c r="H4105" t="s">
        <v>632</v>
      </c>
      <c r="I4105" t="s">
        <v>267</v>
      </c>
      <c r="J4105" t="s">
        <v>405</v>
      </c>
      <c r="K4105" t="s">
        <v>74</v>
      </c>
      <c r="L4105" t="s">
        <v>587</v>
      </c>
      <c r="M4105">
        <v>195.04315455713342</v>
      </c>
    </row>
    <row r="4106" spans="1:13" x14ac:dyDescent="0.25">
      <c r="A4106" t="s">
        <v>360</v>
      </c>
      <c r="B4106" t="s">
        <v>807</v>
      </c>
      <c r="C4106" t="s">
        <v>300</v>
      </c>
      <c r="D4106" t="s">
        <v>358</v>
      </c>
      <c r="E4106" t="str">
        <f t="shared" si="64"/>
        <v>In first three weeks of first term at this college, how often did you:Discuss ideas from your readings or classes with instructors outside of class</v>
      </c>
      <c r="F4106" t="s">
        <v>386</v>
      </c>
      <c r="G4106">
        <v>2</v>
      </c>
      <c r="H4106" t="s">
        <v>633</v>
      </c>
      <c r="I4106" t="s">
        <v>268</v>
      </c>
      <c r="J4106" t="s">
        <v>405</v>
      </c>
      <c r="K4106" t="s">
        <v>74</v>
      </c>
      <c r="L4106" t="s">
        <v>587</v>
      </c>
      <c r="M4106">
        <v>54.085939273409821</v>
      </c>
    </row>
    <row r="4107" spans="1:13" x14ac:dyDescent="0.25">
      <c r="A4107" t="s">
        <v>360</v>
      </c>
      <c r="B4107" t="s">
        <v>807</v>
      </c>
      <c r="C4107" t="s">
        <v>300</v>
      </c>
      <c r="D4107" t="s">
        <v>358</v>
      </c>
      <c r="E4107" t="str">
        <f t="shared" si="64"/>
        <v>In first three weeks of first term at this college, how often did you:Discuss ideas from your readings or classes with instructors outside of class</v>
      </c>
      <c r="F4107" t="s">
        <v>386</v>
      </c>
      <c r="G4107">
        <v>3</v>
      </c>
      <c r="H4107" t="s">
        <v>634</v>
      </c>
      <c r="I4107" t="s">
        <v>269</v>
      </c>
      <c r="J4107" t="s">
        <v>405</v>
      </c>
      <c r="K4107" t="s">
        <v>74</v>
      </c>
      <c r="L4107" t="s">
        <v>587</v>
      </c>
      <c r="M4107">
        <v>23.97963035229521</v>
      </c>
    </row>
    <row r="4108" spans="1:13" x14ac:dyDescent="0.25">
      <c r="A4108" t="s">
        <v>360</v>
      </c>
      <c r="B4108" t="s">
        <v>807</v>
      </c>
      <c r="C4108" t="s">
        <v>300</v>
      </c>
      <c r="D4108" t="s">
        <v>358</v>
      </c>
      <c r="E4108" t="str">
        <f t="shared" si="64"/>
        <v>In first three weeks of first term at this college, how often did you:Discuss ideas from your readings or classes with instructors outside of class</v>
      </c>
      <c r="F4108" t="s">
        <v>386</v>
      </c>
      <c r="G4108">
        <v>4</v>
      </c>
      <c r="H4108" t="s">
        <v>635</v>
      </c>
      <c r="I4108" t="s">
        <v>270</v>
      </c>
      <c r="J4108" t="s">
        <v>405</v>
      </c>
      <c r="K4108" t="s">
        <v>74</v>
      </c>
      <c r="L4108" t="s">
        <v>587</v>
      </c>
      <c r="M4108">
        <v>2.9664120920139951</v>
      </c>
    </row>
    <row r="4109" spans="1:13" x14ac:dyDescent="0.25">
      <c r="A4109" t="s">
        <v>360</v>
      </c>
      <c r="B4109" t="s">
        <v>807</v>
      </c>
      <c r="C4109" t="s">
        <v>300</v>
      </c>
      <c r="D4109" t="s">
        <v>575</v>
      </c>
      <c r="E4109" t="str">
        <f t="shared" si="64"/>
        <v>In first three weeks of first term at this college, how often did you:Discuss ideas from your readings or classes with others   outside of class</v>
      </c>
      <c r="F4109" t="s">
        <v>386</v>
      </c>
      <c r="G4109">
        <v>1</v>
      </c>
      <c r="H4109" t="s">
        <v>632</v>
      </c>
      <c r="I4109" t="s">
        <v>267</v>
      </c>
      <c r="J4109" t="s">
        <v>405</v>
      </c>
      <c r="K4109" t="s">
        <v>75</v>
      </c>
      <c r="L4109" t="s">
        <v>587</v>
      </c>
      <c r="M4109">
        <v>132.92295361985822</v>
      </c>
    </row>
    <row r="4110" spans="1:13" x14ac:dyDescent="0.25">
      <c r="A4110" t="s">
        <v>360</v>
      </c>
      <c r="B4110" t="s">
        <v>807</v>
      </c>
      <c r="C4110" t="s">
        <v>300</v>
      </c>
      <c r="D4110" t="s">
        <v>575</v>
      </c>
      <c r="E4110" t="str">
        <f t="shared" si="64"/>
        <v>In first three weeks of first term at this college, how often did you:Discuss ideas from your readings or classes with others   outside of class</v>
      </c>
      <c r="F4110" t="s">
        <v>386</v>
      </c>
      <c r="G4110">
        <v>2</v>
      </c>
      <c r="H4110" t="s">
        <v>633</v>
      </c>
      <c r="I4110" t="s">
        <v>268</v>
      </c>
      <c r="J4110" t="s">
        <v>405</v>
      </c>
      <c r="K4110" t="s">
        <v>75</v>
      </c>
      <c r="L4110" t="s">
        <v>587</v>
      </c>
      <c r="M4110">
        <v>50.194516396363902</v>
      </c>
    </row>
    <row r="4111" spans="1:13" x14ac:dyDescent="0.25">
      <c r="A4111" t="s">
        <v>360</v>
      </c>
      <c r="B4111" t="s">
        <v>807</v>
      </c>
      <c r="C4111" t="s">
        <v>300</v>
      </c>
      <c r="D4111" t="s">
        <v>575</v>
      </c>
      <c r="E4111" t="str">
        <f t="shared" si="64"/>
        <v>In first three weeks of first term at this college, how often did you:Discuss ideas from your readings or classes with others   outside of class</v>
      </c>
      <c r="F4111" t="s">
        <v>386</v>
      </c>
      <c r="G4111">
        <v>3</v>
      </c>
      <c r="H4111" t="s">
        <v>634</v>
      </c>
      <c r="I4111" t="s">
        <v>269</v>
      </c>
      <c r="J4111" t="s">
        <v>405</v>
      </c>
      <c r="K4111" t="s">
        <v>75</v>
      </c>
      <c r="L4111" t="s">
        <v>587</v>
      </c>
      <c r="M4111">
        <v>71.721995505061855</v>
      </c>
    </row>
    <row r="4112" spans="1:13" x14ac:dyDescent="0.25">
      <c r="A4112" t="s">
        <v>360</v>
      </c>
      <c r="B4112" t="s">
        <v>807</v>
      </c>
      <c r="C4112" t="s">
        <v>300</v>
      </c>
      <c r="D4112" t="s">
        <v>575</v>
      </c>
      <c r="E4112" t="str">
        <f t="shared" si="64"/>
        <v>In first three weeks of first term at this college, how often did you:Discuss ideas from your readings or classes with others   outside of class</v>
      </c>
      <c r="F4112" t="s">
        <v>386</v>
      </c>
      <c r="G4112">
        <v>4</v>
      </c>
      <c r="H4112" t="s">
        <v>635</v>
      </c>
      <c r="I4112" t="s">
        <v>270</v>
      </c>
      <c r="J4112" t="s">
        <v>405</v>
      </c>
      <c r="K4112" t="s">
        <v>75</v>
      </c>
      <c r="L4112" t="s">
        <v>587</v>
      </c>
      <c r="M4112">
        <v>19.194916129225884</v>
      </c>
    </row>
    <row r="4113" spans="1:13" x14ac:dyDescent="0.25">
      <c r="A4113" t="s">
        <v>360</v>
      </c>
      <c r="B4113" t="s">
        <v>807</v>
      </c>
      <c r="C4113" t="s">
        <v>300</v>
      </c>
      <c r="D4113" t="s">
        <v>359</v>
      </c>
      <c r="E4113" t="str">
        <f t="shared" si="64"/>
        <v>In first three weeks of first term at this college, how often did you:Skip class</v>
      </c>
      <c r="F4113" t="s">
        <v>386</v>
      </c>
      <c r="G4113">
        <v>1</v>
      </c>
      <c r="H4113" t="s">
        <v>632</v>
      </c>
      <c r="I4113" t="s">
        <v>267</v>
      </c>
      <c r="J4113" t="s">
        <v>405</v>
      </c>
      <c r="K4113" t="s">
        <v>76</v>
      </c>
      <c r="L4113" t="s">
        <v>587</v>
      </c>
      <c r="M4113">
        <v>226.07034094213802</v>
      </c>
    </row>
    <row r="4114" spans="1:13" x14ac:dyDescent="0.25">
      <c r="A4114" t="s">
        <v>360</v>
      </c>
      <c r="B4114" t="s">
        <v>807</v>
      </c>
      <c r="C4114" t="s">
        <v>300</v>
      </c>
      <c r="D4114" t="s">
        <v>359</v>
      </c>
      <c r="E4114" t="str">
        <f t="shared" si="64"/>
        <v>In first three weeks of first term at this college, how often did you:Skip class</v>
      </c>
      <c r="F4114" t="s">
        <v>386</v>
      </c>
      <c r="G4114">
        <v>2</v>
      </c>
      <c r="H4114" t="s">
        <v>633</v>
      </c>
      <c r="I4114" t="s">
        <v>268</v>
      </c>
      <c r="J4114" t="s">
        <v>405</v>
      </c>
      <c r="K4114" t="s">
        <v>76</v>
      </c>
      <c r="L4114" t="s">
        <v>587</v>
      </c>
      <c r="M4114">
        <v>39.467773906580646</v>
      </c>
    </row>
    <row r="4115" spans="1:13" x14ac:dyDescent="0.25">
      <c r="A4115" t="s">
        <v>360</v>
      </c>
      <c r="B4115" t="s">
        <v>807</v>
      </c>
      <c r="C4115" t="s">
        <v>300</v>
      </c>
      <c r="D4115" t="s">
        <v>359</v>
      </c>
      <c r="E4115" t="str">
        <f t="shared" si="64"/>
        <v>In first three weeks of first term at this college, how often did you:Skip class</v>
      </c>
      <c r="F4115" t="s">
        <v>386</v>
      </c>
      <c r="G4115">
        <v>3</v>
      </c>
      <c r="H4115" t="s">
        <v>634</v>
      </c>
      <c r="I4115" t="s">
        <v>269</v>
      </c>
      <c r="J4115" t="s">
        <v>405</v>
      </c>
      <c r="K4115" t="s">
        <v>76</v>
      </c>
      <c r="L4115" t="s">
        <v>587</v>
      </c>
      <c r="M4115">
        <v>8.6894838870571363</v>
      </c>
    </row>
    <row r="4116" spans="1:13" x14ac:dyDescent="0.25">
      <c r="A4116" t="s">
        <v>360</v>
      </c>
      <c r="B4116" t="s">
        <v>807</v>
      </c>
      <c r="C4116" t="s">
        <v>300</v>
      </c>
      <c r="D4116" t="s">
        <v>359</v>
      </c>
      <c r="E4116" t="str">
        <f t="shared" si="64"/>
        <v>In first three weeks of first term at this college, how often did you:Skip class</v>
      </c>
      <c r="F4116" t="s">
        <v>386</v>
      </c>
      <c r="G4116">
        <v>4</v>
      </c>
      <c r="H4116" t="s">
        <v>635</v>
      </c>
      <c r="I4116" t="s">
        <v>270</v>
      </c>
      <c r="J4116" t="s">
        <v>405</v>
      </c>
      <c r="K4116" t="s">
        <v>76</v>
      </c>
      <c r="L4116" t="s">
        <v>587</v>
      </c>
      <c r="M4116">
        <v>2.0407546243428705</v>
      </c>
    </row>
    <row r="4117" spans="1:13" x14ac:dyDescent="0.25">
      <c r="A4117" t="s">
        <v>407</v>
      </c>
      <c r="B4117" t="s">
        <v>802</v>
      </c>
      <c r="C4117" t="s">
        <v>300</v>
      </c>
      <c r="D4117" t="s">
        <v>539</v>
      </c>
      <c r="E4117" t="str">
        <f t="shared" si="64"/>
        <v>Consider your experiences with the first three weeks of your first term: Did you know about the following services?Academic advising/planning</v>
      </c>
      <c r="F4117" t="s">
        <v>813</v>
      </c>
      <c r="G4117">
        <v>1</v>
      </c>
      <c r="H4117" t="s">
        <v>588</v>
      </c>
      <c r="I4117" t="s">
        <v>185</v>
      </c>
      <c r="J4117" t="s">
        <v>406</v>
      </c>
      <c r="K4117" t="s">
        <v>77</v>
      </c>
      <c r="L4117" t="s">
        <v>587</v>
      </c>
      <c r="M4117">
        <v>261.20642525238731</v>
      </c>
    </row>
    <row r="4118" spans="1:13" x14ac:dyDescent="0.25">
      <c r="A4118" t="s">
        <v>407</v>
      </c>
      <c r="B4118" t="s">
        <v>802</v>
      </c>
      <c r="C4118" t="s">
        <v>300</v>
      </c>
      <c r="D4118" t="s">
        <v>539</v>
      </c>
      <c r="E4118" t="str">
        <f t="shared" si="64"/>
        <v>Consider your experiences with the first three weeks of your first term: Did you know about the following services?Academic advising/planning</v>
      </c>
      <c r="F4118" t="s">
        <v>813</v>
      </c>
      <c r="G4118">
        <v>2</v>
      </c>
      <c r="H4118" t="s">
        <v>589</v>
      </c>
      <c r="I4118" t="s">
        <v>186</v>
      </c>
      <c r="J4118" t="s">
        <v>406</v>
      </c>
      <c r="K4118" t="s">
        <v>77</v>
      </c>
      <c r="L4118" t="s">
        <v>587</v>
      </c>
      <c r="M4118">
        <v>15.352536414037438</v>
      </c>
    </row>
    <row r="4119" spans="1:13" x14ac:dyDescent="0.25">
      <c r="A4119" t="s">
        <v>407</v>
      </c>
      <c r="B4119" t="s">
        <v>802</v>
      </c>
      <c r="C4119" t="s">
        <v>300</v>
      </c>
      <c r="D4119" t="s">
        <v>540</v>
      </c>
      <c r="E4119" t="str">
        <f t="shared" si="64"/>
        <v>Consider your experiences with the first three weeks of your first term: Did you know about the following services?Career counseling</v>
      </c>
      <c r="F4119" t="s">
        <v>813</v>
      </c>
      <c r="G4119">
        <v>1</v>
      </c>
      <c r="H4119" t="s">
        <v>588</v>
      </c>
      <c r="I4119" t="s">
        <v>185</v>
      </c>
      <c r="J4119" t="s">
        <v>406</v>
      </c>
      <c r="K4119" t="s">
        <v>78</v>
      </c>
      <c r="L4119" t="s">
        <v>587</v>
      </c>
      <c r="M4119">
        <v>159.31843847989808</v>
      </c>
    </row>
    <row r="4120" spans="1:13" x14ac:dyDescent="0.25">
      <c r="A4120" t="s">
        <v>407</v>
      </c>
      <c r="B4120" t="s">
        <v>802</v>
      </c>
      <c r="C4120" t="s">
        <v>300</v>
      </c>
      <c r="D4120" t="s">
        <v>540</v>
      </c>
      <c r="E4120" t="str">
        <f t="shared" si="64"/>
        <v>Consider your experiences with the first three weeks of your first term: Did you know about the following services?Career counseling</v>
      </c>
      <c r="F4120" t="s">
        <v>813</v>
      </c>
      <c r="G4120">
        <v>2</v>
      </c>
      <c r="H4120" t="s">
        <v>589</v>
      </c>
      <c r="I4120" t="s">
        <v>186</v>
      </c>
      <c r="J4120" t="s">
        <v>406</v>
      </c>
      <c r="K4120" t="s">
        <v>78</v>
      </c>
      <c r="L4120" t="s">
        <v>587</v>
      </c>
      <c r="M4120">
        <v>115.19976856218409</v>
      </c>
    </row>
    <row r="4121" spans="1:13" x14ac:dyDescent="0.25">
      <c r="A4121" t="s">
        <v>407</v>
      </c>
      <c r="B4121" t="s">
        <v>802</v>
      </c>
      <c r="C4121" t="s">
        <v>300</v>
      </c>
      <c r="D4121" t="s">
        <v>541</v>
      </c>
      <c r="E4121" t="str">
        <f t="shared" si="64"/>
        <v>Consider your experiences with the first three weeks of your first term: Did you know about the following services?Job placement assistance</v>
      </c>
      <c r="F4121" t="s">
        <v>813</v>
      </c>
      <c r="G4121">
        <v>1</v>
      </c>
      <c r="H4121" t="s">
        <v>588</v>
      </c>
      <c r="I4121" t="s">
        <v>185</v>
      </c>
      <c r="J4121" t="s">
        <v>406</v>
      </c>
      <c r="K4121" t="s">
        <v>79</v>
      </c>
      <c r="L4121" t="s">
        <v>587</v>
      </c>
      <c r="M4121">
        <v>135.51668995797391</v>
      </c>
    </row>
    <row r="4122" spans="1:13" x14ac:dyDescent="0.25">
      <c r="A4122" t="s">
        <v>407</v>
      </c>
      <c r="B4122" t="s">
        <v>802</v>
      </c>
      <c r="C4122" t="s">
        <v>300</v>
      </c>
      <c r="D4122" t="s">
        <v>541</v>
      </c>
      <c r="E4122" t="str">
        <f t="shared" si="64"/>
        <v>Consider your experiences with the first three weeks of your first term: Did you know about the following services?Job placement assistance</v>
      </c>
      <c r="F4122" t="s">
        <v>813</v>
      </c>
      <c r="G4122">
        <v>2</v>
      </c>
      <c r="H4122" t="s">
        <v>589</v>
      </c>
      <c r="I4122" t="s">
        <v>186</v>
      </c>
      <c r="J4122" t="s">
        <v>406</v>
      </c>
      <c r="K4122" t="s">
        <v>79</v>
      </c>
      <c r="L4122" t="s">
        <v>587</v>
      </c>
      <c r="M4122">
        <v>139.00151708410829</v>
      </c>
    </row>
    <row r="4123" spans="1:13" x14ac:dyDescent="0.25">
      <c r="A4123" t="s">
        <v>407</v>
      </c>
      <c r="B4123" t="s">
        <v>802</v>
      </c>
      <c r="C4123" t="s">
        <v>300</v>
      </c>
      <c r="D4123" t="s">
        <v>542</v>
      </c>
      <c r="E4123" t="str">
        <f t="shared" si="64"/>
        <v>Consider your experiences with the first three weeks of your first term: Did you know about the following services?Face-to-face tutoring</v>
      </c>
      <c r="F4123" t="s">
        <v>813</v>
      </c>
      <c r="G4123">
        <v>1</v>
      </c>
      <c r="H4123" t="s">
        <v>588</v>
      </c>
      <c r="I4123" t="s">
        <v>185</v>
      </c>
      <c r="J4123" t="s">
        <v>406</v>
      </c>
      <c r="K4123" t="s">
        <v>80</v>
      </c>
      <c r="L4123" t="s">
        <v>587</v>
      </c>
      <c r="M4123">
        <v>233.56708640216974</v>
      </c>
    </row>
    <row r="4124" spans="1:13" x14ac:dyDescent="0.25">
      <c r="A4124" t="s">
        <v>407</v>
      </c>
      <c r="B4124" t="s">
        <v>802</v>
      </c>
      <c r="C4124" t="s">
        <v>300</v>
      </c>
      <c r="D4124" t="s">
        <v>542</v>
      </c>
      <c r="E4124" t="str">
        <f t="shared" si="64"/>
        <v>Consider your experiences with the first three weeks of your first term: Did you know about the following services?Face-to-face tutoring</v>
      </c>
      <c r="F4124" t="s">
        <v>813</v>
      </c>
      <c r="G4124">
        <v>2</v>
      </c>
      <c r="H4124" t="s">
        <v>589</v>
      </c>
      <c r="I4124" t="s">
        <v>186</v>
      </c>
      <c r="J4124" t="s">
        <v>406</v>
      </c>
      <c r="K4124" t="s">
        <v>80</v>
      </c>
      <c r="L4124" t="s">
        <v>587</v>
      </c>
      <c r="M4124">
        <v>42.991875264255015</v>
      </c>
    </row>
    <row r="4125" spans="1:13" x14ac:dyDescent="0.25">
      <c r="A4125" t="s">
        <v>407</v>
      </c>
      <c r="B4125" t="s">
        <v>802</v>
      </c>
      <c r="C4125" t="s">
        <v>300</v>
      </c>
      <c r="D4125" t="s">
        <v>543</v>
      </c>
      <c r="E4125" t="str">
        <f t="shared" si="64"/>
        <v>Consider your experiences with the first three weeks of your first term: Did you know about the following services?Online tutoring</v>
      </c>
      <c r="F4125" t="s">
        <v>813</v>
      </c>
      <c r="G4125">
        <v>1</v>
      </c>
      <c r="H4125" t="s">
        <v>588</v>
      </c>
      <c r="I4125" t="s">
        <v>185</v>
      </c>
      <c r="J4125" t="s">
        <v>406</v>
      </c>
      <c r="K4125" t="s">
        <v>81</v>
      </c>
      <c r="L4125" t="s">
        <v>587</v>
      </c>
      <c r="M4125">
        <v>165.07714884670676</v>
      </c>
    </row>
    <row r="4126" spans="1:13" x14ac:dyDescent="0.25">
      <c r="A4126" t="s">
        <v>407</v>
      </c>
      <c r="B4126" t="s">
        <v>802</v>
      </c>
      <c r="C4126" t="s">
        <v>300</v>
      </c>
      <c r="D4126" t="s">
        <v>543</v>
      </c>
      <c r="E4126" t="str">
        <f t="shared" si="64"/>
        <v>Consider your experiences with the first three weeks of your first term: Did you know about the following services?Online tutoring</v>
      </c>
      <c r="F4126" t="s">
        <v>813</v>
      </c>
      <c r="G4126">
        <v>2</v>
      </c>
      <c r="H4126" t="s">
        <v>589</v>
      </c>
      <c r="I4126" t="s">
        <v>186</v>
      </c>
      <c r="J4126" t="s">
        <v>406</v>
      </c>
      <c r="K4126" t="s">
        <v>81</v>
      </c>
      <c r="L4126" t="s">
        <v>587</v>
      </c>
      <c r="M4126">
        <v>111.28859573445193</v>
      </c>
    </row>
    <row r="4127" spans="1:13" x14ac:dyDescent="0.25">
      <c r="A4127" t="s">
        <v>407</v>
      </c>
      <c r="B4127" t="s">
        <v>802</v>
      </c>
      <c r="C4127" t="s">
        <v>300</v>
      </c>
      <c r="D4127" t="s">
        <v>544</v>
      </c>
      <c r="E4127" t="str">
        <f t="shared" si="64"/>
        <v>Consider your experiences with the first three weeks of your first term: Did you know about the following services?Writing, math, or other skill lab</v>
      </c>
      <c r="F4127" t="s">
        <v>813</v>
      </c>
      <c r="G4127">
        <v>1</v>
      </c>
      <c r="H4127" t="s">
        <v>588</v>
      </c>
      <c r="I4127" t="s">
        <v>185</v>
      </c>
      <c r="J4127" t="s">
        <v>406</v>
      </c>
      <c r="K4127" t="s">
        <v>82</v>
      </c>
      <c r="L4127" t="s">
        <v>587</v>
      </c>
      <c r="M4127">
        <v>237.7459868718953</v>
      </c>
    </row>
    <row r="4128" spans="1:13" x14ac:dyDescent="0.25">
      <c r="A4128" t="s">
        <v>407</v>
      </c>
      <c r="B4128" t="s">
        <v>802</v>
      </c>
      <c r="C4128" t="s">
        <v>300</v>
      </c>
      <c r="D4128" t="s">
        <v>544</v>
      </c>
      <c r="E4128" t="str">
        <f t="shared" si="64"/>
        <v>Consider your experiences with the first three weeks of your first term: Did you know about the following services?Writing, math, or other skill lab</v>
      </c>
      <c r="F4128" t="s">
        <v>813</v>
      </c>
      <c r="G4128">
        <v>2</v>
      </c>
      <c r="H4128" t="s">
        <v>589</v>
      </c>
      <c r="I4128" t="s">
        <v>186</v>
      </c>
      <c r="J4128" t="s">
        <v>406</v>
      </c>
      <c r="K4128" t="s">
        <v>82</v>
      </c>
      <c r="L4128" t="s">
        <v>587</v>
      </c>
      <c r="M4128">
        <v>38.81297479452946</v>
      </c>
    </row>
    <row r="4129" spans="1:13" x14ac:dyDescent="0.25">
      <c r="A4129" t="s">
        <v>407</v>
      </c>
      <c r="B4129" t="s">
        <v>802</v>
      </c>
      <c r="C4129" t="s">
        <v>300</v>
      </c>
      <c r="D4129" t="s">
        <v>545</v>
      </c>
      <c r="E4129" t="str">
        <f t="shared" si="64"/>
        <v>Consider your experiences with the first three weeks of your first term: Did you know about the following services?Financial assistance advising</v>
      </c>
      <c r="F4129" t="s">
        <v>813</v>
      </c>
      <c r="G4129">
        <v>1</v>
      </c>
      <c r="H4129" t="s">
        <v>588</v>
      </c>
      <c r="I4129" t="s">
        <v>185</v>
      </c>
      <c r="J4129" t="s">
        <v>406</v>
      </c>
      <c r="K4129" t="s">
        <v>83</v>
      </c>
      <c r="L4129" t="s">
        <v>587</v>
      </c>
      <c r="M4129">
        <v>240.13624372972694</v>
      </c>
    </row>
    <row r="4130" spans="1:13" x14ac:dyDescent="0.25">
      <c r="A4130" t="s">
        <v>407</v>
      </c>
      <c r="B4130" t="s">
        <v>802</v>
      </c>
      <c r="C4130" t="s">
        <v>300</v>
      </c>
      <c r="D4130" t="s">
        <v>545</v>
      </c>
      <c r="E4130" t="str">
        <f t="shared" si="64"/>
        <v>Consider your experiences with the first three weeks of your first term: Did you know about the following services?Financial assistance advising</v>
      </c>
      <c r="F4130" t="s">
        <v>813</v>
      </c>
      <c r="G4130">
        <v>2</v>
      </c>
      <c r="H4130" t="s">
        <v>589</v>
      </c>
      <c r="I4130" t="s">
        <v>186</v>
      </c>
      <c r="J4130" t="s">
        <v>406</v>
      </c>
      <c r="K4130" t="s">
        <v>83</v>
      </c>
      <c r="L4130" t="s">
        <v>587</v>
      </c>
      <c r="M4130">
        <v>34.072889037526799</v>
      </c>
    </row>
    <row r="4131" spans="1:13" x14ac:dyDescent="0.25">
      <c r="A4131" t="s">
        <v>407</v>
      </c>
      <c r="B4131" t="s">
        <v>802</v>
      </c>
      <c r="C4131" t="s">
        <v>300</v>
      </c>
      <c r="D4131" t="s">
        <v>546</v>
      </c>
      <c r="E4131" t="str">
        <f t="shared" si="64"/>
        <v>Consider your experiences with the first three weeks of your first term: Did you know about the following services?Computer lab</v>
      </c>
      <c r="F4131" t="s">
        <v>813</v>
      </c>
      <c r="G4131">
        <v>1</v>
      </c>
      <c r="H4131" t="s">
        <v>588</v>
      </c>
      <c r="I4131" t="s">
        <v>185</v>
      </c>
      <c r="J4131" t="s">
        <v>406</v>
      </c>
      <c r="K4131" t="s">
        <v>84</v>
      </c>
      <c r="L4131" t="s">
        <v>587</v>
      </c>
      <c r="M4131">
        <v>198.7686650921307</v>
      </c>
    </row>
    <row r="4132" spans="1:13" x14ac:dyDescent="0.25">
      <c r="A4132" t="s">
        <v>407</v>
      </c>
      <c r="B4132" t="s">
        <v>802</v>
      </c>
      <c r="C4132" t="s">
        <v>300</v>
      </c>
      <c r="D4132" t="s">
        <v>546</v>
      </c>
      <c r="E4132" t="str">
        <f t="shared" si="64"/>
        <v>Consider your experiences with the first three weeks of your first term: Did you know about the following services?Computer lab</v>
      </c>
      <c r="F4132" t="s">
        <v>813</v>
      </c>
      <c r="G4132">
        <v>2</v>
      </c>
      <c r="H4132" t="s">
        <v>589</v>
      </c>
      <c r="I4132" t="s">
        <v>186</v>
      </c>
      <c r="J4132" t="s">
        <v>406</v>
      </c>
      <c r="K4132" t="s">
        <v>84</v>
      </c>
      <c r="L4132" t="s">
        <v>587</v>
      </c>
      <c r="M4132">
        <v>77.790296574294231</v>
      </c>
    </row>
    <row r="4133" spans="1:13" x14ac:dyDescent="0.25">
      <c r="A4133" t="s">
        <v>407</v>
      </c>
      <c r="B4133" t="s">
        <v>802</v>
      </c>
      <c r="C4133" t="s">
        <v>300</v>
      </c>
      <c r="D4133" t="s">
        <v>547</v>
      </c>
      <c r="E4133" t="str">
        <f t="shared" si="64"/>
        <v>Consider your experiences with the first three weeks of your first term: Did you know about the following services?Student organizations</v>
      </c>
      <c r="F4133" t="s">
        <v>403</v>
      </c>
      <c r="G4133">
        <v>1</v>
      </c>
      <c r="H4133" t="s">
        <v>588</v>
      </c>
      <c r="I4133" t="s">
        <v>185</v>
      </c>
      <c r="J4133" t="s">
        <v>406</v>
      </c>
      <c r="K4133" t="s">
        <v>85</v>
      </c>
      <c r="L4133" t="s">
        <v>587</v>
      </c>
      <c r="M4133">
        <v>184.91245689037646</v>
      </c>
    </row>
    <row r="4134" spans="1:13" x14ac:dyDescent="0.25">
      <c r="A4134" t="s">
        <v>407</v>
      </c>
      <c r="B4134" t="s">
        <v>802</v>
      </c>
      <c r="C4134" t="s">
        <v>300</v>
      </c>
      <c r="D4134" t="s">
        <v>547</v>
      </c>
      <c r="E4134" t="str">
        <f t="shared" si="64"/>
        <v>Consider your experiences with the first three weeks of your first term: Did you know about the following services?Student organizations</v>
      </c>
      <c r="F4134" t="s">
        <v>403</v>
      </c>
      <c r="G4134">
        <v>2</v>
      </c>
      <c r="H4134" t="s">
        <v>589</v>
      </c>
      <c r="I4134" t="s">
        <v>186</v>
      </c>
      <c r="J4134" t="s">
        <v>406</v>
      </c>
      <c r="K4134" t="s">
        <v>85</v>
      </c>
      <c r="L4134" t="s">
        <v>587</v>
      </c>
      <c r="M4134">
        <v>89.798967236971961</v>
      </c>
    </row>
    <row r="4135" spans="1:13" x14ac:dyDescent="0.25">
      <c r="A4135" t="s">
        <v>407</v>
      </c>
      <c r="B4135" t="s">
        <v>802</v>
      </c>
      <c r="C4135" t="s">
        <v>300</v>
      </c>
      <c r="D4135" t="s">
        <v>548</v>
      </c>
      <c r="E4135" t="str">
        <f t="shared" si="64"/>
        <v>Consider your experiences with the first three weeks of your first term: Did you know about the following services?Transfer credit assistance</v>
      </c>
      <c r="F4135" t="s">
        <v>813</v>
      </c>
      <c r="G4135">
        <v>1</v>
      </c>
      <c r="H4135" t="s">
        <v>588</v>
      </c>
      <c r="I4135" t="s">
        <v>185</v>
      </c>
      <c r="J4135" t="s">
        <v>406</v>
      </c>
      <c r="K4135" t="s">
        <v>86</v>
      </c>
      <c r="L4135" t="s">
        <v>587</v>
      </c>
      <c r="M4135">
        <v>152.06610750329247</v>
      </c>
    </row>
    <row r="4136" spans="1:13" x14ac:dyDescent="0.25">
      <c r="A4136" t="s">
        <v>407</v>
      </c>
      <c r="B4136" t="s">
        <v>802</v>
      </c>
      <c r="C4136" t="s">
        <v>300</v>
      </c>
      <c r="D4136" t="s">
        <v>548</v>
      </c>
      <c r="E4136" t="str">
        <f t="shared" si="64"/>
        <v>Consider your experiences with the first three weeks of your first term: Did you know about the following services?Transfer credit assistance</v>
      </c>
      <c r="F4136" t="s">
        <v>813</v>
      </c>
      <c r="G4136">
        <v>2</v>
      </c>
      <c r="H4136" t="s">
        <v>589</v>
      </c>
      <c r="I4136" t="s">
        <v>186</v>
      </c>
      <c r="J4136" t="s">
        <v>406</v>
      </c>
      <c r="K4136" t="s">
        <v>86</v>
      </c>
      <c r="L4136" t="s">
        <v>587</v>
      </c>
      <c r="M4136">
        <v>124.49285416313253</v>
      </c>
    </row>
    <row r="4137" spans="1:13" x14ac:dyDescent="0.25">
      <c r="A4137" t="s">
        <v>407</v>
      </c>
      <c r="B4137" t="s">
        <v>802</v>
      </c>
      <c r="C4137" t="s">
        <v>300</v>
      </c>
      <c r="D4137" t="s">
        <v>549</v>
      </c>
      <c r="E4137" t="str">
        <f t="shared" si="64"/>
        <v>Consider your experiences with the first three weeks of your first term: Did you know about the following services?Services to students with disabilities</v>
      </c>
      <c r="F4137" t="s">
        <v>813</v>
      </c>
      <c r="G4137">
        <v>1</v>
      </c>
      <c r="H4137" t="s">
        <v>588</v>
      </c>
      <c r="I4137" t="s">
        <v>185</v>
      </c>
      <c r="J4137" t="s">
        <v>406</v>
      </c>
      <c r="K4137" t="s">
        <v>87</v>
      </c>
      <c r="L4137" t="s">
        <v>587</v>
      </c>
      <c r="M4137">
        <v>148.24725513505607</v>
      </c>
    </row>
    <row r="4138" spans="1:13" x14ac:dyDescent="0.25">
      <c r="A4138" t="s">
        <v>407</v>
      </c>
      <c r="B4138" t="s">
        <v>802</v>
      </c>
      <c r="C4138" t="s">
        <v>300</v>
      </c>
      <c r="D4138" t="s">
        <v>549</v>
      </c>
      <c r="E4138" t="str">
        <f t="shared" si="64"/>
        <v>Consider your experiences with the first three weeks of your first term: Did you know about the following services?Services to students with disabilities</v>
      </c>
      <c r="F4138" t="s">
        <v>813</v>
      </c>
      <c r="G4138">
        <v>2</v>
      </c>
      <c r="H4138" t="s">
        <v>589</v>
      </c>
      <c r="I4138" t="s">
        <v>186</v>
      </c>
      <c r="J4138" t="s">
        <v>406</v>
      </c>
      <c r="K4138" t="s">
        <v>87</v>
      </c>
      <c r="L4138" t="s">
        <v>587</v>
      </c>
      <c r="M4138">
        <v>128.311706531369</v>
      </c>
    </row>
    <row r="4139" spans="1:13" x14ac:dyDescent="0.25">
      <c r="A4139" t="s">
        <v>409</v>
      </c>
      <c r="B4139" t="s">
        <v>804</v>
      </c>
      <c r="C4139" t="s">
        <v>300</v>
      </c>
      <c r="D4139" t="s">
        <v>539</v>
      </c>
      <c r="E4139" t="str">
        <f t="shared" si="64"/>
        <v>If aware of these services, how often did you use the following services in the first three weeks of your first term?Academic advising/planning</v>
      </c>
      <c r="F4139" t="s">
        <v>813</v>
      </c>
      <c r="G4139">
        <v>1</v>
      </c>
      <c r="H4139" t="s">
        <v>632</v>
      </c>
      <c r="I4139" t="s">
        <v>267</v>
      </c>
      <c r="J4139" t="s">
        <v>408</v>
      </c>
      <c r="K4139" t="s">
        <v>88</v>
      </c>
      <c r="L4139" t="s">
        <v>587</v>
      </c>
      <c r="M4139">
        <v>29.556962867116205</v>
      </c>
    </row>
    <row r="4140" spans="1:13" x14ac:dyDescent="0.25">
      <c r="A4140" t="s">
        <v>409</v>
      </c>
      <c r="B4140" t="s">
        <v>804</v>
      </c>
      <c r="C4140" t="s">
        <v>300</v>
      </c>
      <c r="D4140" t="s">
        <v>539</v>
      </c>
      <c r="E4140" t="str">
        <f t="shared" si="64"/>
        <v>If aware of these services, how often did you use the following services in the first three weeks of your first term?Academic advising/planning</v>
      </c>
      <c r="F4140" t="s">
        <v>813</v>
      </c>
      <c r="G4140">
        <v>2</v>
      </c>
      <c r="H4140" t="s">
        <v>633</v>
      </c>
      <c r="I4140" t="s">
        <v>268</v>
      </c>
      <c r="J4140" t="s">
        <v>408</v>
      </c>
      <c r="K4140" t="s">
        <v>88</v>
      </c>
      <c r="L4140" t="s">
        <v>587</v>
      </c>
      <c r="M4140">
        <v>97.519646613763399</v>
      </c>
    </row>
    <row r="4141" spans="1:13" x14ac:dyDescent="0.25">
      <c r="A4141" t="s">
        <v>409</v>
      </c>
      <c r="B4141" t="s">
        <v>804</v>
      </c>
      <c r="C4141" t="s">
        <v>300</v>
      </c>
      <c r="D4141" t="s">
        <v>539</v>
      </c>
      <c r="E4141" t="str">
        <f t="shared" si="64"/>
        <v>If aware of these services, how often did you use the following services in the first three weeks of your first term?Academic advising/planning</v>
      </c>
      <c r="F4141" t="s">
        <v>813</v>
      </c>
      <c r="G4141">
        <v>3</v>
      </c>
      <c r="H4141" t="s">
        <v>634</v>
      </c>
      <c r="I4141" t="s">
        <v>269</v>
      </c>
      <c r="J4141" t="s">
        <v>408</v>
      </c>
      <c r="K4141" t="s">
        <v>88</v>
      </c>
      <c r="L4141" t="s">
        <v>587</v>
      </c>
      <c r="M4141">
        <v>114.4398817000703</v>
      </c>
    </row>
    <row r="4142" spans="1:13" x14ac:dyDescent="0.25">
      <c r="A4142" t="s">
        <v>409</v>
      </c>
      <c r="B4142" t="s">
        <v>804</v>
      </c>
      <c r="C4142" t="s">
        <v>300</v>
      </c>
      <c r="D4142" t="s">
        <v>539</v>
      </c>
      <c r="E4142" t="str">
        <f t="shared" si="64"/>
        <v>If aware of these services, how often did you use the following services in the first three weeks of your first term?Academic advising/planning</v>
      </c>
      <c r="F4142" t="s">
        <v>813</v>
      </c>
      <c r="G4142">
        <v>4</v>
      </c>
      <c r="H4142" t="s">
        <v>635</v>
      </c>
      <c r="I4142" t="s">
        <v>270</v>
      </c>
      <c r="J4142" t="s">
        <v>408</v>
      </c>
      <c r="K4142" t="s">
        <v>88</v>
      </c>
      <c r="L4142" t="s">
        <v>587</v>
      </c>
      <c r="M4142">
        <v>19.478251017649583</v>
      </c>
    </row>
    <row r="4143" spans="1:13" x14ac:dyDescent="0.25">
      <c r="A4143" t="s">
        <v>409</v>
      </c>
      <c r="B4143" t="s">
        <v>804</v>
      </c>
      <c r="C4143" t="s">
        <v>300</v>
      </c>
      <c r="D4143" t="s">
        <v>540</v>
      </c>
      <c r="E4143" t="str">
        <f t="shared" si="64"/>
        <v>If aware of these services, how often did you use the following services in the first three weeks of your first term?Career counseling</v>
      </c>
      <c r="F4143" t="s">
        <v>813</v>
      </c>
      <c r="G4143">
        <v>1</v>
      </c>
      <c r="H4143" t="s">
        <v>632</v>
      </c>
      <c r="I4143" t="s">
        <v>267</v>
      </c>
      <c r="J4143" t="s">
        <v>408</v>
      </c>
      <c r="K4143" t="s">
        <v>89</v>
      </c>
      <c r="L4143" t="s">
        <v>587</v>
      </c>
      <c r="M4143">
        <v>103.43814753352532</v>
      </c>
    </row>
    <row r="4144" spans="1:13" x14ac:dyDescent="0.25">
      <c r="A4144" t="s">
        <v>409</v>
      </c>
      <c r="B4144" t="s">
        <v>804</v>
      </c>
      <c r="C4144" t="s">
        <v>300</v>
      </c>
      <c r="D4144" t="s">
        <v>540</v>
      </c>
      <c r="E4144" t="str">
        <f t="shared" si="64"/>
        <v>If aware of these services, how often did you use the following services in the first three weeks of your first term?Career counseling</v>
      </c>
      <c r="F4144" t="s">
        <v>813</v>
      </c>
      <c r="G4144">
        <v>2</v>
      </c>
      <c r="H4144" t="s">
        <v>633</v>
      </c>
      <c r="I4144" t="s">
        <v>268</v>
      </c>
      <c r="J4144" t="s">
        <v>408</v>
      </c>
      <c r="K4144" t="s">
        <v>89</v>
      </c>
      <c r="L4144" t="s">
        <v>587</v>
      </c>
      <c r="M4144">
        <v>33.943627257873089</v>
      </c>
    </row>
    <row r="4145" spans="1:13" x14ac:dyDescent="0.25">
      <c r="A4145" t="s">
        <v>409</v>
      </c>
      <c r="B4145" t="s">
        <v>804</v>
      </c>
      <c r="C4145" t="s">
        <v>300</v>
      </c>
      <c r="D4145" t="s">
        <v>540</v>
      </c>
      <c r="E4145" t="str">
        <f t="shared" si="64"/>
        <v>If aware of these services, how often did you use the following services in the first three weeks of your first term?Career counseling</v>
      </c>
      <c r="F4145" t="s">
        <v>813</v>
      </c>
      <c r="G4145">
        <v>3</v>
      </c>
      <c r="H4145" t="s">
        <v>634</v>
      </c>
      <c r="I4145" t="s">
        <v>269</v>
      </c>
      <c r="J4145" t="s">
        <v>408</v>
      </c>
      <c r="K4145" t="s">
        <v>89</v>
      </c>
      <c r="L4145" t="s">
        <v>587</v>
      </c>
      <c r="M4145">
        <v>19.181934650274201</v>
      </c>
    </row>
    <row r="4146" spans="1:13" x14ac:dyDescent="0.25">
      <c r="A4146" t="s">
        <v>409</v>
      </c>
      <c r="B4146" t="s">
        <v>804</v>
      </c>
      <c r="C4146" t="s">
        <v>300</v>
      </c>
      <c r="D4146" t="s">
        <v>540</v>
      </c>
      <c r="E4146" t="str">
        <f t="shared" si="64"/>
        <v>If aware of these services, how often did you use the following services in the first three weeks of your first term?Career counseling</v>
      </c>
      <c r="F4146" t="s">
        <v>813</v>
      </c>
      <c r="G4146">
        <v>4</v>
      </c>
      <c r="H4146" t="s">
        <v>635</v>
      </c>
      <c r="I4146" t="s">
        <v>270</v>
      </c>
      <c r="J4146" t="s">
        <v>408</v>
      </c>
      <c r="K4146" t="s">
        <v>89</v>
      </c>
      <c r="L4146" t="s">
        <v>587</v>
      </c>
      <c r="M4146">
        <v>0.19321708526635736</v>
      </c>
    </row>
    <row r="4147" spans="1:13" x14ac:dyDescent="0.25">
      <c r="A4147" t="s">
        <v>409</v>
      </c>
      <c r="B4147" t="s">
        <v>804</v>
      </c>
      <c r="C4147" t="s">
        <v>300</v>
      </c>
      <c r="D4147" t="s">
        <v>541</v>
      </c>
      <c r="E4147" t="str">
        <f t="shared" si="64"/>
        <v>If aware of these services, how often did you use the following services in the first three weeks of your first term?Job placement assistance</v>
      </c>
      <c r="F4147" t="s">
        <v>813</v>
      </c>
      <c r="G4147">
        <v>1</v>
      </c>
      <c r="H4147" t="s">
        <v>632</v>
      </c>
      <c r="I4147" t="s">
        <v>267</v>
      </c>
      <c r="J4147" t="s">
        <v>408</v>
      </c>
      <c r="K4147" t="s">
        <v>90</v>
      </c>
      <c r="L4147" t="s">
        <v>587</v>
      </c>
      <c r="M4147">
        <v>111.37920910064304</v>
      </c>
    </row>
    <row r="4148" spans="1:13" x14ac:dyDescent="0.25">
      <c r="A4148" t="s">
        <v>409</v>
      </c>
      <c r="B4148" t="s">
        <v>804</v>
      </c>
      <c r="C4148" t="s">
        <v>300</v>
      </c>
      <c r="D4148" t="s">
        <v>541</v>
      </c>
      <c r="E4148" t="str">
        <f t="shared" si="64"/>
        <v>If aware of these services, how often did you use the following services in the first three weeks of your first term?Job placement assistance</v>
      </c>
      <c r="F4148" t="s">
        <v>813</v>
      </c>
      <c r="G4148">
        <v>2</v>
      </c>
      <c r="H4148" t="s">
        <v>633</v>
      </c>
      <c r="I4148" t="s">
        <v>268</v>
      </c>
      <c r="J4148" t="s">
        <v>408</v>
      </c>
      <c r="K4148" t="s">
        <v>90</v>
      </c>
      <c r="L4148" t="s">
        <v>587</v>
      </c>
      <c r="M4148">
        <v>19.763151262886545</v>
      </c>
    </row>
    <row r="4149" spans="1:13" x14ac:dyDescent="0.25">
      <c r="A4149" t="s">
        <v>409</v>
      </c>
      <c r="B4149" t="s">
        <v>804</v>
      </c>
      <c r="C4149" t="s">
        <v>300</v>
      </c>
      <c r="D4149" t="s">
        <v>541</v>
      </c>
      <c r="E4149" t="str">
        <f t="shared" si="64"/>
        <v>If aware of these services, how often did you use the following services in the first three weeks of your first term?Job placement assistance</v>
      </c>
      <c r="F4149" t="s">
        <v>813</v>
      </c>
      <c r="G4149">
        <v>3</v>
      </c>
      <c r="H4149" t="s">
        <v>634</v>
      </c>
      <c r="I4149" t="s">
        <v>269</v>
      </c>
      <c r="J4149" t="s">
        <v>408</v>
      </c>
      <c r="K4149" t="s">
        <v>90</v>
      </c>
      <c r="L4149" t="s">
        <v>587</v>
      </c>
      <c r="M4149">
        <v>1.0214833318976655</v>
      </c>
    </row>
    <row r="4150" spans="1:13" x14ac:dyDescent="0.25">
      <c r="A4150" t="s">
        <v>409</v>
      </c>
      <c r="B4150" t="s">
        <v>804</v>
      </c>
      <c r="C4150" t="s">
        <v>300</v>
      </c>
      <c r="D4150" t="s">
        <v>541</v>
      </c>
      <c r="E4150" t="str">
        <f t="shared" si="64"/>
        <v>If aware of these services, how often did you use the following services in the first three weeks of your first term?Job placement assistance</v>
      </c>
      <c r="F4150" t="s">
        <v>813</v>
      </c>
      <c r="G4150">
        <v>4</v>
      </c>
      <c r="H4150" t="s">
        <v>635</v>
      </c>
      <c r="I4150" t="s">
        <v>270</v>
      </c>
      <c r="J4150" t="s">
        <v>408</v>
      </c>
      <c r="K4150" t="s">
        <v>90</v>
      </c>
      <c r="L4150" t="s">
        <v>587</v>
      </c>
      <c r="M4150">
        <v>0.38643417053271473</v>
      </c>
    </row>
    <row r="4151" spans="1:13" x14ac:dyDescent="0.25">
      <c r="A4151" t="s">
        <v>409</v>
      </c>
      <c r="B4151" t="s">
        <v>804</v>
      </c>
      <c r="C4151" t="s">
        <v>300</v>
      </c>
      <c r="D4151" t="s">
        <v>542</v>
      </c>
      <c r="E4151" t="str">
        <f t="shared" si="64"/>
        <v>If aware of these services, how often did you use the following services in the first three weeks of your first term?Face-to-face tutoring</v>
      </c>
      <c r="F4151" t="s">
        <v>813</v>
      </c>
      <c r="G4151">
        <v>1</v>
      </c>
      <c r="H4151" t="s">
        <v>632</v>
      </c>
      <c r="I4151" t="s">
        <v>267</v>
      </c>
      <c r="J4151" t="s">
        <v>408</v>
      </c>
      <c r="K4151" t="s">
        <v>91</v>
      </c>
      <c r="L4151" t="s">
        <v>587</v>
      </c>
      <c r="M4151">
        <v>190.32088808601358</v>
      </c>
    </row>
    <row r="4152" spans="1:13" x14ac:dyDescent="0.25">
      <c r="A4152" t="s">
        <v>409</v>
      </c>
      <c r="B4152" t="s">
        <v>804</v>
      </c>
      <c r="C4152" t="s">
        <v>300</v>
      </c>
      <c r="D4152" t="s">
        <v>542</v>
      </c>
      <c r="E4152" t="str">
        <f t="shared" si="64"/>
        <v>If aware of these services, how often did you use the following services in the first three weeks of your first term?Face-to-face tutoring</v>
      </c>
      <c r="F4152" t="s">
        <v>813</v>
      </c>
      <c r="G4152">
        <v>2</v>
      </c>
      <c r="H4152" t="s">
        <v>633</v>
      </c>
      <c r="I4152" t="s">
        <v>268</v>
      </c>
      <c r="J4152" t="s">
        <v>408</v>
      </c>
      <c r="K4152" t="s">
        <v>91</v>
      </c>
      <c r="L4152" t="s">
        <v>587</v>
      </c>
      <c r="M4152">
        <v>19.496716986171545</v>
      </c>
    </row>
    <row r="4153" spans="1:13" x14ac:dyDescent="0.25">
      <c r="A4153" t="s">
        <v>409</v>
      </c>
      <c r="B4153" t="s">
        <v>804</v>
      </c>
      <c r="C4153" t="s">
        <v>300</v>
      </c>
      <c r="D4153" t="s">
        <v>542</v>
      </c>
      <c r="E4153" t="str">
        <f t="shared" si="64"/>
        <v>If aware of these services, how often did you use the following services in the first three weeks of your first term?Face-to-face tutoring</v>
      </c>
      <c r="F4153" t="s">
        <v>813</v>
      </c>
      <c r="G4153">
        <v>3</v>
      </c>
      <c r="H4153" t="s">
        <v>634</v>
      </c>
      <c r="I4153" t="s">
        <v>269</v>
      </c>
      <c r="J4153" t="s">
        <v>408</v>
      </c>
      <c r="K4153" t="s">
        <v>91</v>
      </c>
      <c r="L4153" t="s">
        <v>587</v>
      </c>
      <c r="M4153">
        <v>13.155496641472126</v>
      </c>
    </row>
    <row r="4154" spans="1:13" x14ac:dyDescent="0.25">
      <c r="A4154" t="s">
        <v>409</v>
      </c>
      <c r="B4154" t="s">
        <v>804</v>
      </c>
      <c r="C4154" t="s">
        <v>300</v>
      </c>
      <c r="D4154" t="s">
        <v>542</v>
      </c>
      <c r="E4154" t="str">
        <f t="shared" si="64"/>
        <v>If aware of these services, how often did you use the following services in the first three weeks of your first term?Face-to-face tutoring</v>
      </c>
      <c r="F4154" t="s">
        <v>813</v>
      </c>
      <c r="G4154">
        <v>4</v>
      </c>
      <c r="H4154" t="s">
        <v>635</v>
      </c>
      <c r="I4154" t="s">
        <v>270</v>
      </c>
      <c r="J4154" t="s">
        <v>408</v>
      </c>
      <c r="K4154" t="s">
        <v>91</v>
      </c>
      <c r="L4154" t="s">
        <v>587</v>
      </c>
      <c r="M4154">
        <v>7.8392556502871251</v>
      </c>
    </row>
    <row r="4155" spans="1:13" x14ac:dyDescent="0.25">
      <c r="A4155" t="s">
        <v>409</v>
      </c>
      <c r="B4155" t="s">
        <v>804</v>
      </c>
      <c r="C4155" t="s">
        <v>300</v>
      </c>
      <c r="D4155" t="s">
        <v>543</v>
      </c>
      <c r="E4155" t="str">
        <f t="shared" si="64"/>
        <v>If aware of these services, how often did you use the following services in the first three weeks of your first term?Online tutoring</v>
      </c>
      <c r="F4155" t="s">
        <v>813</v>
      </c>
      <c r="G4155">
        <v>1</v>
      </c>
      <c r="H4155" t="s">
        <v>632</v>
      </c>
      <c r="I4155" t="s">
        <v>267</v>
      </c>
      <c r="J4155" t="s">
        <v>408</v>
      </c>
      <c r="K4155" t="s">
        <v>92</v>
      </c>
      <c r="L4155" t="s">
        <v>587</v>
      </c>
      <c r="M4155">
        <v>139.66672032766849</v>
      </c>
    </row>
    <row r="4156" spans="1:13" x14ac:dyDescent="0.25">
      <c r="A4156" t="s">
        <v>409</v>
      </c>
      <c r="B4156" t="s">
        <v>804</v>
      </c>
      <c r="C4156" t="s">
        <v>300</v>
      </c>
      <c r="D4156" t="s">
        <v>543</v>
      </c>
      <c r="E4156" t="str">
        <f t="shared" si="64"/>
        <v>If aware of these services, how often did you use the following services in the first three weeks of your first term?Online tutoring</v>
      </c>
      <c r="F4156" t="s">
        <v>813</v>
      </c>
      <c r="G4156">
        <v>2</v>
      </c>
      <c r="H4156" t="s">
        <v>633</v>
      </c>
      <c r="I4156" t="s">
        <v>268</v>
      </c>
      <c r="J4156" t="s">
        <v>408</v>
      </c>
      <c r="K4156" t="s">
        <v>92</v>
      </c>
      <c r="L4156" t="s">
        <v>587</v>
      </c>
      <c r="M4156">
        <v>19.937902379630952</v>
      </c>
    </row>
    <row r="4157" spans="1:13" x14ac:dyDescent="0.25">
      <c r="A4157" t="s">
        <v>409</v>
      </c>
      <c r="B4157" t="s">
        <v>804</v>
      </c>
      <c r="C4157" t="s">
        <v>300</v>
      </c>
      <c r="D4157" t="s">
        <v>543</v>
      </c>
      <c r="E4157" t="str">
        <f t="shared" si="64"/>
        <v>If aware of these services, how often did you use the following services in the first three weeks of your first term?Online tutoring</v>
      </c>
      <c r="F4157" t="s">
        <v>813</v>
      </c>
      <c r="G4157">
        <v>3</v>
      </c>
      <c r="H4157" t="s">
        <v>634</v>
      </c>
      <c r="I4157" t="s">
        <v>269</v>
      </c>
      <c r="J4157" t="s">
        <v>408</v>
      </c>
      <c r="K4157" t="s">
        <v>92</v>
      </c>
      <c r="L4157" t="s">
        <v>587</v>
      </c>
      <c r="M4157">
        <v>2.5430459844373616</v>
      </c>
    </row>
    <row r="4158" spans="1:13" x14ac:dyDescent="0.25">
      <c r="A4158" t="s">
        <v>409</v>
      </c>
      <c r="B4158" t="s">
        <v>804</v>
      </c>
      <c r="C4158" t="s">
        <v>300</v>
      </c>
      <c r="D4158" t="s">
        <v>543</v>
      </c>
      <c r="E4158" t="str">
        <f t="shared" si="64"/>
        <v>If aware of these services, how often did you use the following services in the first three weeks of your first term?Online tutoring</v>
      </c>
      <c r="F4158" t="s">
        <v>813</v>
      </c>
      <c r="G4158">
        <v>4</v>
      </c>
      <c r="H4158" t="s">
        <v>635</v>
      </c>
      <c r="I4158" t="s">
        <v>270</v>
      </c>
      <c r="J4158" t="s">
        <v>408</v>
      </c>
      <c r="K4158" t="s">
        <v>92</v>
      </c>
      <c r="L4158" t="s">
        <v>587</v>
      </c>
      <c r="M4158">
        <v>0.19321708526635736</v>
      </c>
    </row>
    <row r="4159" spans="1:13" x14ac:dyDescent="0.25">
      <c r="A4159" t="s">
        <v>409</v>
      </c>
      <c r="B4159" t="s">
        <v>804</v>
      </c>
      <c r="C4159" t="s">
        <v>300</v>
      </c>
      <c r="D4159" t="s">
        <v>544</v>
      </c>
      <c r="E4159" t="str">
        <f t="shared" si="64"/>
        <v>If aware of these services, how often did you use the following services in the first three weeks of your first term?Writing, math, or other skill lab</v>
      </c>
      <c r="F4159" t="s">
        <v>813</v>
      </c>
      <c r="G4159">
        <v>1</v>
      </c>
      <c r="H4159" t="s">
        <v>632</v>
      </c>
      <c r="I4159" t="s">
        <v>267</v>
      </c>
      <c r="J4159" t="s">
        <v>408</v>
      </c>
      <c r="K4159" t="s">
        <v>93</v>
      </c>
      <c r="L4159" t="s">
        <v>587</v>
      </c>
      <c r="M4159">
        <v>155.40376024743509</v>
      </c>
    </row>
    <row r="4160" spans="1:13" x14ac:dyDescent="0.25">
      <c r="A4160" t="s">
        <v>409</v>
      </c>
      <c r="B4160" t="s">
        <v>804</v>
      </c>
      <c r="C4160" t="s">
        <v>300</v>
      </c>
      <c r="D4160" t="s">
        <v>544</v>
      </c>
      <c r="E4160" t="str">
        <f t="shared" si="64"/>
        <v>If aware of these services, how often did you use the following services in the first three weeks of your first term?Writing, math, or other skill lab</v>
      </c>
      <c r="F4160" t="s">
        <v>813</v>
      </c>
      <c r="G4160">
        <v>2</v>
      </c>
      <c r="H4160" t="s">
        <v>633</v>
      </c>
      <c r="I4160" t="s">
        <v>268</v>
      </c>
      <c r="J4160" t="s">
        <v>408</v>
      </c>
      <c r="K4160" t="s">
        <v>93</v>
      </c>
      <c r="L4160" t="s">
        <v>587</v>
      </c>
      <c r="M4160">
        <v>49.73421835174333</v>
      </c>
    </row>
    <row r="4161" spans="1:13" x14ac:dyDescent="0.25">
      <c r="A4161" t="s">
        <v>409</v>
      </c>
      <c r="B4161" t="s">
        <v>804</v>
      </c>
      <c r="C4161" t="s">
        <v>300</v>
      </c>
      <c r="D4161" t="s">
        <v>544</v>
      </c>
      <c r="E4161" t="str">
        <f t="shared" si="64"/>
        <v>If aware of these services, how often did you use the following services in the first three weeks of your first term?Writing, math, or other skill lab</v>
      </c>
      <c r="F4161" t="s">
        <v>813</v>
      </c>
      <c r="G4161">
        <v>3</v>
      </c>
      <c r="H4161" t="s">
        <v>634</v>
      </c>
      <c r="I4161" t="s">
        <v>269</v>
      </c>
      <c r="J4161" t="s">
        <v>408</v>
      </c>
      <c r="K4161" t="s">
        <v>93</v>
      </c>
      <c r="L4161" t="s">
        <v>587</v>
      </c>
      <c r="M4161">
        <v>14.887176990986866</v>
      </c>
    </row>
    <row r="4162" spans="1:13" x14ac:dyDescent="0.25">
      <c r="A4162" t="s">
        <v>409</v>
      </c>
      <c r="B4162" t="s">
        <v>804</v>
      </c>
      <c r="C4162" t="s">
        <v>300</v>
      </c>
      <c r="D4162" t="s">
        <v>544</v>
      </c>
      <c r="E4162" t="str">
        <f t="shared" si="64"/>
        <v>If aware of these services, how often did you use the following services in the first three weeks of your first term?Writing, math, or other skill lab</v>
      </c>
      <c r="F4162" t="s">
        <v>813</v>
      </c>
      <c r="G4162">
        <v>4</v>
      </c>
      <c r="H4162" t="s">
        <v>635</v>
      </c>
      <c r="I4162" t="s">
        <v>270</v>
      </c>
      <c r="J4162" t="s">
        <v>408</v>
      </c>
      <c r="K4162" t="s">
        <v>93</v>
      </c>
      <c r="L4162" t="s">
        <v>587</v>
      </c>
      <c r="M4162">
        <v>14.772885158238363</v>
      </c>
    </row>
    <row r="4163" spans="1:13" x14ac:dyDescent="0.25">
      <c r="A4163" t="s">
        <v>409</v>
      </c>
      <c r="B4163" t="s">
        <v>804</v>
      </c>
      <c r="C4163" t="s">
        <v>300</v>
      </c>
      <c r="D4163" t="s">
        <v>545</v>
      </c>
      <c r="E4163" t="str">
        <f t="shared" ref="E4163:E4226" si="65">_xlfn.CONCAT(B4163,D4163)</f>
        <v>If aware of these services, how often did you use the following services in the first three weeks of your first term?Financial assistance advising</v>
      </c>
      <c r="F4163" t="s">
        <v>813</v>
      </c>
      <c r="G4163">
        <v>1</v>
      </c>
      <c r="H4163" t="s">
        <v>632</v>
      </c>
      <c r="I4163" t="s">
        <v>267</v>
      </c>
      <c r="J4163" t="s">
        <v>408</v>
      </c>
      <c r="K4163" t="s">
        <v>94</v>
      </c>
      <c r="L4163" t="s">
        <v>587</v>
      </c>
      <c r="M4163">
        <v>103.50380993244248</v>
      </c>
    </row>
    <row r="4164" spans="1:13" x14ac:dyDescent="0.25">
      <c r="A4164" t="s">
        <v>409</v>
      </c>
      <c r="B4164" t="s">
        <v>804</v>
      </c>
      <c r="C4164" t="s">
        <v>300</v>
      </c>
      <c r="D4164" t="s">
        <v>545</v>
      </c>
      <c r="E4164" t="str">
        <f t="shared" si="65"/>
        <v>If aware of these services, how often did you use the following services in the first three weeks of your first term?Financial assistance advising</v>
      </c>
      <c r="F4164" t="s">
        <v>813</v>
      </c>
      <c r="G4164">
        <v>2</v>
      </c>
      <c r="H4164" t="s">
        <v>633</v>
      </c>
      <c r="I4164" t="s">
        <v>268</v>
      </c>
      <c r="J4164" t="s">
        <v>408</v>
      </c>
      <c r="K4164" t="s">
        <v>94</v>
      </c>
      <c r="L4164" t="s">
        <v>587</v>
      </c>
      <c r="M4164">
        <v>73.886669155979462</v>
      </c>
    </row>
    <row r="4165" spans="1:13" x14ac:dyDescent="0.25">
      <c r="A4165" t="s">
        <v>409</v>
      </c>
      <c r="B4165" t="s">
        <v>804</v>
      </c>
      <c r="C4165" t="s">
        <v>300</v>
      </c>
      <c r="D4165" t="s">
        <v>545</v>
      </c>
      <c r="E4165" t="str">
        <f t="shared" si="65"/>
        <v>If aware of these services, how often did you use the following services in the first three weeks of your first term?Financial assistance advising</v>
      </c>
      <c r="F4165" t="s">
        <v>813</v>
      </c>
      <c r="G4165">
        <v>3</v>
      </c>
      <c r="H4165" t="s">
        <v>634</v>
      </c>
      <c r="I4165" t="s">
        <v>269</v>
      </c>
      <c r="J4165" t="s">
        <v>408</v>
      </c>
      <c r="K4165" t="s">
        <v>94</v>
      </c>
      <c r="L4165" t="s">
        <v>587</v>
      </c>
      <c r="M4165">
        <v>43.072731181576323</v>
      </c>
    </row>
    <row r="4166" spans="1:13" x14ac:dyDescent="0.25">
      <c r="A4166" t="s">
        <v>409</v>
      </c>
      <c r="B4166" t="s">
        <v>804</v>
      </c>
      <c r="C4166" t="s">
        <v>300</v>
      </c>
      <c r="D4166" t="s">
        <v>545</v>
      </c>
      <c r="E4166" t="str">
        <f t="shared" si="65"/>
        <v>If aware of these services, how often did you use the following services in the first three weeks of your first term?Financial assistance advising</v>
      </c>
      <c r="F4166" t="s">
        <v>813</v>
      </c>
      <c r="G4166">
        <v>4</v>
      </c>
      <c r="H4166" t="s">
        <v>635</v>
      </c>
      <c r="I4166" t="s">
        <v>270</v>
      </c>
      <c r="J4166" t="s">
        <v>408</v>
      </c>
      <c r="K4166" t="s">
        <v>94</v>
      </c>
      <c r="L4166" t="s">
        <v>587</v>
      </c>
      <c r="M4166">
        <v>11.832212452628807</v>
      </c>
    </row>
    <row r="4167" spans="1:13" x14ac:dyDescent="0.25">
      <c r="A4167" t="s">
        <v>409</v>
      </c>
      <c r="B4167" t="s">
        <v>804</v>
      </c>
      <c r="C4167" t="s">
        <v>300</v>
      </c>
      <c r="D4167" t="s">
        <v>546</v>
      </c>
      <c r="E4167" t="str">
        <f t="shared" si="65"/>
        <v>If aware of these services, how often did you use the following services in the first three weeks of your first term?Computer lab</v>
      </c>
      <c r="F4167" t="s">
        <v>813</v>
      </c>
      <c r="G4167">
        <v>1</v>
      </c>
      <c r="H4167" t="s">
        <v>632</v>
      </c>
      <c r="I4167" t="s">
        <v>267</v>
      </c>
      <c r="J4167" t="s">
        <v>408</v>
      </c>
      <c r="K4167" t="s">
        <v>95</v>
      </c>
      <c r="L4167" t="s">
        <v>587</v>
      </c>
      <c r="M4167">
        <v>154.13743932097091</v>
      </c>
    </row>
    <row r="4168" spans="1:13" x14ac:dyDescent="0.25">
      <c r="A4168" t="s">
        <v>409</v>
      </c>
      <c r="B4168" t="s">
        <v>804</v>
      </c>
      <c r="C4168" t="s">
        <v>300</v>
      </c>
      <c r="D4168" t="s">
        <v>546</v>
      </c>
      <c r="E4168" t="str">
        <f t="shared" si="65"/>
        <v>If aware of these services, how often did you use the following services in the first three weeks of your first term?Computer lab</v>
      </c>
      <c r="F4168" t="s">
        <v>813</v>
      </c>
      <c r="G4168">
        <v>2</v>
      </c>
      <c r="H4168" t="s">
        <v>633</v>
      </c>
      <c r="I4168" t="s">
        <v>268</v>
      </c>
      <c r="J4168" t="s">
        <v>408</v>
      </c>
      <c r="K4168" t="s">
        <v>95</v>
      </c>
      <c r="L4168" t="s">
        <v>587</v>
      </c>
      <c r="M4168">
        <v>29.586198275137399</v>
      </c>
    </row>
    <row r="4169" spans="1:13" x14ac:dyDescent="0.25">
      <c r="A4169" t="s">
        <v>409</v>
      </c>
      <c r="B4169" t="s">
        <v>804</v>
      </c>
      <c r="C4169" t="s">
        <v>300</v>
      </c>
      <c r="D4169" t="s">
        <v>546</v>
      </c>
      <c r="E4169" t="str">
        <f t="shared" si="65"/>
        <v>If aware of these services, how often did you use the following services in the first three weeks of your first term?Computer lab</v>
      </c>
      <c r="F4169" t="s">
        <v>813</v>
      </c>
      <c r="G4169">
        <v>3</v>
      </c>
      <c r="H4169" t="s">
        <v>634</v>
      </c>
      <c r="I4169" t="s">
        <v>269</v>
      </c>
      <c r="J4169" t="s">
        <v>408</v>
      </c>
      <c r="K4169" t="s">
        <v>95</v>
      </c>
      <c r="L4169" t="s">
        <v>587</v>
      </c>
      <c r="M4169">
        <v>9.747252473359536</v>
      </c>
    </row>
    <row r="4170" spans="1:13" x14ac:dyDescent="0.25">
      <c r="A4170" t="s">
        <v>409</v>
      </c>
      <c r="B4170" t="s">
        <v>804</v>
      </c>
      <c r="C4170" t="s">
        <v>300</v>
      </c>
      <c r="D4170" t="s">
        <v>546</v>
      </c>
      <c r="E4170" t="str">
        <f t="shared" si="65"/>
        <v>If aware of these services, how often did you use the following services in the first three weeks of your first term?Computer lab</v>
      </c>
      <c r="F4170" t="s">
        <v>813</v>
      </c>
      <c r="G4170">
        <v>4</v>
      </c>
      <c r="H4170" t="s">
        <v>635</v>
      </c>
      <c r="I4170" t="s">
        <v>270</v>
      </c>
      <c r="J4170" t="s">
        <v>408</v>
      </c>
      <c r="K4170" t="s">
        <v>95</v>
      </c>
      <c r="L4170" t="s">
        <v>587</v>
      </c>
      <c r="M4170">
        <v>0</v>
      </c>
    </row>
    <row r="4171" spans="1:13" x14ac:dyDescent="0.25">
      <c r="A4171" t="s">
        <v>409</v>
      </c>
      <c r="B4171" t="s">
        <v>804</v>
      </c>
      <c r="C4171" t="s">
        <v>300</v>
      </c>
      <c r="D4171" t="s">
        <v>547</v>
      </c>
      <c r="E4171" t="str">
        <f t="shared" si="65"/>
        <v>If aware of these services, how often did you use the following services in the first three weeks of your first term?Student organizations</v>
      </c>
      <c r="F4171" t="s">
        <v>403</v>
      </c>
      <c r="G4171">
        <v>1</v>
      </c>
      <c r="H4171" t="s">
        <v>632</v>
      </c>
      <c r="I4171" t="s">
        <v>267</v>
      </c>
      <c r="J4171" t="s">
        <v>408</v>
      </c>
      <c r="K4171" t="s">
        <v>96</v>
      </c>
      <c r="L4171" t="s">
        <v>587</v>
      </c>
      <c r="M4171">
        <v>152.81636717158005</v>
      </c>
    </row>
    <row r="4172" spans="1:13" x14ac:dyDescent="0.25">
      <c r="A4172" t="s">
        <v>409</v>
      </c>
      <c r="B4172" t="s">
        <v>804</v>
      </c>
      <c r="C4172" t="s">
        <v>300</v>
      </c>
      <c r="D4172" t="s">
        <v>547</v>
      </c>
      <c r="E4172" t="str">
        <f t="shared" si="65"/>
        <v>If aware of these services, how often did you use the following services in the first three weeks of your first term?Student organizations</v>
      </c>
      <c r="F4172" t="s">
        <v>403</v>
      </c>
      <c r="G4172">
        <v>2</v>
      </c>
      <c r="H4172" t="s">
        <v>633</v>
      </c>
      <c r="I4172" t="s">
        <v>268</v>
      </c>
      <c r="J4172" t="s">
        <v>408</v>
      </c>
      <c r="K4172" t="s">
        <v>96</v>
      </c>
      <c r="L4172" t="s">
        <v>587</v>
      </c>
      <c r="M4172">
        <v>15.032269588569825</v>
      </c>
    </row>
    <row r="4173" spans="1:13" x14ac:dyDescent="0.25">
      <c r="A4173" t="s">
        <v>409</v>
      </c>
      <c r="B4173" t="s">
        <v>804</v>
      </c>
      <c r="C4173" t="s">
        <v>300</v>
      </c>
      <c r="D4173" t="s">
        <v>547</v>
      </c>
      <c r="E4173" t="str">
        <f t="shared" si="65"/>
        <v>If aware of these services, how often did you use the following services in the first three weeks of your first term?Student organizations</v>
      </c>
      <c r="F4173" t="s">
        <v>403</v>
      </c>
      <c r="G4173">
        <v>3</v>
      </c>
      <c r="H4173" t="s">
        <v>634</v>
      </c>
      <c r="I4173" t="s">
        <v>269</v>
      </c>
      <c r="J4173" t="s">
        <v>408</v>
      </c>
      <c r="K4173" t="s">
        <v>96</v>
      </c>
      <c r="L4173" t="s">
        <v>587</v>
      </c>
      <c r="M4173">
        <v>7.0479213406997356</v>
      </c>
    </row>
    <row r="4174" spans="1:13" x14ac:dyDescent="0.25">
      <c r="A4174" t="s">
        <v>409</v>
      </c>
      <c r="B4174" t="s">
        <v>804</v>
      </c>
      <c r="C4174" t="s">
        <v>300</v>
      </c>
      <c r="D4174" t="s">
        <v>547</v>
      </c>
      <c r="E4174" t="str">
        <f t="shared" si="65"/>
        <v>If aware of these services, how often did you use the following services in the first three weeks of your first term?Student organizations</v>
      </c>
      <c r="F4174" t="s">
        <v>403</v>
      </c>
      <c r="G4174">
        <v>4</v>
      </c>
      <c r="H4174" t="s">
        <v>635</v>
      </c>
      <c r="I4174" t="s">
        <v>270</v>
      </c>
      <c r="J4174" t="s">
        <v>408</v>
      </c>
      <c r="K4174" t="s">
        <v>96</v>
      </c>
      <c r="L4174" t="s">
        <v>587</v>
      </c>
      <c r="M4174">
        <v>2.5615119529593211</v>
      </c>
    </row>
    <row r="4175" spans="1:13" x14ac:dyDescent="0.25">
      <c r="A4175" t="s">
        <v>409</v>
      </c>
      <c r="B4175" t="s">
        <v>804</v>
      </c>
      <c r="C4175" t="s">
        <v>300</v>
      </c>
      <c r="D4175" t="s">
        <v>548</v>
      </c>
      <c r="E4175" t="str">
        <f t="shared" si="65"/>
        <v>If aware of these services, how often did you use the following services in the first three weeks of your first term?Transfer credit assistance</v>
      </c>
      <c r="F4175" t="s">
        <v>813</v>
      </c>
      <c r="G4175">
        <v>1</v>
      </c>
      <c r="H4175" t="s">
        <v>632</v>
      </c>
      <c r="I4175" t="s">
        <v>267</v>
      </c>
      <c r="J4175" t="s">
        <v>408</v>
      </c>
      <c r="K4175" t="s">
        <v>97</v>
      </c>
      <c r="L4175" t="s">
        <v>587</v>
      </c>
      <c r="M4175">
        <v>127.31582084938444</v>
      </c>
    </row>
    <row r="4176" spans="1:13" x14ac:dyDescent="0.25">
      <c r="A4176" t="s">
        <v>409</v>
      </c>
      <c r="B4176" t="s">
        <v>804</v>
      </c>
      <c r="C4176" t="s">
        <v>300</v>
      </c>
      <c r="D4176" t="s">
        <v>548</v>
      </c>
      <c r="E4176" t="str">
        <f t="shared" si="65"/>
        <v>If aware of these services, how often did you use the following services in the first three weeks of your first term?Transfer credit assistance</v>
      </c>
      <c r="F4176" t="s">
        <v>813</v>
      </c>
      <c r="G4176">
        <v>2</v>
      </c>
      <c r="H4176" t="s">
        <v>633</v>
      </c>
      <c r="I4176" t="s">
        <v>268</v>
      </c>
      <c r="J4176" t="s">
        <v>408</v>
      </c>
      <c r="K4176" t="s">
        <v>97</v>
      </c>
      <c r="L4176" t="s">
        <v>587</v>
      </c>
      <c r="M4176">
        <v>18.740102574175605</v>
      </c>
    </row>
    <row r="4177" spans="1:13" x14ac:dyDescent="0.25">
      <c r="A4177" t="s">
        <v>409</v>
      </c>
      <c r="B4177" t="s">
        <v>804</v>
      </c>
      <c r="C4177" t="s">
        <v>300</v>
      </c>
      <c r="D4177" t="s">
        <v>548</v>
      </c>
      <c r="E4177" t="str">
        <f t="shared" si="65"/>
        <v>If aware of these services, how often did you use the following services in the first three weeks of your first term?Transfer credit assistance</v>
      </c>
      <c r="F4177" t="s">
        <v>813</v>
      </c>
      <c r="G4177">
        <v>3</v>
      </c>
      <c r="H4177" t="s">
        <v>634</v>
      </c>
      <c r="I4177" t="s">
        <v>269</v>
      </c>
      <c r="J4177" t="s">
        <v>408</v>
      </c>
      <c r="K4177" t="s">
        <v>97</v>
      </c>
      <c r="L4177" t="s">
        <v>587</v>
      </c>
      <c r="M4177">
        <v>5.3936008868895806</v>
      </c>
    </row>
    <row r="4178" spans="1:13" x14ac:dyDescent="0.25">
      <c r="A4178" t="s">
        <v>409</v>
      </c>
      <c r="B4178" t="s">
        <v>804</v>
      </c>
      <c r="C4178" t="s">
        <v>300</v>
      </c>
      <c r="D4178" t="s">
        <v>548</v>
      </c>
      <c r="E4178" t="str">
        <f t="shared" si="65"/>
        <v>If aware of these services, how often did you use the following services in the first three weeks of your first term?Transfer credit assistance</v>
      </c>
      <c r="F4178" t="s">
        <v>813</v>
      </c>
      <c r="G4178">
        <v>4</v>
      </c>
      <c r="H4178" t="s">
        <v>635</v>
      </c>
      <c r="I4178" t="s">
        <v>270</v>
      </c>
      <c r="J4178" t="s">
        <v>408</v>
      </c>
      <c r="K4178" t="s">
        <v>97</v>
      </c>
      <c r="L4178" t="s">
        <v>587</v>
      </c>
      <c r="M4178">
        <v>0.21168305378831695</v>
      </c>
    </row>
    <row r="4179" spans="1:13" x14ac:dyDescent="0.25">
      <c r="A4179" t="s">
        <v>409</v>
      </c>
      <c r="B4179" t="s">
        <v>804</v>
      </c>
      <c r="C4179" t="s">
        <v>300</v>
      </c>
      <c r="D4179" t="s">
        <v>549</v>
      </c>
      <c r="E4179" t="str">
        <f t="shared" si="65"/>
        <v>If aware of these services, how often did you use the following services in the first three weeks of your first term?Services to students with disabilities</v>
      </c>
      <c r="F4179" t="s">
        <v>813</v>
      </c>
      <c r="G4179">
        <v>1</v>
      </c>
      <c r="H4179" t="s">
        <v>632</v>
      </c>
      <c r="I4179" t="s">
        <v>267</v>
      </c>
      <c r="J4179" t="s">
        <v>408</v>
      </c>
      <c r="K4179" t="s">
        <v>98</v>
      </c>
      <c r="L4179" t="s">
        <v>587</v>
      </c>
      <c r="M4179">
        <v>137.0204333246308</v>
      </c>
    </row>
    <row r="4180" spans="1:13" x14ac:dyDescent="0.25">
      <c r="A4180" t="s">
        <v>409</v>
      </c>
      <c r="B4180" t="s">
        <v>804</v>
      </c>
      <c r="C4180" t="s">
        <v>300</v>
      </c>
      <c r="D4180" t="s">
        <v>549</v>
      </c>
      <c r="E4180" t="str">
        <f t="shared" si="65"/>
        <v>If aware of these services, how often did you use the following services in the first three weeks of your first term?Services to students with disabilities</v>
      </c>
      <c r="F4180" t="s">
        <v>813</v>
      </c>
      <c r="G4180">
        <v>2</v>
      </c>
      <c r="H4180" t="s">
        <v>633</v>
      </c>
      <c r="I4180" t="s">
        <v>268</v>
      </c>
      <c r="J4180" t="s">
        <v>408</v>
      </c>
      <c r="K4180" t="s">
        <v>98</v>
      </c>
      <c r="L4180" t="s">
        <v>587</v>
      </c>
      <c r="M4180">
        <v>6.4313381478567457</v>
      </c>
    </row>
    <row r="4181" spans="1:13" x14ac:dyDescent="0.25">
      <c r="A4181" t="s">
        <v>409</v>
      </c>
      <c r="B4181" t="s">
        <v>804</v>
      </c>
      <c r="C4181" t="s">
        <v>300</v>
      </c>
      <c r="D4181" t="s">
        <v>549</v>
      </c>
      <c r="E4181" t="str">
        <f t="shared" si="65"/>
        <v>If aware of these services, how often did you use the following services in the first three weeks of your first term?Services to students with disabilities</v>
      </c>
      <c r="F4181" t="s">
        <v>813</v>
      </c>
      <c r="G4181">
        <v>3</v>
      </c>
      <c r="H4181" t="s">
        <v>634</v>
      </c>
      <c r="I4181" t="s">
        <v>269</v>
      </c>
      <c r="J4181" t="s">
        <v>408</v>
      </c>
      <c r="K4181" t="s">
        <v>98</v>
      </c>
      <c r="L4181" t="s">
        <v>587</v>
      </c>
      <c r="M4181">
        <v>0</v>
      </c>
    </row>
    <row r="4182" spans="1:13" x14ac:dyDescent="0.25">
      <c r="A4182" t="s">
        <v>409</v>
      </c>
      <c r="B4182" t="s">
        <v>804</v>
      </c>
      <c r="C4182" t="s">
        <v>300</v>
      </c>
      <c r="D4182" t="s">
        <v>549</v>
      </c>
      <c r="E4182" t="str">
        <f t="shared" si="65"/>
        <v>If aware of these services, how often did you use the following services in the first three weeks of your first term?Services to students with disabilities</v>
      </c>
      <c r="F4182" t="s">
        <v>813</v>
      </c>
      <c r="G4182">
        <v>4</v>
      </c>
      <c r="H4182" t="s">
        <v>635</v>
      </c>
      <c r="I4182" t="s">
        <v>270</v>
      </c>
      <c r="J4182" t="s">
        <v>408</v>
      </c>
      <c r="K4182" t="s">
        <v>98</v>
      </c>
      <c r="L4182" t="s">
        <v>587</v>
      </c>
      <c r="M4182">
        <v>4.5838006087802325</v>
      </c>
    </row>
    <row r="4183" spans="1:13" x14ac:dyDescent="0.25">
      <c r="A4183" t="s">
        <v>411</v>
      </c>
      <c r="B4183" t="s">
        <v>805</v>
      </c>
      <c r="C4183" t="s">
        <v>300</v>
      </c>
      <c r="D4183" t="s">
        <v>539</v>
      </c>
      <c r="E4183" t="str">
        <f t="shared" si="65"/>
        <v>If you used these services in the first three weeks of your first term, how satisfied were you with the following services?Academic advising/planning</v>
      </c>
      <c r="F4183" t="s">
        <v>813</v>
      </c>
      <c r="G4183">
        <v>0</v>
      </c>
      <c r="H4183" t="s">
        <v>636</v>
      </c>
      <c r="I4183" t="s">
        <v>188</v>
      </c>
      <c r="J4183" t="s">
        <v>410</v>
      </c>
      <c r="K4183" t="s">
        <v>99</v>
      </c>
      <c r="L4183" t="s">
        <v>587</v>
      </c>
      <c r="M4183">
        <v>3.5275973792911075</v>
      </c>
    </row>
    <row r="4184" spans="1:13" x14ac:dyDescent="0.25">
      <c r="A4184" t="s">
        <v>411</v>
      </c>
      <c r="B4184" t="s">
        <v>805</v>
      </c>
      <c r="C4184" t="s">
        <v>300</v>
      </c>
      <c r="D4184" t="s">
        <v>539</v>
      </c>
      <c r="E4184" t="str">
        <f t="shared" si="65"/>
        <v>If you used these services in the first three weeks of your first term, how satisfied were you with the following services?Academic advising/planning</v>
      </c>
      <c r="F4184" t="s">
        <v>813</v>
      </c>
      <c r="G4184">
        <v>1</v>
      </c>
      <c r="H4184" t="s">
        <v>637</v>
      </c>
      <c r="I4184" t="s">
        <v>271</v>
      </c>
      <c r="J4184" t="s">
        <v>410</v>
      </c>
      <c r="K4184" t="s">
        <v>99</v>
      </c>
      <c r="L4184" t="s">
        <v>587</v>
      </c>
      <c r="M4184">
        <v>7.5317467322722687</v>
      </c>
    </row>
    <row r="4185" spans="1:13" x14ac:dyDescent="0.25">
      <c r="A4185" t="s">
        <v>411</v>
      </c>
      <c r="B4185" t="s">
        <v>805</v>
      </c>
      <c r="C4185" t="s">
        <v>300</v>
      </c>
      <c r="D4185" t="s">
        <v>539</v>
      </c>
      <c r="E4185" t="str">
        <f t="shared" si="65"/>
        <v>If you used these services in the first three weeks of your first term, how satisfied were you with the following services?Academic advising/planning</v>
      </c>
      <c r="F4185" t="s">
        <v>813</v>
      </c>
      <c r="G4185">
        <v>2</v>
      </c>
      <c r="H4185" t="s">
        <v>638</v>
      </c>
      <c r="I4185" t="s">
        <v>272</v>
      </c>
      <c r="J4185" t="s">
        <v>410</v>
      </c>
      <c r="K4185" t="s">
        <v>99</v>
      </c>
      <c r="L4185" t="s">
        <v>587</v>
      </c>
      <c r="M4185">
        <v>84.075753705437577</v>
      </c>
    </row>
    <row r="4186" spans="1:13" x14ac:dyDescent="0.25">
      <c r="A4186" t="s">
        <v>411</v>
      </c>
      <c r="B4186" t="s">
        <v>805</v>
      </c>
      <c r="C4186" t="s">
        <v>300</v>
      </c>
      <c r="D4186" t="s">
        <v>539</v>
      </c>
      <c r="E4186" t="str">
        <f t="shared" si="65"/>
        <v>If you used these services in the first three weeks of your first term, how satisfied were you with the following services?Academic advising/planning</v>
      </c>
      <c r="F4186" t="s">
        <v>813</v>
      </c>
      <c r="G4186">
        <v>3</v>
      </c>
      <c r="H4186" t="s">
        <v>639</v>
      </c>
      <c r="I4186" t="s">
        <v>273</v>
      </c>
      <c r="J4186" t="s">
        <v>410</v>
      </c>
      <c r="K4186" t="s">
        <v>99</v>
      </c>
      <c r="L4186" t="s">
        <v>587</v>
      </c>
      <c r="M4186">
        <v>133.35473539099024</v>
      </c>
    </row>
    <row r="4187" spans="1:13" x14ac:dyDescent="0.25">
      <c r="A4187" t="s">
        <v>411</v>
      </c>
      <c r="B4187" t="s">
        <v>805</v>
      </c>
      <c r="C4187" t="s">
        <v>300</v>
      </c>
      <c r="D4187" t="s">
        <v>540</v>
      </c>
      <c r="E4187" t="str">
        <f t="shared" si="65"/>
        <v>If you used these services in the first three weeks of your first term, how satisfied were you with the following services?Career counseling</v>
      </c>
      <c r="F4187" t="s">
        <v>813</v>
      </c>
      <c r="G4187">
        <v>0</v>
      </c>
      <c r="H4187" t="s">
        <v>636</v>
      </c>
      <c r="I4187" t="s">
        <v>188</v>
      </c>
      <c r="J4187" t="s">
        <v>410</v>
      </c>
      <c r="K4187" t="s">
        <v>100</v>
      </c>
      <c r="L4187" t="s">
        <v>587</v>
      </c>
      <c r="M4187">
        <v>0</v>
      </c>
    </row>
    <row r="4188" spans="1:13" x14ac:dyDescent="0.25">
      <c r="A4188" t="s">
        <v>411</v>
      </c>
      <c r="B4188" t="s">
        <v>805</v>
      </c>
      <c r="C4188" t="s">
        <v>300</v>
      </c>
      <c r="D4188" t="s">
        <v>540</v>
      </c>
      <c r="E4188" t="str">
        <f t="shared" si="65"/>
        <v>If you used these services in the first three weeks of your first term, how satisfied were you with the following services?Career counseling</v>
      </c>
      <c r="F4188" t="s">
        <v>813</v>
      </c>
      <c r="G4188">
        <v>1</v>
      </c>
      <c r="H4188" t="s">
        <v>637</v>
      </c>
      <c r="I4188" t="s">
        <v>271</v>
      </c>
      <c r="J4188" t="s">
        <v>410</v>
      </c>
      <c r="K4188" t="s">
        <v>100</v>
      </c>
      <c r="L4188" t="s">
        <v>587</v>
      </c>
      <c r="M4188">
        <v>0.57965125579907206</v>
      </c>
    </row>
    <row r="4189" spans="1:13" x14ac:dyDescent="0.25">
      <c r="A4189" t="s">
        <v>411</v>
      </c>
      <c r="B4189" t="s">
        <v>805</v>
      </c>
      <c r="C4189" t="s">
        <v>300</v>
      </c>
      <c r="D4189" t="s">
        <v>540</v>
      </c>
      <c r="E4189" t="str">
        <f t="shared" si="65"/>
        <v>If you used these services in the first three weeks of your first term, how satisfied were you with the following services?Career counseling</v>
      </c>
      <c r="F4189" t="s">
        <v>813</v>
      </c>
      <c r="G4189">
        <v>2</v>
      </c>
      <c r="H4189" t="s">
        <v>638</v>
      </c>
      <c r="I4189" t="s">
        <v>272</v>
      </c>
      <c r="J4189" t="s">
        <v>410</v>
      </c>
      <c r="K4189" t="s">
        <v>100</v>
      </c>
      <c r="L4189" t="s">
        <v>587</v>
      </c>
      <c r="M4189">
        <v>25.650204735174864</v>
      </c>
    </row>
    <row r="4190" spans="1:13" x14ac:dyDescent="0.25">
      <c r="A4190" t="s">
        <v>411</v>
      </c>
      <c r="B4190" t="s">
        <v>805</v>
      </c>
      <c r="C4190" t="s">
        <v>300</v>
      </c>
      <c r="D4190" t="s">
        <v>540</v>
      </c>
      <c r="E4190" t="str">
        <f t="shared" si="65"/>
        <v>If you used these services in the first three weeks of your first term, how satisfied were you with the following services?Career counseling</v>
      </c>
      <c r="F4190" t="s">
        <v>813</v>
      </c>
      <c r="G4190">
        <v>3</v>
      </c>
      <c r="H4190" t="s">
        <v>639</v>
      </c>
      <c r="I4190" t="s">
        <v>273</v>
      </c>
      <c r="J4190" t="s">
        <v>410</v>
      </c>
      <c r="K4190" t="s">
        <v>100</v>
      </c>
      <c r="L4190" t="s">
        <v>587</v>
      </c>
      <c r="M4190">
        <v>26.702488831906997</v>
      </c>
    </row>
    <row r="4191" spans="1:13" x14ac:dyDescent="0.25">
      <c r="A4191" t="s">
        <v>411</v>
      </c>
      <c r="B4191" t="s">
        <v>805</v>
      </c>
      <c r="C4191" t="s">
        <v>300</v>
      </c>
      <c r="D4191" t="s">
        <v>541</v>
      </c>
      <c r="E4191" t="str">
        <f t="shared" si="65"/>
        <v>If you used these services in the first three weeks of your first term, how satisfied were you with the following services?Job placement assistance</v>
      </c>
      <c r="F4191" t="s">
        <v>813</v>
      </c>
      <c r="G4191">
        <v>0</v>
      </c>
      <c r="H4191" t="s">
        <v>636</v>
      </c>
      <c r="I4191" t="s">
        <v>188</v>
      </c>
      <c r="J4191" t="s">
        <v>410</v>
      </c>
      <c r="K4191" t="s">
        <v>101</v>
      </c>
      <c r="L4191" t="s">
        <v>587</v>
      </c>
      <c r="M4191">
        <v>2.5430459844373616</v>
      </c>
    </row>
    <row r="4192" spans="1:13" x14ac:dyDescent="0.25">
      <c r="A4192" t="s">
        <v>411</v>
      </c>
      <c r="B4192" t="s">
        <v>805</v>
      </c>
      <c r="C4192" t="s">
        <v>300</v>
      </c>
      <c r="D4192" t="s">
        <v>541</v>
      </c>
      <c r="E4192" t="str">
        <f t="shared" si="65"/>
        <v>If you used these services in the first three weeks of your first term, how satisfied were you with the following services?Job placement assistance</v>
      </c>
      <c r="F4192" t="s">
        <v>813</v>
      </c>
      <c r="G4192">
        <v>1</v>
      </c>
      <c r="H4192" t="s">
        <v>637</v>
      </c>
      <c r="I4192" t="s">
        <v>271</v>
      </c>
      <c r="J4192" t="s">
        <v>410</v>
      </c>
      <c r="K4192" t="s">
        <v>101</v>
      </c>
      <c r="L4192" t="s">
        <v>587</v>
      </c>
      <c r="M4192">
        <v>0.98455139485374643</v>
      </c>
    </row>
    <row r="4193" spans="1:13" x14ac:dyDescent="0.25">
      <c r="A4193" t="s">
        <v>411</v>
      </c>
      <c r="B4193" t="s">
        <v>805</v>
      </c>
      <c r="C4193" t="s">
        <v>300</v>
      </c>
      <c r="D4193" t="s">
        <v>541</v>
      </c>
      <c r="E4193" t="str">
        <f t="shared" si="65"/>
        <v>If you used these services in the first three weeks of your first term, how satisfied were you with the following services?Job placement assistance</v>
      </c>
      <c r="F4193" t="s">
        <v>813</v>
      </c>
      <c r="G4193">
        <v>2</v>
      </c>
      <c r="H4193" t="s">
        <v>638</v>
      </c>
      <c r="I4193" t="s">
        <v>272</v>
      </c>
      <c r="J4193" t="s">
        <v>410</v>
      </c>
      <c r="K4193" t="s">
        <v>101</v>
      </c>
      <c r="L4193" t="s">
        <v>587</v>
      </c>
      <c r="M4193">
        <v>7.5317467322722687</v>
      </c>
    </row>
    <row r="4194" spans="1:13" x14ac:dyDescent="0.25">
      <c r="A4194" t="s">
        <v>411</v>
      </c>
      <c r="B4194" t="s">
        <v>805</v>
      </c>
      <c r="C4194" t="s">
        <v>300</v>
      </c>
      <c r="D4194" t="s">
        <v>541</v>
      </c>
      <c r="E4194" t="str">
        <f t="shared" si="65"/>
        <v>If you used these services in the first three weeks of your first term, how satisfied were you with the following services?Job placement assistance</v>
      </c>
      <c r="F4194" t="s">
        <v>813</v>
      </c>
      <c r="G4194">
        <v>3</v>
      </c>
      <c r="H4194" t="s">
        <v>639</v>
      </c>
      <c r="I4194" t="s">
        <v>273</v>
      </c>
      <c r="J4194" t="s">
        <v>410</v>
      </c>
      <c r="K4194" t="s">
        <v>101</v>
      </c>
      <c r="L4194" t="s">
        <v>587</v>
      </c>
      <c r="M4194">
        <v>10.11172465375355</v>
      </c>
    </row>
    <row r="4195" spans="1:13" x14ac:dyDescent="0.25">
      <c r="A4195" t="s">
        <v>411</v>
      </c>
      <c r="B4195" t="s">
        <v>805</v>
      </c>
      <c r="C4195" t="s">
        <v>300</v>
      </c>
      <c r="D4195" t="s">
        <v>542</v>
      </c>
      <c r="E4195" t="str">
        <f t="shared" si="65"/>
        <v>If you used these services in the first three weeks of your first term, how satisfied were you with the following services?Face-to-face tutoring</v>
      </c>
      <c r="F4195" t="s">
        <v>813</v>
      </c>
      <c r="G4195">
        <v>0</v>
      </c>
      <c r="H4195" t="s">
        <v>636</v>
      </c>
      <c r="I4195" t="s">
        <v>188</v>
      </c>
      <c r="J4195" t="s">
        <v>410</v>
      </c>
      <c r="K4195" t="s">
        <v>102</v>
      </c>
      <c r="L4195" t="s">
        <v>587</v>
      </c>
      <c r="M4195">
        <v>0.38643417053271473</v>
      </c>
    </row>
    <row r="4196" spans="1:13" x14ac:dyDescent="0.25">
      <c r="A4196" t="s">
        <v>411</v>
      </c>
      <c r="B4196" t="s">
        <v>805</v>
      </c>
      <c r="C4196" t="s">
        <v>300</v>
      </c>
      <c r="D4196" t="s">
        <v>542</v>
      </c>
      <c r="E4196" t="str">
        <f t="shared" si="65"/>
        <v>If you used these services in the first three weeks of your first term, how satisfied were you with the following services?Face-to-face tutoring</v>
      </c>
      <c r="F4196" t="s">
        <v>813</v>
      </c>
      <c r="G4196">
        <v>1</v>
      </c>
      <c r="H4196" t="s">
        <v>637</v>
      </c>
      <c r="I4196" t="s">
        <v>271</v>
      </c>
      <c r="J4196" t="s">
        <v>410</v>
      </c>
      <c r="K4196" t="s">
        <v>102</v>
      </c>
      <c r="L4196" t="s">
        <v>587</v>
      </c>
      <c r="M4196">
        <v>0.19321708526635736</v>
      </c>
    </row>
    <row r="4197" spans="1:13" x14ac:dyDescent="0.25">
      <c r="A4197" t="s">
        <v>411</v>
      </c>
      <c r="B4197" t="s">
        <v>805</v>
      </c>
      <c r="C4197" t="s">
        <v>300</v>
      </c>
      <c r="D4197" t="s">
        <v>542</v>
      </c>
      <c r="E4197" t="str">
        <f t="shared" si="65"/>
        <v>If you used these services in the first three weeks of your first term, how satisfied were you with the following services?Face-to-face tutoring</v>
      </c>
      <c r="F4197" t="s">
        <v>813</v>
      </c>
      <c r="G4197">
        <v>2</v>
      </c>
      <c r="H4197" t="s">
        <v>638</v>
      </c>
      <c r="I4197" t="s">
        <v>272</v>
      </c>
      <c r="J4197" t="s">
        <v>410</v>
      </c>
      <c r="K4197" t="s">
        <v>102</v>
      </c>
      <c r="L4197" t="s">
        <v>587</v>
      </c>
      <c r="M4197">
        <v>4.0652553196162415</v>
      </c>
    </row>
    <row r="4198" spans="1:13" x14ac:dyDescent="0.25">
      <c r="A4198" t="s">
        <v>411</v>
      </c>
      <c r="B4198" t="s">
        <v>805</v>
      </c>
      <c r="C4198" t="s">
        <v>300</v>
      </c>
      <c r="D4198" t="s">
        <v>542</v>
      </c>
      <c r="E4198" t="str">
        <f t="shared" si="65"/>
        <v>If you used these services in the first three weeks of your first term, how satisfied were you with the following services?Face-to-face tutoring</v>
      </c>
      <c r="F4198" t="s">
        <v>813</v>
      </c>
      <c r="G4198">
        <v>3</v>
      </c>
      <c r="H4198" t="s">
        <v>639</v>
      </c>
      <c r="I4198" t="s">
        <v>273</v>
      </c>
      <c r="J4198" t="s">
        <v>410</v>
      </c>
      <c r="K4198" t="s">
        <v>102</v>
      </c>
      <c r="L4198" t="s">
        <v>587</v>
      </c>
      <c r="M4198">
        <v>35.229979509672489</v>
      </c>
    </row>
    <row r="4199" spans="1:13" x14ac:dyDescent="0.25">
      <c r="A4199" t="s">
        <v>411</v>
      </c>
      <c r="B4199" t="s">
        <v>805</v>
      </c>
      <c r="C4199" t="s">
        <v>300</v>
      </c>
      <c r="D4199" t="s">
        <v>543</v>
      </c>
      <c r="E4199" t="str">
        <f t="shared" si="65"/>
        <v>If you used these services in the first three weeks of your first term, how satisfied were you with the following services?Online tutoring</v>
      </c>
      <c r="F4199" t="s">
        <v>813</v>
      </c>
      <c r="G4199">
        <v>0</v>
      </c>
      <c r="H4199" t="s">
        <v>636</v>
      </c>
      <c r="I4199" t="s">
        <v>188</v>
      </c>
      <c r="J4199" t="s">
        <v>410</v>
      </c>
      <c r="K4199" t="s">
        <v>103</v>
      </c>
      <c r="L4199" t="s">
        <v>587</v>
      </c>
      <c r="M4199">
        <v>2.5430459844373616</v>
      </c>
    </row>
    <row r="4200" spans="1:13" x14ac:dyDescent="0.25">
      <c r="A4200" t="s">
        <v>411</v>
      </c>
      <c r="B4200" t="s">
        <v>805</v>
      </c>
      <c r="C4200" t="s">
        <v>300</v>
      </c>
      <c r="D4200" t="s">
        <v>543</v>
      </c>
      <c r="E4200" t="str">
        <f t="shared" si="65"/>
        <v>If you used these services in the first three weeks of your first term, how satisfied were you with the following services?Online tutoring</v>
      </c>
      <c r="F4200" t="s">
        <v>813</v>
      </c>
      <c r="G4200">
        <v>1</v>
      </c>
      <c r="H4200" t="s">
        <v>637</v>
      </c>
      <c r="I4200" t="s">
        <v>271</v>
      </c>
      <c r="J4200" t="s">
        <v>410</v>
      </c>
      <c r="K4200" t="s">
        <v>103</v>
      </c>
      <c r="L4200" t="s">
        <v>587</v>
      </c>
      <c r="M4200">
        <v>2.3498288991710043</v>
      </c>
    </row>
    <row r="4201" spans="1:13" x14ac:dyDescent="0.25">
      <c r="A4201" t="s">
        <v>411</v>
      </c>
      <c r="B4201" t="s">
        <v>805</v>
      </c>
      <c r="C4201" t="s">
        <v>300</v>
      </c>
      <c r="D4201" t="s">
        <v>543</v>
      </c>
      <c r="E4201" t="str">
        <f t="shared" si="65"/>
        <v>If you used these services in the first three weeks of your first term, how satisfied were you with the following services?Online tutoring</v>
      </c>
      <c r="F4201" t="s">
        <v>813</v>
      </c>
      <c r="G4201">
        <v>2</v>
      </c>
      <c r="H4201" t="s">
        <v>638</v>
      </c>
      <c r="I4201" t="s">
        <v>272</v>
      </c>
      <c r="J4201" t="s">
        <v>410</v>
      </c>
      <c r="K4201" t="s">
        <v>103</v>
      </c>
      <c r="L4201" t="s">
        <v>587</v>
      </c>
      <c r="M4201">
        <v>4.7954836625685493</v>
      </c>
    </row>
    <row r="4202" spans="1:13" x14ac:dyDescent="0.25">
      <c r="A4202" t="s">
        <v>411</v>
      </c>
      <c r="B4202" t="s">
        <v>805</v>
      </c>
      <c r="C4202" t="s">
        <v>300</v>
      </c>
      <c r="D4202" t="s">
        <v>543</v>
      </c>
      <c r="E4202" t="str">
        <f t="shared" si="65"/>
        <v>If you used these services in the first three weeks of your first term, how satisfied were you with the following services?Online tutoring</v>
      </c>
      <c r="F4202" t="s">
        <v>813</v>
      </c>
      <c r="G4202">
        <v>3</v>
      </c>
      <c r="H4202" t="s">
        <v>639</v>
      </c>
      <c r="I4202" t="s">
        <v>273</v>
      </c>
      <c r="J4202" t="s">
        <v>410</v>
      </c>
      <c r="K4202" t="s">
        <v>103</v>
      </c>
      <c r="L4202" t="s">
        <v>587</v>
      </c>
      <c r="M4202">
        <v>12.98580690315775</v>
      </c>
    </row>
    <row r="4203" spans="1:13" x14ac:dyDescent="0.25">
      <c r="A4203" t="s">
        <v>411</v>
      </c>
      <c r="B4203" t="s">
        <v>805</v>
      </c>
      <c r="C4203" t="s">
        <v>300</v>
      </c>
      <c r="D4203" t="s">
        <v>544</v>
      </c>
      <c r="E4203" t="str">
        <f t="shared" si="65"/>
        <v>If you used these services in the first three weeks of your first term, how satisfied were you with the following services?Writing, math, or other skill lab</v>
      </c>
      <c r="F4203" t="s">
        <v>813</v>
      </c>
      <c r="G4203">
        <v>0</v>
      </c>
      <c r="H4203" t="s">
        <v>636</v>
      </c>
      <c r="I4203" t="s">
        <v>188</v>
      </c>
      <c r="J4203" t="s">
        <v>410</v>
      </c>
      <c r="K4203" t="s">
        <v>104</v>
      </c>
      <c r="L4203" t="s">
        <v>587</v>
      </c>
      <c r="M4203">
        <v>4.7770176940465898</v>
      </c>
    </row>
    <row r="4204" spans="1:13" x14ac:dyDescent="0.25">
      <c r="A4204" t="s">
        <v>411</v>
      </c>
      <c r="B4204" t="s">
        <v>805</v>
      </c>
      <c r="C4204" t="s">
        <v>300</v>
      </c>
      <c r="D4204" t="s">
        <v>544</v>
      </c>
      <c r="E4204" t="str">
        <f t="shared" si="65"/>
        <v>If you used these services in the first three weeks of your first term, how satisfied were you with the following services?Writing, math, or other skill lab</v>
      </c>
      <c r="F4204" t="s">
        <v>813</v>
      </c>
      <c r="G4204">
        <v>1</v>
      </c>
      <c r="H4204" t="s">
        <v>637</v>
      </c>
      <c r="I4204" t="s">
        <v>271</v>
      </c>
      <c r="J4204" t="s">
        <v>410</v>
      </c>
      <c r="K4204" t="s">
        <v>104</v>
      </c>
      <c r="L4204" t="s">
        <v>587</v>
      </c>
      <c r="M4204">
        <v>0.19321708526635736</v>
      </c>
    </row>
    <row r="4205" spans="1:13" x14ac:dyDescent="0.25">
      <c r="A4205" t="s">
        <v>411</v>
      </c>
      <c r="B4205" t="s">
        <v>805</v>
      </c>
      <c r="C4205" t="s">
        <v>300</v>
      </c>
      <c r="D4205" t="s">
        <v>544</v>
      </c>
      <c r="E4205" t="str">
        <f t="shared" si="65"/>
        <v>If you used these services in the first three weeks of your first term, how satisfied were you with the following services?Writing, math, or other skill lab</v>
      </c>
      <c r="F4205" t="s">
        <v>813</v>
      </c>
      <c r="G4205">
        <v>2</v>
      </c>
      <c r="H4205" t="s">
        <v>638</v>
      </c>
      <c r="I4205" t="s">
        <v>272</v>
      </c>
      <c r="J4205" t="s">
        <v>410</v>
      </c>
      <c r="K4205" t="s">
        <v>104</v>
      </c>
      <c r="L4205" t="s">
        <v>587</v>
      </c>
      <c r="M4205">
        <v>20.529392868708683</v>
      </c>
    </row>
    <row r="4206" spans="1:13" x14ac:dyDescent="0.25">
      <c r="A4206" t="s">
        <v>411</v>
      </c>
      <c r="B4206" t="s">
        <v>805</v>
      </c>
      <c r="C4206" t="s">
        <v>300</v>
      </c>
      <c r="D4206" t="s">
        <v>544</v>
      </c>
      <c r="E4206" t="str">
        <f t="shared" si="65"/>
        <v>If you used these services in the first three weeks of your first term, how satisfied were you with the following services?Writing, math, or other skill lab</v>
      </c>
      <c r="F4206" t="s">
        <v>813</v>
      </c>
      <c r="G4206">
        <v>3</v>
      </c>
      <c r="H4206" t="s">
        <v>639</v>
      </c>
      <c r="I4206" t="s">
        <v>273</v>
      </c>
      <c r="J4206" t="s">
        <v>410</v>
      </c>
      <c r="K4206" t="s">
        <v>104</v>
      </c>
      <c r="L4206" t="s">
        <v>587</v>
      </c>
      <c r="M4206">
        <v>51.642215174815739</v>
      </c>
    </row>
    <row r="4207" spans="1:13" x14ac:dyDescent="0.25">
      <c r="A4207" t="s">
        <v>411</v>
      </c>
      <c r="B4207" t="s">
        <v>805</v>
      </c>
      <c r="C4207" t="s">
        <v>300</v>
      </c>
      <c r="D4207" t="s">
        <v>545</v>
      </c>
      <c r="E4207" t="str">
        <f t="shared" si="65"/>
        <v>If you used these services in the first three weeks of your first term, how satisfied were you with the following services?Financial assistance advising</v>
      </c>
      <c r="F4207" t="s">
        <v>813</v>
      </c>
      <c r="G4207">
        <v>0</v>
      </c>
      <c r="H4207" t="s">
        <v>636</v>
      </c>
      <c r="I4207" t="s">
        <v>188</v>
      </c>
      <c r="J4207" t="s">
        <v>410</v>
      </c>
      <c r="K4207" t="s">
        <v>105</v>
      </c>
      <c r="L4207" t="s">
        <v>587</v>
      </c>
      <c r="M4207">
        <v>0.38643417053271473</v>
      </c>
    </row>
    <row r="4208" spans="1:13" x14ac:dyDescent="0.25">
      <c r="A4208" t="s">
        <v>411</v>
      </c>
      <c r="B4208" t="s">
        <v>805</v>
      </c>
      <c r="C4208" t="s">
        <v>300</v>
      </c>
      <c r="D4208" t="s">
        <v>545</v>
      </c>
      <c r="E4208" t="str">
        <f t="shared" si="65"/>
        <v>If you used these services in the first three weeks of your first term, how satisfied were you with the following services?Financial assistance advising</v>
      </c>
      <c r="F4208" t="s">
        <v>813</v>
      </c>
      <c r="G4208">
        <v>1</v>
      </c>
      <c r="H4208" t="s">
        <v>637</v>
      </c>
      <c r="I4208" t="s">
        <v>271</v>
      </c>
      <c r="J4208" t="s">
        <v>410</v>
      </c>
      <c r="K4208" t="s">
        <v>105</v>
      </c>
      <c r="L4208" t="s">
        <v>587</v>
      </c>
      <c r="M4208">
        <v>5.4909921079293973</v>
      </c>
    </row>
    <row r="4209" spans="1:13" x14ac:dyDescent="0.25">
      <c r="A4209" t="s">
        <v>411</v>
      </c>
      <c r="B4209" t="s">
        <v>805</v>
      </c>
      <c r="C4209" t="s">
        <v>300</v>
      </c>
      <c r="D4209" t="s">
        <v>545</v>
      </c>
      <c r="E4209" t="str">
        <f t="shared" si="65"/>
        <v>If you used these services in the first three weeks of your first term, how satisfied were you with the following services?Financial assistance advising</v>
      </c>
      <c r="F4209" t="s">
        <v>813</v>
      </c>
      <c r="G4209">
        <v>2</v>
      </c>
      <c r="H4209" t="s">
        <v>638</v>
      </c>
      <c r="I4209" t="s">
        <v>272</v>
      </c>
      <c r="J4209" t="s">
        <v>410</v>
      </c>
      <c r="K4209" t="s">
        <v>105</v>
      </c>
      <c r="L4209" t="s">
        <v>587</v>
      </c>
      <c r="M4209">
        <v>36.266798096465557</v>
      </c>
    </row>
    <row r="4210" spans="1:13" x14ac:dyDescent="0.25">
      <c r="A4210" t="s">
        <v>411</v>
      </c>
      <c r="B4210" t="s">
        <v>805</v>
      </c>
      <c r="C4210" t="s">
        <v>300</v>
      </c>
      <c r="D4210" t="s">
        <v>545</v>
      </c>
      <c r="E4210" t="str">
        <f t="shared" si="65"/>
        <v>If you used these services in the first three weeks of your first term, how satisfied were you with the following services?Financial assistance advising</v>
      </c>
      <c r="F4210" t="s">
        <v>813</v>
      </c>
      <c r="G4210">
        <v>3</v>
      </c>
      <c r="H4210" t="s">
        <v>639</v>
      </c>
      <c r="I4210" t="s">
        <v>273</v>
      </c>
      <c r="J4210" t="s">
        <v>410</v>
      </c>
      <c r="K4210" t="s">
        <v>105</v>
      </c>
      <c r="L4210" t="s">
        <v>587</v>
      </c>
      <c r="M4210">
        <v>84.104342430819528</v>
      </c>
    </row>
    <row r="4211" spans="1:13" x14ac:dyDescent="0.25">
      <c r="A4211" t="s">
        <v>411</v>
      </c>
      <c r="B4211" t="s">
        <v>805</v>
      </c>
      <c r="C4211" t="s">
        <v>300</v>
      </c>
      <c r="D4211" t="s">
        <v>546</v>
      </c>
      <c r="E4211" t="str">
        <f t="shared" si="65"/>
        <v>If you used these services in the first three weeks of your first term, how satisfied were you with the following services?Computer lab</v>
      </c>
      <c r="F4211" t="s">
        <v>813</v>
      </c>
      <c r="G4211">
        <v>0</v>
      </c>
      <c r="H4211" t="s">
        <v>636</v>
      </c>
      <c r="I4211" t="s">
        <v>188</v>
      </c>
      <c r="J4211" t="s">
        <v>410</v>
      </c>
      <c r="K4211" t="s">
        <v>106</v>
      </c>
      <c r="L4211" t="s">
        <v>587</v>
      </c>
      <c r="M4211">
        <v>1.8475375390765132</v>
      </c>
    </row>
    <row r="4212" spans="1:13" x14ac:dyDescent="0.25">
      <c r="A4212" t="s">
        <v>411</v>
      </c>
      <c r="B4212" t="s">
        <v>805</v>
      </c>
      <c r="C4212" t="s">
        <v>300</v>
      </c>
      <c r="D4212" t="s">
        <v>546</v>
      </c>
      <c r="E4212" t="str">
        <f t="shared" si="65"/>
        <v>If you used these services in the first three weeks of your first term, how satisfied were you with the following services?Computer lab</v>
      </c>
      <c r="F4212" t="s">
        <v>813</v>
      </c>
      <c r="G4212">
        <v>1</v>
      </c>
      <c r="H4212" t="s">
        <v>637</v>
      </c>
      <c r="I4212" t="s">
        <v>271</v>
      </c>
      <c r="J4212" t="s">
        <v>410</v>
      </c>
      <c r="K4212" t="s">
        <v>106</v>
      </c>
      <c r="L4212" t="s">
        <v>587</v>
      </c>
      <c r="M4212">
        <v>0</v>
      </c>
    </row>
    <row r="4213" spans="1:13" x14ac:dyDescent="0.25">
      <c r="A4213" t="s">
        <v>411</v>
      </c>
      <c r="B4213" t="s">
        <v>805</v>
      </c>
      <c r="C4213" t="s">
        <v>300</v>
      </c>
      <c r="D4213" t="s">
        <v>546</v>
      </c>
      <c r="E4213" t="str">
        <f t="shared" si="65"/>
        <v>If you used these services in the first three weeks of your first term, how satisfied were you with the following services?Computer lab</v>
      </c>
      <c r="F4213" t="s">
        <v>813</v>
      </c>
      <c r="G4213">
        <v>2</v>
      </c>
      <c r="H4213" t="s">
        <v>638</v>
      </c>
      <c r="I4213" t="s">
        <v>272</v>
      </c>
      <c r="J4213" t="s">
        <v>410</v>
      </c>
      <c r="K4213" t="s">
        <v>106</v>
      </c>
      <c r="L4213" t="s">
        <v>587</v>
      </c>
      <c r="M4213">
        <v>14.252127829621912</v>
      </c>
    </row>
    <row r="4214" spans="1:13" x14ac:dyDescent="0.25">
      <c r="A4214" t="s">
        <v>411</v>
      </c>
      <c r="B4214" t="s">
        <v>805</v>
      </c>
      <c r="C4214" t="s">
        <v>300</v>
      </c>
      <c r="D4214" t="s">
        <v>546</v>
      </c>
      <c r="E4214" t="str">
        <f t="shared" si="65"/>
        <v>If you used these services in the first three weeks of your first term, how satisfied were you with the following services?Computer lab</v>
      </c>
      <c r="F4214" t="s">
        <v>813</v>
      </c>
      <c r="G4214">
        <v>3</v>
      </c>
      <c r="H4214" t="s">
        <v>639</v>
      </c>
      <c r="I4214" t="s">
        <v>273</v>
      </c>
      <c r="J4214" t="s">
        <v>410</v>
      </c>
      <c r="K4214" t="s">
        <v>106</v>
      </c>
      <c r="L4214" t="s">
        <v>587</v>
      </c>
      <c r="M4214">
        <v>23.233785379798501</v>
      </c>
    </row>
    <row r="4215" spans="1:13" x14ac:dyDescent="0.25">
      <c r="A4215" t="s">
        <v>411</v>
      </c>
      <c r="B4215" t="s">
        <v>805</v>
      </c>
      <c r="C4215" t="s">
        <v>300</v>
      </c>
      <c r="D4215" t="s">
        <v>547</v>
      </c>
      <c r="E4215" t="str">
        <f t="shared" si="65"/>
        <v>If you used these services in the first three weeks of your first term, how satisfied were you with the following services?Student organizations</v>
      </c>
      <c r="F4215" t="s">
        <v>403</v>
      </c>
      <c r="G4215">
        <v>0</v>
      </c>
      <c r="H4215" t="s">
        <v>636</v>
      </c>
      <c r="I4215" t="s">
        <v>188</v>
      </c>
      <c r="J4215" t="s">
        <v>410</v>
      </c>
      <c r="K4215" t="s">
        <v>107</v>
      </c>
      <c r="L4215" t="s">
        <v>587</v>
      </c>
      <c r="M4215">
        <v>2.2339717096092278</v>
      </c>
    </row>
    <row r="4216" spans="1:13" x14ac:dyDescent="0.25">
      <c r="A4216" t="s">
        <v>411</v>
      </c>
      <c r="B4216" t="s">
        <v>805</v>
      </c>
      <c r="C4216" t="s">
        <v>300</v>
      </c>
      <c r="D4216" t="s">
        <v>547</v>
      </c>
      <c r="E4216" t="str">
        <f t="shared" si="65"/>
        <v>If you used these services in the first three weeks of your first term, how satisfied were you with the following services?Student organizations</v>
      </c>
      <c r="F4216" t="s">
        <v>403</v>
      </c>
      <c r="G4216">
        <v>1</v>
      </c>
      <c r="H4216" t="s">
        <v>637</v>
      </c>
      <c r="I4216" t="s">
        <v>271</v>
      </c>
      <c r="J4216" t="s">
        <v>410</v>
      </c>
      <c r="K4216" t="s">
        <v>107</v>
      </c>
      <c r="L4216" t="s">
        <v>587</v>
      </c>
      <c r="M4216">
        <v>2.3498288991710043</v>
      </c>
    </row>
    <row r="4217" spans="1:13" x14ac:dyDescent="0.25">
      <c r="A4217" t="s">
        <v>411</v>
      </c>
      <c r="B4217" t="s">
        <v>805</v>
      </c>
      <c r="C4217" t="s">
        <v>300</v>
      </c>
      <c r="D4217" t="s">
        <v>547</v>
      </c>
      <c r="E4217" t="str">
        <f t="shared" si="65"/>
        <v>If you used these services in the first three weeks of your first term, how satisfied were you with the following services?Student organizations</v>
      </c>
      <c r="F4217" t="s">
        <v>403</v>
      </c>
      <c r="G4217">
        <v>2</v>
      </c>
      <c r="H4217" t="s">
        <v>638</v>
      </c>
      <c r="I4217" t="s">
        <v>272</v>
      </c>
      <c r="J4217" t="s">
        <v>410</v>
      </c>
      <c r="K4217" t="s">
        <v>107</v>
      </c>
      <c r="L4217" t="s">
        <v>587</v>
      </c>
      <c r="M4217">
        <v>8.8842663291367714</v>
      </c>
    </row>
    <row r="4218" spans="1:13" x14ac:dyDescent="0.25">
      <c r="A4218" t="s">
        <v>411</v>
      </c>
      <c r="B4218" t="s">
        <v>805</v>
      </c>
      <c r="C4218" t="s">
        <v>300</v>
      </c>
      <c r="D4218" t="s">
        <v>547</v>
      </c>
      <c r="E4218" t="str">
        <f t="shared" si="65"/>
        <v>If you used these services in the first three weeks of your first term, how satisfied were you with the following services?Student organizations</v>
      </c>
      <c r="F4218" t="s">
        <v>403</v>
      </c>
      <c r="G4218">
        <v>3</v>
      </c>
      <c r="H4218" t="s">
        <v>639</v>
      </c>
      <c r="I4218" t="s">
        <v>273</v>
      </c>
      <c r="J4218" t="s">
        <v>410</v>
      </c>
      <c r="K4218" t="s">
        <v>107</v>
      </c>
      <c r="L4218" t="s">
        <v>587</v>
      </c>
      <c r="M4218">
        <v>10.575518719990843</v>
      </c>
    </row>
    <row r="4219" spans="1:13" x14ac:dyDescent="0.25">
      <c r="A4219" t="s">
        <v>411</v>
      </c>
      <c r="B4219" t="s">
        <v>805</v>
      </c>
      <c r="C4219" t="s">
        <v>300</v>
      </c>
      <c r="D4219" t="s">
        <v>548</v>
      </c>
      <c r="E4219" t="str">
        <f t="shared" si="65"/>
        <v>If you used these services in the first three weeks of your first term, how satisfied were you with the following services?Transfer credit assistance</v>
      </c>
      <c r="F4219" t="s">
        <v>813</v>
      </c>
      <c r="G4219">
        <v>0</v>
      </c>
      <c r="H4219" t="s">
        <v>636</v>
      </c>
      <c r="I4219" t="s">
        <v>188</v>
      </c>
      <c r="J4219" t="s">
        <v>410</v>
      </c>
      <c r="K4219" t="s">
        <v>108</v>
      </c>
      <c r="L4219" t="s">
        <v>587</v>
      </c>
      <c r="M4219">
        <v>0.19321708526635736</v>
      </c>
    </row>
    <row r="4220" spans="1:13" x14ac:dyDescent="0.25">
      <c r="A4220" t="s">
        <v>411</v>
      </c>
      <c r="B4220" t="s">
        <v>805</v>
      </c>
      <c r="C4220" t="s">
        <v>300</v>
      </c>
      <c r="D4220" t="s">
        <v>548</v>
      </c>
      <c r="E4220" t="str">
        <f t="shared" si="65"/>
        <v>If you used these services in the first three weeks of your first term, how satisfied were you with the following services?Transfer credit assistance</v>
      </c>
      <c r="F4220" t="s">
        <v>813</v>
      </c>
      <c r="G4220">
        <v>1</v>
      </c>
      <c r="H4220" t="s">
        <v>637</v>
      </c>
      <c r="I4220" t="s">
        <v>271</v>
      </c>
      <c r="J4220" t="s">
        <v>410</v>
      </c>
      <c r="K4220" t="s">
        <v>108</v>
      </c>
      <c r="L4220" t="s">
        <v>587</v>
      </c>
      <c r="M4220">
        <v>0.19321708526635736</v>
      </c>
    </row>
    <row r="4221" spans="1:13" x14ac:dyDescent="0.25">
      <c r="A4221" t="s">
        <v>411</v>
      </c>
      <c r="B4221" t="s">
        <v>805</v>
      </c>
      <c r="C4221" t="s">
        <v>300</v>
      </c>
      <c r="D4221" t="s">
        <v>548</v>
      </c>
      <c r="E4221" t="str">
        <f t="shared" si="65"/>
        <v>If you used these services in the first three weeks of your first term, how satisfied were you with the following services?Transfer credit assistance</v>
      </c>
      <c r="F4221" t="s">
        <v>813</v>
      </c>
      <c r="G4221">
        <v>2</v>
      </c>
      <c r="H4221" t="s">
        <v>638</v>
      </c>
      <c r="I4221" t="s">
        <v>272</v>
      </c>
      <c r="J4221" t="s">
        <v>410</v>
      </c>
      <c r="K4221" t="s">
        <v>108</v>
      </c>
      <c r="L4221" t="s">
        <v>587</v>
      </c>
      <c r="M4221">
        <v>13.769867794862659</v>
      </c>
    </row>
    <row r="4222" spans="1:13" x14ac:dyDescent="0.25">
      <c r="A4222" t="s">
        <v>411</v>
      </c>
      <c r="B4222" t="s">
        <v>805</v>
      </c>
      <c r="C4222" t="s">
        <v>300</v>
      </c>
      <c r="D4222" t="s">
        <v>548</v>
      </c>
      <c r="E4222" t="str">
        <f t="shared" si="65"/>
        <v>If you used these services in the first three weeks of your first term, how satisfied were you with the following services?Transfer credit assistance</v>
      </c>
      <c r="F4222" t="s">
        <v>813</v>
      </c>
      <c r="G4222">
        <v>3</v>
      </c>
      <c r="H4222" t="s">
        <v>639</v>
      </c>
      <c r="I4222" t="s">
        <v>273</v>
      </c>
      <c r="J4222" t="s">
        <v>410</v>
      </c>
      <c r="K4222" t="s">
        <v>108</v>
      </c>
      <c r="L4222" t="s">
        <v>587</v>
      </c>
      <c r="M4222">
        <v>9.9958674641917717</v>
      </c>
    </row>
    <row r="4223" spans="1:13" x14ac:dyDescent="0.25">
      <c r="A4223" t="s">
        <v>411</v>
      </c>
      <c r="B4223" t="s">
        <v>805</v>
      </c>
      <c r="C4223" t="s">
        <v>300</v>
      </c>
      <c r="D4223" t="s">
        <v>549</v>
      </c>
      <c r="E4223" t="str">
        <f t="shared" si="65"/>
        <v>If you used these services in the first three weeks of your first term, how satisfied were you with the following services?Services to students with disabilities</v>
      </c>
      <c r="F4223" t="s">
        <v>813</v>
      </c>
      <c r="G4223">
        <v>0</v>
      </c>
      <c r="H4223" t="s">
        <v>636</v>
      </c>
      <c r="I4223" t="s">
        <v>188</v>
      </c>
      <c r="J4223" t="s">
        <v>410</v>
      </c>
      <c r="K4223" t="s">
        <v>109</v>
      </c>
      <c r="L4223" t="s">
        <v>587</v>
      </c>
      <c r="M4223">
        <v>0</v>
      </c>
    </row>
    <row r="4224" spans="1:13" x14ac:dyDescent="0.25">
      <c r="A4224" t="s">
        <v>411</v>
      </c>
      <c r="B4224" t="s">
        <v>805</v>
      </c>
      <c r="C4224" t="s">
        <v>300</v>
      </c>
      <c r="D4224" t="s">
        <v>549</v>
      </c>
      <c r="E4224" t="str">
        <f t="shared" si="65"/>
        <v>If you used these services in the first three weeks of your first term, how satisfied were you with the following services?Services to students with disabilities</v>
      </c>
      <c r="F4224" t="s">
        <v>813</v>
      </c>
      <c r="G4224">
        <v>1</v>
      </c>
      <c r="H4224" t="s">
        <v>637</v>
      </c>
      <c r="I4224" t="s">
        <v>271</v>
      </c>
      <c r="J4224" t="s">
        <v>410</v>
      </c>
      <c r="K4224" t="s">
        <v>109</v>
      </c>
      <c r="L4224" t="s">
        <v>587</v>
      </c>
      <c r="M4224">
        <v>0</v>
      </c>
    </row>
    <row r="4225" spans="1:13" x14ac:dyDescent="0.25">
      <c r="A4225" t="s">
        <v>411</v>
      </c>
      <c r="B4225" t="s">
        <v>805</v>
      </c>
      <c r="C4225" t="s">
        <v>300</v>
      </c>
      <c r="D4225" t="s">
        <v>549</v>
      </c>
      <c r="E4225" t="str">
        <f t="shared" si="65"/>
        <v>If you used these services in the first three weeks of your first term, how satisfied were you with the following services?Services to students with disabilities</v>
      </c>
      <c r="F4225" t="s">
        <v>813</v>
      </c>
      <c r="G4225">
        <v>2</v>
      </c>
      <c r="H4225" t="s">
        <v>638</v>
      </c>
      <c r="I4225" t="s">
        <v>272</v>
      </c>
      <c r="J4225" t="s">
        <v>410</v>
      </c>
      <c r="K4225" t="s">
        <v>109</v>
      </c>
      <c r="L4225" t="s">
        <v>587</v>
      </c>
      <c r="M4225">
        <v>2.7362630697037189</v>
      </c>
    </row>
    <row r="4226" spans="1:13" x14ac:dyDescent="0.25">
      <c r="A4226" t="s">
        <v>411</v>
      </c>
      <c r="B4226" t="s">
        <v>805</v>
      </c>
      <c r="C4226" t="s">
        <v>300</v>
      </c>
      <c r="D4226" t="s">
        <v>549</v>
      </c>
      <c r="E4226" t="str">
        <f t="shared" si="65"/>
        <v>If you used these services in the first three weeks of your first term, how satisfied were you with the following services?Services to students with disabilities</v>
      </c>
      <c r="F4226" t="s">
        <v>813</v>
      </c>
      <c r="G4226">
        <v>3</v>
      </c>
      <c r="H4226" t="s">
        <v>639</v>
      </c>
      <c r="I4226" t="s">
        <v>273</v>
      </c>
      <c r="J4226" t="s">
        <v>410</v>
      </c>
      <c r="K4226" t="s">
        <v>109</v>
      </c>
      <c r="L4226" t="s">
        <v>587</v>
      </c>
      <c r="M4226">
        <v>8.278875686933258</v>
      </c>
    </row>
    <row r="4227" spans="1:13" x14ac:dyDescent="0.25">
      <c r="A4227" t="s">
        <v>413</v>
      </c>
      <c r="B4227" t="s">
        <v>803</v>
      </c>
      <c r="C4227" t="s">
        <v>300</v>
      </c>
      <c r="D4227" t="s">
        <v>576</v>
      </c>
      <c r="E4227" t="str">
        <f t="shared" ref="E4227:E4290" si="66">_xlfn.CONCAT(B4227,D4227)</f>
        <v xml:space="preserve">Consider your experiences with the first three weeks of your first term within a class, or through another experience at this college:I learned to improve my study skills  </v>
      </c>
      <c r="F4227" t="s">
        <v>386</v>
      </c>
      <c r="G4227">
        <v>1</v>
      </c>
      <c r="H4227" t="s">
        <v>627</v>
      </c>
      <c r="I4227" t="s">
        <v>262</v>
      </c>
      <c r="J4227" t="s">
        <v>412</v>
      </c>
      <c r="K4227" t="s">
        <v>110</v>
      </c>
      <c r="L4227" t="s">
        <v>587</v>
      </c>
      <c r="M4227">
        <v>4.2747263339520982</v>
      </c>
    </row>
    <row r="4228" spans="1:13" x14ac:dyDescent="0.25">
      <c r="A4228" t="s">
        <v>413</v>
      </c>
      <c r="B4228" t="s">
        <v>803</v>
      </c>
      <c r="C4228" t="s">
        <v>300</v>
      </c>
      <c r="D4228" t="s">
        <v>576</v>
      </c>
      <c r="E4228" t="str">
        <f t="shared" si="66"/>
        <v xml:space="preserve">Consider your experiences with the first three weeks of your first term within a class, or through another experience at this college:I learned to improve my study skills  </v>
      </c>
      <c r="F4228" t="s">
        <v>386</v>
      </c>
      <c r="G4228">
        <v>2</v>
      </c>
      <c r="H4228" t="s">
        <v>628</v>
      </c>
      <c r="I4228" t="s">
        <v>263</v>
      </c>
      <c r="J4228" t="s">
        <v>412</v>
      </c>
      <c r="K4228" t="s">
        <v>110</v>
      </c>
      <c r="L4228" t="s">
        <v>587</v>
      </c>
      <c r="M4228">
        <v>14.944140253366019</v>
      </c>
    </row>
    <row r="4229" spans="1:13" x14ac:dyDescent="0.25">
      <c r="A4229" t="s">
        <v>413</v>
      </c>
      <c r="B4229" t="s">
        <v>803</v>
      </c>
      <c r="C4229" t="s">
        <v>300</v>
      </c>
      <c r="D4229" t="s">
        <v>576</v>
      </c>
      <c r="E4229" t="str">
        <f t="shared" si="66"/>
        <v xml:space="preserve">Consider your experiences with the first three weeks of your first term within a class, or through another experience at this college:I learned to improve my study skills  </v>
      </c>
      <c r="F4229" t="s">
        <v>386</v>
      </c>
      <c r="G4229">
        <v>3</v>
      </c>
      <c r="H4229" t="s">
        <v>629</v>
      </c>
      <c r="I4229" t="s">
        <v>264</v>
      </c>
      <c r="J4229" t="s">
        <v>412</v>
      </c>
      <c r="K4229" t="s">
        <v>110</v>
      </c>
      <c r="L4229" t="s">
        <v>587</v>
      </c>
      <c r="M4229">
        <v>46.716185750429183</v>
      </c>
    </row>
    <row r="4230" spans="1:13" x14ac:dyDescent="0.25">
      <c r="A4230" t="s">
        <v>413</v>
      </c>
      <c r="B4230" t="s">
        <v>803</v>
      </c>
      <c r="C4230" t="s">
        <v>300</v>
      </c>
      <c r="D4230" t="s">
        <v>576</v>
      </c>
      <c r="E4230" t="str">
        <f t="shared" si="66"/>
        <v xml:space="preserve">Consider your experiences with the first three weeks of your first term within a class, or through another experience at this college:I learned to improve my study skills  </v>
      </c>
      <c r="F4230" t="s">
        <v>386</v>
      </c>
      <c r="G4230">
        <v>4</v>
      </c>
      <c r="H4230" t="s">
        <v>630</v>
      </c>
      <c r="I4230" t="s">
        <v>265</v>
      </c>
      <c r="J4230" t="s">
        <v>412</v>
      </c>
      <c r="K4230" t="s">
        <v>110</v>
      </c>
      <c r="L4230" t="s">
        <v>587</v>
      </c>
      <c r="M4230">
        <v>122.19100801515367</v>
      </c>
    </row>
    <row r="4231" spans="1:13" x14ac:dyDescent="0.25">
      <c r="A4231" t="s">
        <v>413</v>
      </c>
      <c r="B4231" t="s">
        <v>803</v>
      </c>
      <c r="C4231" t="s">
        <v>300</v>
      </c>
      <c r="D4231" t="s">
        <v>576</v>
      </c>
      <c r="E4231" t="str">
        <f t="shared" si="66"/>
        <v xml:space="preserve">Consider your experiences with the first three weeks of your first term within a class, or through another experience at this college:I learned to improve my study skills  </v>
      </c>
      <c r="F4231" t="s">
        <v>386</v>
      </c>
      <c r="G4231">
        <v>5</v>
      </c>
      <c r="H4231" t="s">
        <v>631</v>
      </c>
      <c r="I4231" t="s">
        <v>266</v>
      </c>
      <c r="J4231" t="s">
        <v>412</v>
      </c>
      <c r="K4231" t="s">
        <v>110</v>
      </c>
      <c r="L4231" t="s">
        <v>587</v>
      </c>
      <c r="M4231">
        <v>88.432901313524255</v>
      </c>
    </row>
    <row r="4232" spans="1:13" x14ac:dyDescent="0.25">
      <c r="A4232" t="s">
        <v>413</v>
      </c>
      <c r="B4232" t="s">
        <v>803</v>
      </c>
      <c r="C4232" t="s">
        <v>300</v>
      </c>
      <c r="D4232" t="s">
        <v>550</v>
      </c>
      <c r="E4232" t="str">
        <f t="shared" si="66"/>
        <v>Consider your experiences with the first three weeks of your first term within a class, or through another experience at this college:I learned to understand my academic strengths and weaknesses</v>
      </c>
      <c r="F4232" t="s">
        <v>386</v>
      </c>
      <c r="G4232">
        <v>1</v>
      </c>
      <c r="H4232" t="s">
        <v>627</v>
      </c>
      <c r="I4232" t="s">
        <v>262</v>
      </c>
      <c r="J4232" t="s">
        <v>412</v>
      </c>
      <c r="K4232" t="s">
        <v>111</v>
      </c>
      <c r="L4232" t="s">
        <v>587</v>
      </c>
      <c r="M4232">
        <v>4.2931923024740577</v>
      </c>
    </row>
    <row r="4233" spans="1:13" x14ac:dyDescent="0.25">
      <c r="A4233" t="s">
        <v>413</v>
      </c>
      <c r="B4233" t="s">
        <v>803</v>
      </c>
      <c r="C4233" t="s">
        <v>300</v>
      </c>
      <c r="D4233" t="s">
        <v>550</v>
      </c>
      <c r="E4233" t="str">
        <f t="shared" si="66"/>
        <v>Consider your experiences with the first three weeks of your first term within a class, or through another experience at this college:I learned to understand my academic strengths and weaknesses</v>
      </c>
      <c r="F4233" t="s">
        <v>386</v>
      </c>
      <c r="G4233">
        <v>2</v>
      </c>
      <c r="H4233" t="s">
        <v>628</v>
      </c>
      <c r="I4233" t="s">
        <v>263</v>
      </c>
      <c r="J4233" t="s">
        <v>412</v>
      </c>
      <c r="K4233" t="s">
        <v>111</v>
      </c>
      <c r="L4233" t="s">
        <v>587</v>
      </c>
      <c r="M4233">
        <v>14.942574896552742</v>
      </c>
    </row>
    <row r="4234" spans="1:13" x14ac:dyDescent="0.25">
      <c r="A4234" t="s">
        <v>413</v>
      </c>
      <c r="B4234" t="s">
        <v>803</v>
      </c>
      <c r="C4234" t="s">
        <v>300</v>
      </c>
      <c r="D4234" t="s">
        <v>550</v>
      </c>
      <c r="E4234" t="str">
        <f t="shared" si="66"/>
        <v>Consider your experiences with the first three weeks of your first term within a class, or through another experience at this college:I learned to understand my academic strengths and weaknesses</v>
      </c>
      <c r="F4234" t="s">
        <v>386</v>
      </c>
      <c r="G4234">
        <v>3</v>
      </c>
      <c r="H4234" t="s">
        <v>629</v>
      </c>
      <c r="I4234" t="s">
        <v>264</v>
      </c>
      <c r="J4234" t="s">
        <v>412</v>
      </c>
      <c r="K4234" t="s">
        <v>111</v>
      </c>
      <c r="L4234" t="s">
        <v>587</v>
      </c>
      <c r="M4234">
        <v>73.810593242439126</v>
      </c>
    </row>
    <row r="4235" spans="1:13" x14ac:dyDescent="0.25">
      <c r="A4235" t="s">
        <v>413</v>
      </c>
      <c r="B4235" t="s">
        <v>803</v>
      </c>
      <c r="C4235" t="s">
        <v>300</v>
      </c>
      <c r="D4235" t="s">
        <v>550</v>
      </c>
      <c r="E4235" t="str">
        <f t="shared" si="66"/>
        <v>Consider your experiences with the first three weeks of your first term within a class, or through another experience at this college:I learned to understand my academic strengths and weaknesses</v>
      </c>
      <c r="F4235" t="s">
        <v>386</v>
      </c>
      <c r="G4235">
        <v>4</v>
      </c>
      <c r="H4235" t="s">
        <v>630</v>
      </c>
      <c r="I4235" t="s">
        <v>265</v>
      </c>
      <c r="J4235" t="s">
        <v>412</v>
      </c>
      <c r="K4235" t="s">
        <v>111</v>
      </c>
      <c r="L4235" t="s">
        <v>587</v>
      </c>
      <c r="M4235">
        <v>104.45898418278381</v>
      </c>
    </row>
    <row r="4236" spans="1:13" x14ac:dyDescent="0.25">
      <c r="A4236" t="s">
        <v>413</v>
      </c>
      <c r="B4236" t="s">
        <v>803</v>
      </c>
      <c r="C4236" t="s">
        <v>300</v>
      </c>
      <c r="D4236" t="s">
        <v>550</v>
      </c>
      <c r="E4236" t="str">
        <f t="shared" si="66"/>
        <v>Consider your experiences with the first three weeks of your first term within a class, or through another experience at this college:I learned to understand my academic strengths and weaknesses</v>
      </c>
      <c r="F4236" t="s">
        <v>386</v>
      </c>
      <c r="G4236">
        <v>5</v>
      </c>
      <c r="H4236" t="s">
        <v>631</v>
      </c>
      <c r="I4236" t="s">
        <v>266</v>
      </c>
      <c r="J4236" t="s">
        <v>412</v>
      </c>
      <c r="K4236" t="s">
        <v>111</v>
      </c>
      <c r="L4236" t="s">
        <v>587</v>
      </c>
      <c r="M4236">
        <v>78.860399956909134</v>
      </c>
    </row>
    <row r="4237" spans="1:13" x14ac:dyDescent="0.25">
      <c r="A4237" t="s">
        <v>413</v>
      </c>
      <c r="B4237" t="s">
        <v>803</v>
      </c>
      <c r="C4237" t="s">
        <v>300</v>
      </c>
      <c r="D4237" t="s">
        <v>551</v>
      </c>
      <c r="E4237" t="str">
        <f t="shared" si="66"/>
        <v>Consider your experiences with the first three weeks of your first term within a class, or through another experience at this college:I learned skills and strategies to improve my test-taking ability</v>
      </c>
      <c r="F4237" t="s">
        <v>386</v>
      </c>
      <c r="G4237">
        <v>1</v>
      </c>
      <c r="H4237" t="s">
        <v>627</v>
      </c>
      <c r="I4237" t="s">
        <v>262</v>
      </c>
      <c r="J4237" t="s">
        <v>412</v>
      </c>
      <c r="K4237" t="s">
        <v>112</v>
      </c>
      <c r="L4237" t="s">
        <v>587</v>
      </c>
      <c r="M4237">
        <v>4.6796264730067723</v>
      </c>
    </row>
    <row r="4238" spans="1:13" x14ac:dyDescent="0.25">
      <c r="A4238" t="s">
        <v>413</v>
      </c>
      <c r="B4238" t="s">
        <v>803</v>
      </c>
      <c r="C4238" t="s">
        <v>300</v>
      </c>
      <c r="D4238" t="s">
        <v>551</v>
      </c>
      <c r="E4238" t="str">
        <f t="shared" si="66"/>
        <v>Consider your experiences with the first three weeks of your first term within a class, or through another experience at this college:I learned skills and strategies to improve my test-taking ability</v>
      </c>
      <c r="F4238" t="s">
        <v>386</v>
      </c>
      <c r="G4238">
        <v>2</v>
      </c>
      <c r="H4238" t="s">
        <v>628</v>
      </c>
      <c r="I4238" t="s">
        <v>263</v>
      </c>
      <c r="J4238" t="s">
        <v>412</v>
      </c>
      <c r="K4238" t="s">
        <v>112</v>
      </c>
      <c r="L4238" t="s">
        <v>587</v>
      </c>
      <c r="M4238">
        <v>37.981212526281396</v>
      </c>
    </row>
    <row r="4239" spans="1:13" x14ac:dyDescent="0.25">
      <c r="A4239" t="s">
        <v>413</v>
      </c>
      <c r="B4239" t="s">
        <v>803</v>
      </c>
      <c r="C4239" t="s">
        <v>300</v>
      </c>
      <c r="D4239" t="s">
        <v>551</v>
      </c>
      <c r="E4239" t="str">
        <f t="shared" si="66"/>
        <v>Consider your experiences with the first three weeks of your first term within a class, or through another experience at this college:I learned skills and strategies to improve my test-taking ability</v>
      </c>
      <c r="F4239" t="s">
        <v>386</v>
      </c>
      <c r="G4239">
        <v>3</v>
      </c>
      <c r="H4239" t="s">
        <v>629</v>
      </c>
      <c r="I4239" t="s">
        <v>264</v>
      </c>
      <c r="J4239" t="s">
        <v>412</v>
      </c>
      <c r="K4239" t="s">
        <v>112</v>
      </c>
      <c r="L4239" t="s">
        <v>587</v>
      </c>
      <c r="M4239">
        <v>75.704266801245495</v>
      </c>
    </row>
    <row r="4240" spans="1:13" x14ac:dyDescent="0.25">
      <c r="A4240" t="s">
        <v>413</v>
      </c>
      <c r="B4240" t="s">
        <v>803</v>
      </c>
      <c r="C4240" t="s">
        <v>300</v>
      </c>
      <c r="D4240" t="s">
        <v>551</v>
      </c>
      <c r="E4240" t="str">
        <f t="shared" si="66"/>
        <v>Consider your experiences with the first three weeks of your first term within a class, or through another experience at this college:I learned skills and strategies to improve my test-taking ability</v>
      </c>
      <c r="F4240" t="s">
        <v>386</v>
      </c>
      <c r="G4240">
        <v>4</v>
      </c>
      <c r="H4240" t="s">
        <v>630</v>
      </c>
      <c r="I4240" t="s">
        <v>265</v>
      </c>
      <c r="J4240" t="s">
        <v>412</v>
      </c>
      <c r="K4240" t="s">
        <v>112</v>
      </c>
      <c r="L4240" t="s">
        <v>587</v>
      </c>
      <c r="M4240">
        <v>91.069842497384684</v>
      </c>
    </row>
    <row r="4241" spans="1:13" x14ac:dyDescent="0.25">
      <c r="A4241" t="s">
        <v>413</v>
      </c>
      <c r="B4241" t="s">
        <v>803</v>
      </c>
      <c r="C4241" t="s">
        <v>300</v>
      </c>
      <c r="D4241" t="s">
        <v>551</v>
      </c>
      <c r="E4241" t="str">
        <f t="shared" si="66"/>
        <v>Consider your experiences with the first three weeks of your first term within a class, or through another experience at this college:I learned skills and strategies to improve my test-taking ability</v>
      </c>
      <c r="F4241" t="s">
        <v>386</v>
      </c>
      <c r="G4241">
        <v>5</v>
      </c>
      <c r="H4241" t="s">
        <v>631</v>
      </c>
      <c r="I4241" t="s">
        <v>266</v>
      </c>
      <c r="J4241" t="s">
        <v>412</v>
      </c>
      <c r="K4241" t="s">
        <v>112</v>
      </c>
      <c r="L4241" t="s">
        <v>587</v>
      </c>
      <c r="M4241">
        <v>67.124013368506894</v>
      </c>
    </row>
    <row r="4242" spans="1:13" x14ac:dyDescent="0.25">
      <c r="A4242" t="s">
        <v>415</v>
      </c>
      <c r="B4242" t="s">
        <v>474</v>
      </c>
      <c r="C4242" t="s">
        <v>300</v>
      </c>
      <c r="D4242" t="s">
        <v>522</v>
      </c>
      <c r="E4242" t="str">
        <f t="shared" si="66"/>
        <v>What has been your MAIN source of academic advising?</v>
      </c>
      <c r="F4242" t="s">
        <v>813</v>
      </c>
      <c r="G4242">
        <v>1</v>
      </c>
      <c r="H4242" t="s">
        <v>640</v>
      </c>
      <c r="I4242" t="s">
        <v>274</v>
      </c>
      <c r="J4242" t="s">
        <v>414</v>
      </c>
      <c r="K4242" t="s">
        <v>113</v>
      </c>
      <c r="L4242" t="s">
        <v>587</v>
      </c>
      <c r="M4242">
        <v>50.994831217138305</v>
      </c>
    </row>
    <row r="4243" spans="1:13" x14ac:dyDescent="0.25">
      <c r="A4243" t="s">
        <v>415</v>
      </c>
      <c r="B4243" t="s">
        <v>474</v>
      </c>
      <c r="C4243" t="s">
        <v>300</v>
      </c>
      <c r="D4243" t="s">
        <v>522</v>
      </c>
      <c r="E4243" t="str">
        <f t="shared" si="66"/>
        <v>What has been your MAIN source of academic advising?</v>
      </c>
      <c r="F4243" t="s">
        <v>813</v>
      </c>
      <c r="G4243">
        <v>2</v>
      </c>
      <c r="H4243" t="s">
        <v>641</v>
      </c>
      <c r="I4243" t="s">
        <v>275</v>
      </c>
      <c r="J4243" t="s">
        <v>414</v>
      </c>
      <c r="K4243" t="s">
        <v>113</v>
      </c>
      <c r="L4243" t="s">
        <v>587</v>
      </c>
      <c r="M4243">
        <v>53.668562601551393</v>
      </c>
    </row>
    <row r="4244" spans="1:13" x14ac:dyDescent="0.25">
      <c r="A4244" t="s">
        <v>415</v>
      </c>
      <c r="B4244" t="s">
        <v>474</v>
      </c>
      <c r="C4244" t="s">
        <v>300</v>
      </c>
      <c r="D4244" t="s">
        <v>522</v>
      </c>
      <c r="E4244" t="str">
        <f t="shared" si="66"/>
        <v>What has been your MAIN source of academic advising?</v>
      </c>
      <c r="F4244" t="s">
        <v>813</v>
      </c>
      <c r="G4244">
        <v>3</v>
      </c>
      <c r="H4244" t="s">
        <v>642</v>
      </c>
      <c r="I4244" t="s">
        <v>276</v>
      </c>
      <c r="J4244" t="s">
        <v>414</v>
      </c>
      <c r="K4244" t="s">
        <v>113</v>
      </c>
      <c r="L4244" t="s">
        <v>587</v>
      </c>
      <c r="M4244">
        <v>91.088673773896815</v>
      </c>
    </row>
    <row r="4245" spans="1:13" x14ac:dyDescent="0.25">
      <c r="A4245" t="s">
        <v>415</v>
      </c>
      <c r="B4245" t="s">
        <v>474</v>
      </c>
      <c r="C4245" t="s">
        <v>300</v>
      </c>
      <c r="D4245" t="s">
        <v>522</v>
      </c>
      <c r="E4245" t="str">
        <f t="shared" si="66"/>
        <v>What has been your MAIN source of academic advising?</v>
      </c>
      <c r="F4245" t="s">
        <v>813</v>
      </c>
      <c r="G4245">
        <v>4</v>
      </c>
      <c r="H4245" t="s">
        <v>643</v>
      </c>
      <c r="I4245" t="s">
        <v>277</v>
      </c>
      <c r="J4245" t="s">
        <v>414</v>
      </c>
      <c r="K4245" t="s">
        <v>113</v>
      </c>
      <c r="L4245" t="s">
        <v>587</v>
      </c>
      <c r="M4245">
        <v>5.2793090541410805</v>
      </c>
    </row>
    <row r="4246" spans="1:13" x14ac:dyDescent="0.25">
      <c r="A4246" t="s">
        <v>415</v>
      </c>
      <c r="B4246" t="s">
        <v>474</v>
      </c>
      <c r="C4246" t="s">
        <v>300</v>
      </c>
      <c r="D4246" t="s">
        <v>522</v>
      </c>
      <c r="E4246" t="str">
        <f t="shared" si="66"/>
        <v>What has been your MAIN source of academic advising?</v>
      </c>
      <c r="F4246" t="s">
        <v>813</v>
      </c>
      <c r="G4246">
        <v>5</v>
      </c>
      <c r="H4246" t="s">
        <v>644</v>
      </c>
      <c r="I4246" t="s">
        <v>278</v>
      </c>
      <c r="J4246" t="s">
        <v>414</v>
      </c>
      <c r="K4246" t="s">
        <v>113</v>
      </c>
      <c r="L4246" t="s">
        <v>587</v>
      </c>
      <c r="M4246">
        <v>26.713681382546472</v>
      </c>
    </row>
    <row r="4247" spans="1:13" x14ac:dyDescent="0.25">
      <c r="A4247" t="s">
        <v>415</v>
      </c>
      <c r="B4247" t="s">
        <v>474</v>
      </c>
      <c r="C4247" t="s">
        <v>300</v>
      </c>
      <c r="D4247" t="s">
        <v>522</v>
      </c>
      <c r="E4247" t="str">
        <f t="shared" si="66"/>
        <v>What has been your MAIN source of academic advising?</v>
      </c>
      <c r="F4247" t="s">
        <v>813</v>
      </c>
      <c r="G4247">
        <v>6</v>
      </c>
      <c r="H4247" t="s">
        <v>645</v>
      </c>
      <c r="I4247" t="s">
        <v>279</v>
      </c>
      <c r="J4247" t="s">
        <v>414</v>
      </c>
      <c r="K4247" t="s">
        <v>113</v>
      </c>
      <c r="L4247" t="s">
        <v>587</v>
      </c>
      <c r="M4247">
        <v>13.523464843482884</v>
      </c>
    </row>
    <row r="4248" spans="1:13" x14ac:dyDescent="0.25">
      <c r="A4248" t="s">
        <v>417</v>
      </c>
      <c r="B4248" t="s">
        <v>475</v>
      </c>
      <c r="C4248" t="s">
        <v>300</v>
      </c>
      <c r="D4248" t="s">
        <v>522</v>
      </c>
      <c r="E4248" t="str">
        <f t="shared" si="66"/>
        <v>Was a specific person assigned to you so you could see him/her each time you needed information or assistance?</v>
      </c>
      <c r="F4248" t="s">
        <v>813</v>
      </c>
      <c r="G4248">
        <v>1</v>
      </c>
      <c r="H4248" t="s">
        <v>588</v>
      </c>
      <c r="I4248" t="s">
        <v>185</v>
      </c>
      <c r="J4248" t="s">
        <v>416</v>
      </c>
      <c r="K4248" t="s">
        <v>114</v>
      </c>
      <c r="L4248" t="s">
        <v>587</v>
      </c>
      <c r="M4248">
        <v>52.155557349058462</v>
      </c>
    </row>
    <row r="4249" spans="1:13" x14ac:dyDescent="0.25">
      <c r="A4249" t="s">
        <v>417</v>
      </c>
      <c r="B4249" t="s">
        <v>475</v>
      </c>
      <c r="C4249" t="s">
        <v>300</v>
      </c>
      <c r="D4249" t="s">
        <v>522</v>
      </c>
      <c r="E4249" t="str">
        <f t="shared" si="66"/>
        <v>Was a specific person assigned to you so you could see him/her each time you needed information or assistance?</v>
      </c>
      <c r="F4249" t="s">
        <v>813</v>
      </c>
      <c r="G4249">
        <v>2</v>
      </c>
      <c r="H4249" t="s">
        <v>589</v>
      </c>
      <c r="I4249" t="s">
        <v>186</v>
      </c>
      <c r="J4249" t="s">
        <v>416</v>
      </c>
      <c r="K4249" t="s">
        <v>114</v>
      </c>
      <c r="L4249" t="s">
        <v>587</v>
      </c>
      <c r="M4249">
        <v>220.33658364093691</v>
      </c>
    </row>
    <row r="4250" spans="1:13" x14ac:dyDescent="0.25">
      <c r="A4250" t="s">
        <v>758</v>
      </c>
      <c r="B4250" t="s">
        <v>796</v>
      </c>
      <c r="C4250" t="s">
        <v>300</v>
      </c>
      <c r="D4250" t="s">
        <v>552</v>
      </c>
      <c r="E4250" t="str">
        <f t="shared" si="66"/>
        <v>In the first three weeks of first term at this college, how many hours did you spend in a typical week doing each of the following?Preparing for class</v>
      </c>
      <c r="F4250" t="s">
        <v>403</v>
      </c>
      <c r="G4250">
        <v>1</v>
      </c>
      <c r="H4250" t="s">
        <v>611</v>
      </c>
      <c r="I4250" t="s">
        <v>187</v>
      </c>
      <c r="J4250" t="s">
        <v>418</v>
      </c>
      <c r="K4250" t="s">
        <v>115</v>
      </c>
      <c r="L4250" t="s">
        <v>587</v>
      </c>
      <c r="M4250">
        <v>11.147896557907437</v>
      </c>
    </row>
    <row r="4251" spans="1:13" x14ac:dyDescent="0.25">
      <c r="A4251" t="s">
        <v>758</v>
      </c>
      <c r="B4251" t="s">
        <v>796</v>
      </c>
      <c r="C4251" t="s">
        <v>300</v>
      </c>
      <c r="D4251" t="s">
        <v>552</v>
      </c>
      <c r="E4251" t="str">
        <f t="shared" si="66"/>
        <v>In the first three weeks of first term at this college, how many hours did you spend in a typical week doing each of the following?Preparing for class</v>
      </c>
      <c r="F4251" t="s">
        <v>403</v>
      </c>
      <c r="G4251">
        <v>2</v>
      </c>
      <c r="H4251" t="s">
        <v>646</v>
      </c>
      <c r="I4251" t="s">
        <v>189</v>
      </c>
      <c r="J4251" t="s">
        <v>418</v>
      </c>
      <c r="K4251" t="s">
        <v>115</v>
      </c>
      <c r="L4251" t="s">
        <v>587</v>
      </c>
      <c r="M4251">
        <v>177.76899315843286</v>
      </c>
    </row>
    <row r="4252" spans="1:13" x14ac:dyDescent="0.25">
      <c r="A4252" t="s">
        <v>758</v>
      </c>
      <c r="B4252" t="s">
        <v>796</v>
      </c>
      <c r="C4252" t="s">
        <v>300</v>
      </c>
      <c r="D4252" t="s">
        <v>552</v>
      </c>
      <c r="E4252" t="str">
        <f t="shared" si="66"/>
        <v>In the first three weeks of first term at this college, how many hours did you spend in a typical week doing each of the following?Preparing for class</v>
      </c>
      <c r="F4252" t="s">
        <v>403</v>
      </c>
      <c r="G4252">
        <v>3</v>
      </c>
      <c r="H4252" t="s">
        <v>647</v>
      </c>
      <c r="I4252" t="s">
        <v>190</v>
      </c>
      <c r="J4252" t="s">
        <v>418</v>
      </c>
      <c r="K4252" t="s">
        <v>115</v>
      </c>
      <c r="L4252" t="s">
        <v>587</v>
      </c>
      <c r="M4252">
        <v>69.327961250964449</v>
      </c>
    </row>
    <row r="4253" spans="1:13" x14ac:dyDescent="0.25">
      <c r="A4253" t="s">
        <v>758</v>
      </c>
      <c r="B4253" t="s">
        <v>796</v>
      </c>
      <c r="C4253" t="s">
        <v>300</v>
      </c>
      <c r="D4253" t="s">
        <v>552</v>
      </c>
      <c r="E4253" t="str">
        <f t="shared" si="66"/>
        <v>In the first three weeks of first term at this college, how many hours did you spend in a typical week doing each of the following?Preparing for class</v>
      </c>
      <c r="F4253" t="s">
        <v>403</v>
      </c>
      <c r="G4253">
        <v>4</v>
      </c>
      <c r="H4253" t="s">
        <v>648</v>
      </c>
      <c r="I4253" t="s">
        <v>191</v>
      </c>
      <c r="J4253" t="s">
        <v>418</v>
      </c>
      <c r="K4253" t="s">
        <v>115</v>
      </c>
      <c r="L4253" t="s">
        <v>587</v>
      </c>
      <c r="M4253">
        <v>12.412510391067066</v>
      </c>
    </row>
    <row r="4254" spans="1:13" x14ac:dyDescent="0.25">
      <c r="A4254" t="s">
        <v>758</v>
      </c>
      <c r="B4254" t="s">
        <v>796</v>
      </c>
      <c r="C4254" t="s">
        <v>300</v>
      </c>
      <c r="D4254" t="s">
        <v>552</v>
      </c>
      <c r="E4254" t="str">
        <f t="shared" si="66"/>
        <v>In the first three weeks of first term at this college, how many hours did you spend in a typical week doing each of the following?Preparing for class</v>
      </c>
      <c r="F4254" t="s">
        <v>403</v>
      </c>
      <c r="G4254">
        <v>5</v>
      </c>
      <c r="H4254" t="s">
        <v>649</v>
      </c>
      <c r="I4254" t="s">
        <v>192</v>
      </c>
      <c r="J4254" t="s">
        <v>418</v>
      </c>
      <c r="K4254" t="s">
        <v>115</v>
      </c>
      <c r="L4254" t="s">
        <v>587</v>
      </c>
      <c r="M4254">
        <v>3.7208144645574648</v>
      </c>
    </row>
    <row r="4255" spans="1:13" x14ac:dyDescent="0.25">
      <c r="A4255" t="s">
        <v>758</v>
      </c>
      <c r="B4255" t="s">
        <v>796</v>
      </c>
      <c r="C4255" t="s">
        <v>300</v>
      </c>
      <c r="D4255" t="s">
        <v>552</v>
      </c>
      <c r="E4255" t="str">
        <f t="shared" si="66"/>
        <v>In the first three weeks of first term at this college, how many hours did you spend in a typical week doing each of the following?Preparing for class</v>
      </c>
      <c r="F4255" t="s">
        <v>403</v>
      </c>
      <c r="G4255">
        <v>6</v>
      </c>
      <c r="H4255" t="s">
        <v>650</v>
      </c>
      <c r="I4255" t="s">
        <v>193</v>
      </c>
      <c r="J4255" t="s">
        <v>418</v>
      </c>
      <c r="K4255" t="s">
        <v>115</v>
      </c>
      <c r="L4255" t="s">
        <v>587</v>
      </c>
      <c r="M4255">
        <v>3.2554550415068935</v>
      </c>
    </row>
    <row r="4256" spans="1:13" x14ac:dyDescent="0.25">
      <c r="A4256" t="s">
        <v>758</v>
      </c>
      <c r="B4256" t="s">
        <v>796</v>
      </c>
      <c r="C4256" t="s">
        <v>300</v>
      </c>
      <c r="D4256" t="s">
        <v>553</v>
      </c>
      <c r="E4256" t="str">
        <f t="shared" si="66"/>
        <v>In the first three weeks of first term at this college, how many hours did you spend in a typical week doing each of the following?Working for pay</v>
      </c>
      <c r="F4256" t="s">
        <v>403</v>
      </c>
      <c r="G4256">
        <v>1</v>
      </c>
      <c r="H4256" t="s">
        <v>611</v>
      </c>
      <c r="I4256" t="s">
        <v>187</v>
      </c>
      <c r="J4256" t="s">
        <v>418</v>
      </c>
      <c r="K4256" t="s">
        <v>116</v>
      </c>
      <c r="L4256" t="s">
        <v>587</v>
      </c>
      <c r="M4256">
        <v>85.715609158490366</v>
      </c>
    </row>
    <row r="4257" spans="1:13" x14ac:dyDescent="0.25">
      <c r="A4257" t="s">
        <v>758</v>
      </c>
      <c r="B4257" t="s">
        <v>796</v>
      </c>
      <c r="C4257" t="s">
        <v>300</v>
      </c>
      <c r="D4257" t="s">
        <v>553</v>
      </c>
      <c r="E4257" t="str">
        <f t="shared" si="66"/>
        <v>In the first three weeks of first term at this college, how many hours did you spend in a typical week doing each of the following?Working for pay</v>
      </c>
      <c r="F4257" t="s">
        <v>403</v>
      </c>
      <c r="G4257">
        <v>2</v>
      </c>
      <c r="H4257" t="s">
        <v>646</v>
      </c>
      <c r="I4257" t="s">
        <v>189</v>
      </c>
      <c r="J4257" t="s">
        <v>418</v>
      </c>
      <c r="K4257" t="s">
        <v>116</v>
      </c>
      <c r="L4257" t="s">
        <v>587</v>
      </c>
      <c r="M4257">
        <v>23.942051732612107</v>
      </c>
    </row>
    <row r="4258" spans="1:13" x14ac:dyDescent="0.25">
      <c r="A4258" t="s">
        <v>758</v>
      </c>
      <c r="B4258" t="s">
        <v>796</v>
      </c>
      <c r="C4258" t="s">
        <v>300</v>
      </c>
      <c r="D4258" t="s">
        <v>553</v>
      </c>
      <c r="E4258" t="str">
        <f t="shared" si="66"/>
        <v>In the first three weeks of first term at this college, how many hours did you spend in a typical week doing each of the following?Working for pay</v>
      </c>
      <c r="F4258" t="s">
        <v>403</v>
      </c>
      <c r="G4258">
        <v>3</v>
      </c>
      <c r="H4258" t="s">
        <v>647</v>
      </c>
      <c r="I4258" t="s">
        <v>190</v>
      </c>
      <c r="J4258" t="s">
        <v>418</v>
      </c>
      <c r="K4258" t="s">
        <v>116</v>
      </c>
      <c r="L4258" t="s">
        <v>587</v>
      </c>
      <c r="M4258">
        <v>21.167291369051192</v>
      </c>
    </row>
    <row r="4259" spans="1:13" x14ac:dyDescent="0.25">
      <c r="A4259" t="s">
        <v>758</v>
      </c>
      <c r="B4259" t="s">
        <v>796</v>
      </c>
      <c r="C4259" t="s">
        <v>300</v>
      </c>
      <c r="D4259" t="s">
        <v>553</v>
      </c>
      <c r="E4259" t="str">
        <f t="shared" si="66"/>
        <v>In the first three weeks of first term at this college, how many hours did you spend in a typical week doing each of the following?Working for pay</v>
      </c>
      <c r="F4259" t="s">
        <v>403</v>
      </c>
      <c r="G4259">
        <v>4</v>
      </c>
      <c r="H4259" t="s">
        <v>648</v>
      </c>
      <c r="I4259" t="s">
        <v>191</v>
      </c>
      <c r="J4259" t="s">
        <v>418</v>
      </c>
      <c r="K4259" t="s">
        <v>116</v>
      </c>
      <c r="L4259" t="s">
        <v>587</v>
      </c>
      <c r="M4259">
        <v>24.730255328572952</v>
      </c>
    </row>
    <row r="4260" spans="1:13" x14ac:dyDescent="0.25">
      <c r="A4260" t="s">
        <v>758</v>
      </c>
      <c r="B4260" t="s">
        <v>796</v>
      </c>
      <c r="C4260" t="s">
        <v>300</v>
      </c>
      <c r="D4260" t="s">
        <v>553</v>
      </c>
      <c r="E4260" t="str">
        <f t="shared" si="66"/>
        <v>In the first three weeks of first term at this college, how many hours did you spend in a typical week doing each of the following?Working for pay</v>
      </c>
      <c r="F4260" t="s">
        <v>403</v>
      </c>
      <c r="G4260">
        <v>5</v>
      </c>
      <c r="H4260" t="s">
        <v>649</v>
      </c>
      <c r="I4260" t="s">
        <v>192</v>
      </c>
      <c r="J4260" t="s">
        <v>418</v>
      </c>
      <c r="K4260" t="s">
        <v>116</v>
      </c>
      <c r="L4260" t="s">
        <v>587</v>
      </c>
      <c r="M4260">
        <v>52.20953163430233</v>
      </c>
    </row>
    <row r="4261" spans="1:13" x14ac:dyDescent="0.25">
      <c r="A4261" t="s">
        <v>758</v>
      </c>
      <c r="B4261" t="s">
        <v>796</v>
      </c>
      <c r="C4261" t="s">
        <v>300</v>
      </c>
      <c r="D4261" t="s">
        <v>553</v>
      </c>
      <c r="E4261" t="str">
        <f t="shared" si="66"/>
        <v>In the first three weeks of first term at this college, how many hours did you spend in a typical week doing each of the following?Working for pay</v>
      </c>
      <c r="F4261" t="s">
        <v>403</v>
      </c>
      <c r="G4261">
        <v>6</v>
      </c>
      <c r="H4261" t="s">
        <v>650</v>
      </c>
      <c r="I4261" t="s">
        <v>193</v>
      </c>
      <c r="J4261" t="s">
        <v>418</v>
      </c>
      <c r="K4261" t="s">
        <v>116</v>
      </c>
      <c r="L4261" t="s">
        <v>587</v>
      </c>
      <c r="M4261">
        <v>61.641636463774333</v>
      </c>
    </row>
    <row r="4262" spans="1:13" x14ac:dyDescent="0.25">
      <c r="A4262" t="s">
        <v>420</v>
      </c>
      <c r="B4262" t="s">
        <v>476</v>
      </c>
      <c r="C4262" t="s">
        <v>300</v>
      </c>
      <c r="D4262" t="s">
        <v>522</v>
      </c>
      <c r="E4262" t="str">
        <f t="shared" si="66"/>
        <v>When do you plan to take classes at this college again?</v>
      </c>
      <c r="F4262" t="s">
        <v>812</v>
      </c>
      <c r="G4262">
        <v>1</v>
      </c>
      <c r="H4262" t="s">
        <v>651</v>
      </c>
      <c r="I4262" t="s">
        <v>194</v>
      </c>
      <c r="J4262" t="s">
        <v>419</v>
      </c>
      <c r="K4262" t="s">
        <v>117</v>
      </c>
      <c r="L4262" t="s">
        <v>587</v>
      </c>
      <c r="M4262">
        <v>20.089126149423365</v>
      </c>
    </row>
    <row r="4263" spans="1:13" x14ac:dyDescent="0.25">
      <c r="A4263" t="s">
        <v>420</v>
      </c>
      <c r="B4263" t="s">
        <v>476</v>
      </c>
      <c r="C4263" t="s">
        <v>300</v>
      </c>
      <c r="D4263" t="s">
        <v>522</v>
      </c>
      <c r="E4263" t="str">
        <f t="shared" si="66"/>
        <v>When do you plan to take classes at this college again?</v>
      </c>
      <c r="F4263" t="s">
        <v>812</v>
      </c>
      <c r="G4263">
        <v>2</v>
      </c>
      <c r="H4263" t="s">
        <v>652</v>
      </c>
      <c r="I4263" t="s">
        <v>195</v>
      </c>
      <c r="J4263" t="s">
        <v>419</v>
      </c>
      <c r="K4263" t="s">
        <v>117</v>
      </c>
      <c r="L4263" t="s">
        <v>587</v>
      </c>
      <c r="M4263">
        <v>3.1226972402364335</v>
      </c>
    </row>
    <row r="4264" spans="1:13" x14ac:dyDescent="0.25">
      <c r="A4264" t="s">
        <v>420</v>
      </c>
      <c r="B4264" t="s">
        <v>476</v>
      </c>
      <c r="C4264" t="s">
        <v>300</v>
      </c>
      <c r="D4264" t="s">
        <v>522</v>
      </c>
      <c r="E4264" t="str">
        <f t="shared" si="66"/>
        <v>When do you plan to take classes at this college again?</v>
      </c>
      <c r="F4264" t="s">
        <v>812</v>
      </c>
      <c r="G4264">
        <v>3</v>
      </c>
      <c r="H4264" t="s">
        <v>653</v>
      </c>
      <c r="I4264" t="s">
        <v>196</v>
      </c>
      <c r="J4264" t="s">
        <v>419</v>
      </c>
      <c r="K4264" t="s">
        <v>117</v>
      </c>
      <c r="L4264" t="s">
        <v>587</v>
      </c>
      <c r="M4264">
        <v>188.64681768151718</v>
      </c>
    </row>
    <row r="4265" spans="1:13" x14ac:dyDescent="0.25">
      <c r="A4265" t="s">
        <v>420</v>
      </c>
      <c r="B4265" t="s">
        <v>476</v>
      </c>
      <c r="C4265" t="s">
        <v>300</v>
      </c>
      <c r="D4265" t="s">
        <v>522</v>
      </c>
      <c r="E4265" t="str">
        <f t="shared" si="66"/>
        <v>When do you plan to take classes at this college again?</v>
      </c>
      <c r="F4265" t="s">
        <v>812</v>
      </c>
      <c r="G4265">
        <v>4</v>
      </c>
      <c r="H4265" t="s">
        <v>654</v>
      </c>
      <c r="I4265" t="s">
        <v>197</v>
      </c>
      <c r="J4265" t="s">
        <v>419</v>
      </c>
      <c r="K4265" t="s">
        <v>117</v>
      </c>
      <c r="L4265" t="s">
        <v>587</v>
      </c>
      <c r="M4265">
        <v>64.525569478503641</v>
      </c>
    </row>
    <row r="4266" spans="1:13" x14ac:dyDescent="0.25">
      <c r="A4266" t="s">
        <v>422</v>
      </c>
      <c r="B4266" t="s">
        <v>422</v>
      </c>
      <c r="C4266" t="s">
        <v>300</v>
      </c>
      <c r="D4266" t="s">
        <v>522</v>
      </c>
      <c r="E4266" t="str">
        <f t="shared" si="66"/>
        <v>Are you currently a high school student taking one or more courses for college credit?</v>
      </c>
      <c r="F4266" t="s">
        <v>372</v>
      </c>
      <c r="G4266">
        <v>0</v>
      </c>
      <c r="H4266" t="s">
        <v>655</v>
      </c>
      <c r="I4266" t="s">
        <v>186</v>
      </c>
      <c r="J4266" t="s">
        <v>421</v>
      </c>
      <c r="K4266" t="s">
        <v>280</v>
      </c>
      <c r="L4266" t="s">
        <v>587</v>
      </c>
      <c r="M4266">
        <v>0</v>
      </c>
    </row>
    <row r="4267" spans="1:13" x14ac:dyDescent="0.25">
      <c r="A4267" t="s">
        <v>422</v>
      </c>
      <c r="B4267" t="s">
        <v>422</v>
      </c>
      <c r="C4267" t="s">
        <v>300</v>
      </c>
      <c r="D4267" t="s">
        <v>522</v>
      </c>
      <c r="E4267" t="str">
        <f t="shared" si="66"/>
        <v>Are you currently a high school student taking one or more courses for college credit?</v>
      </c>
      <c r="F4267" t="s">
        <v>372</v>
      </c>
      <c r="G4267">
        <v>1</v>
      </c>
      <c r="H4267" t="s">
        <v>588</v>
      </c>
      <c r="I4267" t="s">
        <v>185</v>
      </c>
      <c r="J4267" t="s">
        <v>421</v>
      </c>
      <c r="K4267" t="s">
        <v>280</v>
      </c>
      <c r="L4267" t="s">
        <v>587</v>
      </c>
      <c r="M4267">
        <v>0</v>
      </c>
    </row>
    <row r="4268" spans="1:13" x14ac:dyDescent="0.25">
      <c r="A4268" t="s">
        <v>424</v>
      </c>
      <c r="B4268" t="s">
        <v>477</v>
      </c>
      <c r="C4268" t="s">
        <v>300</v>
      </c>
      <c r="D4268" t="s">
        <v>554</v>
      </c>
      <c r="E4268" t="str">
        <f t="shared" si="66"/>
        <v>While in high school, did you:Take math every school year?</v>
      </c>
      <c r="F4268" t="s">
        <v>372</v>
      </c>
      <c r="G4268">
        <v>0</v>
      </c>
      <c r="H4268" t="s">
        <v>636</v>
      </c>
      <c r="I4268" t="s">
        <v>188</v>
      </c>
      <c r="J4268" t="s">
        <v>423</v>
      </c>
      <c r="K4268" t="s">
        <v>118</v>
      </c>
      <c r="L4268" t="s">
        <v>587</v>
      </c>
      <c r="M4268">
        <v>0.40490013905467431</v>
      </c>
    </row>
    <row r="4269" spans="1:13" x14ac:dyDescent="0.25">
      <c r="A4269" t="s">
        <v>424</v>
      </c>
      <c r="B4269" t="s">
        <v>477</v>
      </c>
      <c r="C4269" t="s">
        <v>300</v>
      </c>
      <c r="D4269" t="s">
        <v>554</v>
      </c>
      <c r="E4269" t="str">
        <f t="shared" si="66"/>
        <v>While in high school, did you:Take math every school year?</v>
      </c>
      <c r="F4269" t="s">
        <v>372</v>
      </c>
      <c r="G4269">
        <v>1</v>
      </c>
      <c r="H4269" t="s">
        <v>588</v>
      </c>
      <c r="I4269" t="s">
        <v>185</v>
      </c>
      <c r="J4269" t="s">
        <v>423</v>
      </c>
      <c r="K4269" t="s">
        <v>118</v>
      </c>
      <c r="L4269" t="s">
        <v>587</v>
      </c>
      <c r="M4269">
        <v>234.53694922476726</v>
      </c>
    </row>
    <row r="4270" spans="1:13" x14ac:dyDescent="0.25">
      <c r="A4270" t="s">
        <v>424</v>
      </c>
      <c r="B4270" t="s">
        <v>477</v>
      </c>
      <c r="C4270" t="s">
        <v>300</v>
      </c>
      <c r="D4270" t="s">
        <v>554</v>
      </c>
      <c r="E4270" t="str">
        <f t="shared" si="66"/>
        <v>While in high school, did you:Take math every school year?</v>
      </c>
      <c r="F4270" t="s">
        <v>372</v>
      </c>
      <c r="G4270">
        <v>2</v>
      </c>
      <c r="H4270" t="s">
        <v>589</v>
      </c>
      <c r="I4270" t="s">
        <v>186</v>
      </c>
      <c r="J4270" t="s">
        <v>423</v>
      </c>
      <c r="K4270" t="s">
        <v>118</v>
      </c>
      <c r="L4270" t="s">
        <v>587</v>
      </c>
      <c r="M4270">
        <v>43.483115810201284</v>
      </c>
    </row>
    <row r="4271" spans="1:13" x14ac:dyDescent="0.25">
      <c r="A4271" t="s">
        <v>424</v>
      </c>
      <c r="B4271" t="s">
        <v>477</v>
      </c>
      <c r="C4271" t="s">
        <v>300</v>
      </c>
      <c r="D4271" t="s">
        <v>555</v>
      </c>
      <c r="E4271" t="str">
        <f t="shared" si="66"/>
        <v>While in high school, did you:Take math during your senior year?</v>
      </c>
      <c r="F4271" t="s">
        <v>372</v>
      </c>
      <c r="G4271">
        <v>0</v>
      </c>
      <c r="H4271" t="s">
        <v>636</v>
      </c>
      <c r="I4271" t="s">
        <v>188</v>
      </c>
      <c r="J4271" t="s">
        <v>423</v>
      </c>
      <c r="K4271" t="s">
        <v>119</v>
      </c>
      <c r="L4271" t="s">
        <v>587</v>
      </c>
      <c r="M4271">
        <v>0.59811722432103165</v>
      </c>
    </row>
    <row r="4272" spans="1:13" x14ac:dyDescent="0.25">
      <c r="A4272" t="s">
        <v>424</v>
      </c>
      <c r="B4272" t="s">
        <v>477</v>
      </c>
      <c r="C4272" t="s">
        <v>300</v>
      </c>
      <c r="D4272" t="s">
        <v>555</v>
      </c>
      <c r="E4272" t="str">
        <f t="shared" si="66"/>
        <v>While in high school, did you:Take math during your senior year?</v>
      </c>
      <c r="F4272" t="s">
        <v>372</v>
      </c>
      <c r="G4272">
        <v>1</v>
      </c>
      <c r="H4272" t="s">
        <v>588</v>
      </c>
      <c r="I4272" t="s">
        <v>185</v>
      </c>
      <c r="J4272" t="s">
        <v>423</v>
      </c>
      <c r="K4272" t="s">
        <v>119</v>
      </c>
      <c r="L4272" t="s">
        <v>587</v>
      </c>
      <c r="M4272">
        <v>212.38703712566593</v>
      </c>
    </row>
    <row r="4273" spans="1:13" x14ac:dyDescent="0.25">
      <c r="A4273" t="s">
        <v>424</v>
      </c>
      <c r="B4273" t="s">
        <v>477</v>
      </c>
      <c r="C4273" t="s">
        <v>300</v>
      </c>
      <c r="D4273" t="s">
        <v>555</v>
      </c>
      <c r="E4273" t="str">
        <f t="shared" si="66"/>
        <v>While in high school, did you:Take math during your senior year?</v>
      </c>
      <c r="F4273" t="s">
        <v>372</v>
      </c>
      <c r="G4273">
        <v>2</v>
      </c>
      <c r="H4273" t="s">
        <v>589</v>
      </c>
      <c r="I4273" t="s">
        <v>186</v>
      </c>
      <c r="J4273" t="s">
        <v>423</v>
      </c>
      <c r="K4273" t="s">
        <v>119</v>
      </c>
      <c r="L4273" t="s">
        <v>587</v>
      </c>
      <c r="M4273">
        <v>45.444945182026295</v>
      </c>
    </row>
    <row r="4274" spans="1:13" x14ac:dyDescent="0.25">
      <c r="A4274" t="s">
        <v>426</v>
      </c>
      <c r="B4274" t="s">
        <v>478</v>
      </c>
      <c r="C4274" t="s">
        <v>300</v>
      </c>
      <c r="D4274" t="s">
        <v>522</v>
      </c>
      <c r="E4274" t="str">
        <f t="shared" si="66"/>
        <v>Would you recommend this college to a friend or family member?</v>
      </c>
      <c r="F4274" t="s">
        <v>812</v>
      </c>
      <c r="G4274">
        <v>1</v>
      </c>
      <c r="H4274" t="s">
        <v>588</v>
      </c>
      <c r="I4274" t="s">
        <v>185</v>
      </c>
      <c r="J4274" t="s">
        <v>425</v>
      </c>
      <c r="K4274" t="s">
        <v>120</v>
      </c>
      <c r="L4274" t="s">
        <v>587</v>
      </c>
      <c r="M4274">
        <v>274.01591568198779</v>
      </c>
    </row>
    <row r="4275" spans="1:13" x14ac:dyDescent="0.25">
      <c r="A4275" t="s">
        <v>426</v>
      </c>
      <c r="B4275" t="s">
        <v>478</v>
      </c>
      <c r="C4275" t="s">
        <v>300</v>
      </c>
      <c r="D4275" t="s">
        <v>522</v>
      </c>
      <c r="E4275" t="str">
        <f t="shared" si="66"/>
        <v>Would you recommend this college to a friend or family member?</v>
      </c>
      <c r="F4275" t="s">
        <v>812</v>
      </c>
      <c r="G4275">
        <v>2</v>
      </c>
      <c r="H4275" t="s">
        <v>589</v>
      </c>
      <c r="I4275" t="s">
        <v>186</v>
      </c>
      <c r="J4275" t="s">
        <v>425</v>
      </c>
      <c r="K4275" t="s">
        <v>120</v>
      </c>
      <c r="L4275" t="s">
        <v>587</v>
      </c>
      <c r="M4275">
        <v>4.3905835235138744</v>
      </c>
    </row>
    <row r="4276" spans="1:13" x14ac:dyDescent="0.25">
      <c r="A4276" t="s">
        <v>428</v>
      </c>
      <c r="B4276" t="s">
        <v>479</v>
      </c>
      <c r="C4276" t="s">
        <v>300</v>
      </c>
      <c r="D4276" t="s">
        <v>522</v>
      </c>
      <c r="E4276" t="str">
        <f t="shared" si="66"/>
        <v>In what range was your overall high school grade average?</v>
      </c>
      <c r="F4276" t="s">
        <v>372</v>
      </c>
      <c r="G4276">
        <v>1</v>
      </c>
      <c r="H4276" t="s">
        <v>656</v>
      </c>
      <c r="I4276" t="s">
        <v>198</v>
      </c>
      <c r="J4276" t="s">
        <v>427</v>
      </c>
      <c r="K4276" t="s">
        <v>121</v>
      </c>
      <c r="L4276" t="s">
        <v>587</v>
      </c>
      <c r="M4276">
        <v>24.737528746455428</v>
      </c>
    </row>
    <row r="4277" spans="1:13" x14ac:dyDescent="0.25">
      <c r="A4277" t="s">
        <v>428</v>
      </c>
      <c r="B4277" t="s">
        <v>479</v>
      </c>
      <c r="C4277" t="s">
        <v>300</v>
      </c>
      <c r="D4277" t="s">
        <v>522</v>
      </c>
      <c r="E4277" t="str">
        <f t="shared" si="66"/>
        <v>In what range was your overall high school grade average?</v>
      </c>
      <c r="F4277" t="s">
        <v>372</v>
      </c>
      <c r="G4277">
        <v>2</v>
      </c>
      <c r="H4277" t="s">
        <v>657</v>
      </c>
      <c r="I4277" t="s">
        <v>199</v>
      </c>
      <c r="J4277" t="s">
        <v>427</v>
      </c>
      <c r="K4277" t="s">
        <v>121</v>
      </c>
      <c r="L4277" t="s">
        <v>587</v>
      </c>
      <c r="M4277">
        <v>128.81164411551967</v>
      </c>
    </row>
    <row r="4278" spans="1:13" x14ac:dyDescent="0.25">
      <c r="A4278" t="s">
        <v>428</v>
      </c>
      <c r="B4278" t="s">
        <v>479</v>
      </c>
      <c r="C4278" t="s">
        <v>300</v>
      </c>
      <c r="D4278" t="s">
        <v>522</v>
      </c>
      <c r="E4278" t="str">
        <f t="shared" si="66"/>
        <v>In what range was your overall high school grade average?</v>
      </c>
      <c r="F4278" t="s">
        <v>372</v>
      </c>
      <c r="G4278">
        <v>3</v>
      </c>
      <c r="H4278" t="s">
        <v>658</v>
      </c>
      <c r="I4278" t="s">
        <v>200</v>
      </c>
      <c r="J4278" t="s">
        <v>427</v>
      </c>
      <c r="K4278" t="s">
        <v>121</v>
      </c>
      <c r="L4278" t="s">
        <v>587</v>
      </c>
      <c r="M4278">
        <v>52.515109887513731</v>
      </c>
    </row>
    <row r="4279" spans="1:13" x14ac:dyDescent="0.25">
      <c r="A4279" t="s">
        <v>428</v>
      </c>
      <c r="B4279" t="s">
        <v>479</v>
      </c>
      <c r="C4279" t="s">
        <v>300</v>
      </c>
      <c r="D4279" t="s">
        <v>522</v>
      </c>
      <c r="E4279" t="str">
        <f t="shared" si="66"/>
        <v>In what range was your overall high school grade average?</v>
      </c>
      <c r="F4279" t="s">
        <v>372</v>
      </c>
      <c r="G4279">
        <v>4</v>
      </c>
      <c r="H4279" t="s">
        <v>659</v>
      </c>
      <c r="I4279" t="s">
        <v>201</v>
      </c>
      <c r="J4279" t="s">
        <v>427</v>
      </c>
      <c r="K4279" t="s">
        <v>121</v>
      </c>
      <c r="L4279" t="s">
        <v>587</v>
      </c>
      <c r="M4279">
        <v>60.130843250733854</v>
      </c>
    </row>
    <row r="4280" spans="1:13" x14ac:dyDescent="0.25">
      <c r="A4280" t="s">
        <v>428</v>
      </c>
      <c r="B4280" t="s">
        <v>479</v>
      </c>
      <c r="C4280" t="s">
        <v>300</v>
      </c>
      <c r="D4280" t="s">
        <v>522</v>
      </c>
      <c r="E4280" t="str">
        <f t="shared" si="66"/>
        <v>In what range was your overall high school grade average?</v>
      </c>
      <c r="F4280" t="s">
        <v>372</v>
      </c>
      <c r="G4280">
        <v>5</v>
      </c>
      <c r="H4280" t="s">
        <v>660</v>
      </c>
      <c r="I4280" t="s">
        <v>202</v>
      </c>
      <c r="J4280" t="s">
        <v>427</v>
      </c>
      <c r="K4280" t="s">
        <v>121</v>
      </c>
      <c r="L4280" t="s">
        <v>587</v>
      </c>
      <c r="M4280">
        <v>9.1071419335645665</v>
      </c>
    </row>
    <row r="4281" spans="1:13" x14ac:dyDescent="0.25">
      <c r="A4281" t="s">
        <v>428</v>
      </c>
      <c r="B4281" t="s">
        <v>479</v>
      </c>
      <c r="C4281" t="s">
        <v>300</v>
      </c>
      <c r="D4281" t="s">
        <v>522</v>
      </c>
      <c r="E4281" t="str">
        <f t="shared" si="66"/>
        <v>In what range was your overall high school grade average?</v>
      </c>
      <c r="F4281" t="s">
        <v>372</v>
      </c>
      <c r="G4281">
        <v>6</v>
      </c>
      <c r="H4281" t="s">
        <v>661</v>
      </c>
      <c r="I4281" t="s">
        <v>203</v>
      </c>
      <c r="J4281" t="s">
        <v>427</v>
      </c>
      <c r="K4281" t="s">
        <v>121</v>
      </c>
      <c r="L4281" t="s">
        <v>587</v>
      </c>
      <c r="M4281">
        <v>2.5430459844373616</v>
      </c>
    </row>
    <row r="4282" spans="1:13" x14ac:dyDescent="0.25">
      <c r="A4282" t="s">
        <v>430</v>
      </c>
      <c r="B4282" t="s">
        <v>480</v>
      </c>
      <c r="C4282" t="s">
        <v>300</v>
      </c>
      <c r="D4282" t="s">
        <v>522</v>
      </c>
      <c r="E4282" t="str">
        <f t="shared" si="66"/>
        <v>Your sex</v>
      </c>
      <c r="F4282" t="s">
        <v>372</v>
      </c>
      <c r="G4282">
        <v>1</v>
      </c>
      <c r="H4282" t="s">
        <v>662</v>
      </c>
      <c r="I4282" t="s">
        <v>204</v>
      </c>
      <c r="J4282" t="s">
        <v>429</v>
      </c>
      <c r="K4282" t="s">
        <v>122</v>
      </c>
      <c r="L4282" t="s">
        <v>587</v>
      </c>
      <c r="M4282">
        <v>106.713714666413</v>
      </c>
    </row>
    <row r="4283" spans="1:13" x14ac:dyDescent="0.25">
      <c r="A4283" t="s">
        <v>430</v>
      </c>
      <c r="B4283" t="s">
        <v>480</v>
      </c>
      <c r="C4283" t="s">
        <v>300</v>
      </c>
      <c r="D4283" t="s">
        <v>522</v>
      </c>
      <c r="E4283" t="str">
        <f t="shared" si="66"/>
        <v>Your sex</v>
      </c>
      <c r="F4283" t="s">
        <v>372</v>
      </c>
      <c r="G4283">
        <v>2</v>
      </c>
      <c r="H4283" t="s">
        <v>663</v>
      </c>
      <c r="I4283" t="s">
        <v>205</v>
      </c>
      <c r="J4283" t="s">
        <v>429</v>
      </c>
      <c r="K4283" t="s">
        <v>122</v>
      </c>
      <c r="L4283" t="s">
        <v>587</v>
      </c>
      <c r="M4283">
        <v>171.9044675928769</v>
      </c>
    </row>
    <row r="4284" spans="1:13" x14ac:dyDescent="0.25">
      <c r="A4284" t="s">
        <v>430</v>
      </c>
      <c r="B4284" t="s">
        <v>480</v>
      </c>
      <c r="C4284" t="s">
        <v>300</v>
      </c>
      <c r="D4284" t="s">
        <v>522</v>
      </c>
      <c r="E4284" t="str">
        <f t="shared" si="66"/>
        <v>Your sex</v>
      </c>
      <c r="F4284" t="s">
        <v>372</v>
      </c>
      <c r="G4284">
        <v>95</v>
      </c>
      <c r="H4284" t="s">
        <v>664</v>
      </c>
      <c r="I4284" t="s">
        <v>206</v>
      </c>
      <c r="J4284" t="s">
        <v>429</v>
      </c>
      <c r="K4284" t="s">
        <v>122</v>
      </c>
      <c r="L4284" t="s">
        <v>587</v>
      </c>
      <c r="M4284">
        <v>0</v>
      </c>
    </row>
    <row r="4285" spans="1:13" x14ac:dyDescent="0.25">
      <c r="A4285" t="s">
        <v>432</v>
      </c>
      <c r="B4285" t="s">
        <v>481</v>
      </c>
      <c r="C4285" t="s">
        <v>300</v>
      </c>
      <c r="D4285" t="s">
        <v>522</v>
      </c>
      <c r="E4285" t="str">
        <f t="shared" si="66"/>
        <v>Mark your age group</v>
      </c>
      <c r="F4285" t="s">
        <v>372</v>
      </c>
      <c r="G4285">
        <v>2</v>
      </c>
      <c r="H4285" t="s">
        <v>665</v>
      </c>
      <c r="I4285" t="s">
        <v>207</v>
      </c>
      <c r="J4285" t="s">
        <v>431</v>
      </c>
      <c r="K4285" t="s">
        <v>123</v>
      </c>
      <c r="L4285" t="s">
        <v>587</v>
      </c>
      <c r="M4285">
        <v>206.88292180229357</v>
      </c>
    </row>
    <row r="4286" spans="1:13" x14ac:dyDescent="0.25">
      <c r="A4286" t="s">
        <v>432</v>
      </c>
      <c r="B4286" t="s">
        <v>481</v>
      </c>
      <c r="C4286" t="s">
        <v>300</v>
      </c>
      <c r="D4286" t="s">
        <v>522</v>
      </c>
      <c r="E4286" t="str">
        <f t="shared" si="66"/>
        <v>Mark your age group</v>
      </c>
      <c r="F4286" t="s">
        <v>372</v>
      </c>
      <c r="G4286">
        <v>3</v>
      </c>
      <c r="H4286" t="s">
        <v>666</v>
      </c>
      <c r="I4286" t="s">
        <v>208</v>
      </c>
      <c r="J4286" t="s">
        <v>431</v>
      </c>
      <c r="K4286" t="s">
        <v>123</v>
      </c>
      <c r="L4286" t="s">
        <v>587</v>
      </c>
      <c r="M4286">
        <v>35.544903582061082</v>
      </c>
    </row>
    <row r="4287" spans="1:13" x14ac:dyDescent="0.25">
      <c r="A4287" t="s">
        <v>432</v>
      </c>
      <c r="B4287" t="s">
        <v>481</v>
      </c>
      <c r="C4287" t="s">
        <v>300</v>
      </c>
      <c r="D4287" t="s">
        <v>522</v>
      </c>
      <c r="E4287" t="str">
        <f t="shared" si="66"/>
        <v>Mark your age group</v>
      </c>
      <c r="F4287" t="s">
        <v>372</v>
      </c>
      <c r="G4287">
        <v>4</v>
      </c>
      <c r="H4287" t="s">
        <v>667</v>
      </c>
      <c r="I4287" t="s">
        <v>209</v>
      </c>
      <c r="J4287" t="s">
        <v>431</v>
      </c>
      <c r="K4287" t="s">
        <v>123</v>
      </c>
      <c r="L4287" t="s">
        <v>587</v>
      </c>
      <c r="M4287">
        <v>14.579668072972009</v>
      </c>
    </row>
    <row r="4288" spans="1:13" x14ac:dyDescent="0.25">
      <c r="A4288" t="s">
        <v>432</v>
      </c>
      <c r="B4288" t="s">
        <v>481</v>
      </c>
      <c r="C4288" t="s">
        <v>300</v>
      </c>
      <c r="D4288" t="s">
        <v>522</v>
      </c>
      <c r="E4288" t="str">
        <f t="shared" si="66"/>
        <v>Mark your age group</v>
      </c>
      <c r="F4288" t="s">
        <v>372</v>
      </c>
      <c r="G4288">
        <v>5</v>
      </c>
      <c r="H4288" t="s">
        <v>668</v>
      </c>
      <c r="I4288" t="s">
        <v>210</v>
      </c>
      <c r="J4288" t="s">
        <v>431</v>
      </c>
      <c r="K4288" t="s">
        <v>123</v>
      </c>
      <c r="L4288" t="s">
        <v>587</v>
      </c>
      <c r="M4288">
        <v>10.093258685231589</v>
      </c>
    </row>
    <row r="4289" spans="1:13" x14ac:dyDescent="0.25">
      <c r="A4289" t="s">
        <v>432</v>
      </c>
      <c r="B4289" t="s">
        <v>481</v>
      </c>
      <c r="C4289" t="s">
        <v>300</v>
      </c>
      <c r="D4289" t="s">
        <v>522</v>
      </c>
      <c r="E4289" t="str">
        <f t="shared" si="66"/>
        <v>Mark your age group</v>
      </c>
      <c r="F4289" t="s">
        <v>372</v>
      </c>
      <c r="G4289">
        <v>6</v>
      </c>
      <c r="H4289" t="s">
        <v>669</v>
      </c>
      <c r="I4289" t="s">
        <v>211</v>
      </c>
      <c r="J4289" t="s">
        <v>431</v>
      </c>
      <c r="K4289" t="s">
        <v>123</v>
      </c>
      <c r="L4289" t="s">
        <v>587</v>
      </c>
      <c r="M4289">
        <v>10.937778860932397</v>
      </c>
    </row>
    <row r="4290" spans="1:13" x14ac:dyDescent="0.25">
      <c r="A4290" t="s">
        <v>432</v>
      </c>
      <c r="B4290" t="s">
        <v>481</v>
      </c>
      <c r="C4290" t="s">
        <v>300</v>
      </c>
      <c r="D4290" t="s">
        <v>522</v>
      </c>
      <c r="E4290" t="str">
        <f t="shared" si="66"/>
        <v>Mark your age group</v>
      </c>
      <c r="F4290" t="s">
        <v>372</v>
      </c>
      <c r="G4290">
        <v>7</v>
      </c>
      <c r="H4290" t="s">
        <v>670</v>
      </c>
      <c r="I4290" t="s">
        <v>212</v>
      </c>
      <c r="J4290" t="s">
        <v>431</v>
      </c>
      <c r="K4290" t="s">
        <v>123</v>
      </c>
      <c r="L4290" t="s">
        <v>587</v>
      </c>
      <c r="M4290">
        <v>0.38643417053271473</v>
      </c>
    </row>
    <row r="4291" spans="1:13" x14ac:dyDescent="0.25">
      <c r="A4291" t="s">
        <v>432</v>
      </c>
      <c r="B4291" t="s">
        <v>481</v>
      </c>
      <c r="C4291" t="s">
        <v>300</v>
      </c>
      <c r="D4291" t="s">
        <v>522</v>
      </c>
      <c r="E4291" t="str">
        <f t="shared" ref="E4291:E4354" si="67">_xlfn.CONCAT(B4291,D4291)</f>
        <v>Mark your age group</v>
      </c>
      <c r="F4291" t="s">
        <v>372</v>
      </c>
      <c r="G4291">
        <v>8</v>
      </c>
      <c r="H4291" t="s">
        <v>671</v>
      </c>
      <c r="I4291" t="s">
        <v>213</v>
      </c>
      <c r="J4291" t="s">
        <v>431</v>
      </c>
      <c r="K4291" t="s">
        <v>123</v>
      </c>
      <c r="L4291" t="s">
        <v>587</v>
      </c>
      <c r="M4291">
        <v>0.19321708526635736</v>
      </c>
    </row>
    <row r="4292" spans="1:13" x14ac:dyDescent="0.25">
      <c r="A4292" t="s">
        <v>432</v>
      </c>
      <c r="B4292" t="s">
        <v>481</v>
      </c>
      <c r="C4292" t="s">
        <v>300</v>
      </c>
      <c r="D4292" t="s">
        <v>522</v>
      </c>
      <c r="E4292" t="str">
        <f t="shared" si="67"/>
        <v>Mark your age group</v>
      </c>
      <c r="F4292" t="s">
        <v>372</v>
      </c>
      <c r="G4292">
        <v>9</v>
      </c>
      <c r="H4292" t="s">
        <v>672</v>
      </c>
      <c r="I4292" t="s">
        <v>214</v>
      </c>
      <c r="J4292" t="s">
        <v>431</v>
      </c>
      <c r="K4292" t="s">
        <v>123</v>
      </c>
      <c r="L4292" t="s">
        <v>587</v>
      </c>
      <c r="M4292">
        <v>0</v>
      </c>
    </row>
    <row r="4293" spans="1:13" x14ac:dyDescent="0.25">
      <c r="A4293" t="s">
        <v>434</v>
      </c>
      <c r="B4293" t="s">
        <v>482</v>
      </c>
      <c r="C4293" t="s">
        <v>300</v>
      </c>
      <c r="D4293" t="s">
        <v>522</v>
      </c>
      <c r="E4293" t="str">
        <f t="shared" si="67"/>
        <v>Are you married?</v>
      </c>
      <c r="F4293" t="s">
        <v>372</v>
      </c>
      <c r="G4293">
        <v>1</v>
      </c>
      <c r="H4293" t="s">
        <v>588</v>
      </c>
      <c r="I4293" t="s">
        <v>185</v>
      </c>
      <c r="J4293" t="s">
        <v>433</v>
      </c>
      <c r="K4293" t="s">
        <v>124</v>
      </c>
      <c r="L4293" t="s">
        <v>587</v>
      </c>
      <c r="M4293">
        <v>5.2793090541410805</v>
      </c>
    </row>
    <row r="4294" spans="1:13" x14ac:dyDescent="0.25">
      <c r="A4294" t="s">
        <v>434</v>
      </c>
      <c r="B4294" t="s">
        <v>482</v>
      </c>
      <c r="C4294" t="s">
        <v>300</v>
      </c>
      <c r="D4294" t="s">
        <v>522</v>
      </c>
      <c r="E4294" t="str">
        <f t="shared" si="67"/>
        <v>Are you married?</v>
      </c>
      <c r="F4294" t="s">
        <v>372</v>
      </c>
      <c r="G4294">
        <v>2</v>
      </c>
      <c r="H4294" t="s">
        <v>589</v>
      </c>
      <c r="I4294" t="s">
        <v>186</v>
      </c>
      <c r="J4294" t="s">
        <v>433</v>
      </c>
      <c r="K4294" t="s">
        <v>124</v>
      </c>
      <c r="L4294" t="s">
        <v>587</v>
      </c>
      <c r="M4294">
        <v>270.9890443059777</v>
      </c>
    </row>
    <row r="4295" spans="1:13" x14ac:dyDescent="0.25">
      <c r="A4295" t="s">
        <v>436</v>
      </c>
      <c r="B4295" t="s">
        <v>483</v>
      </c>
      <c r="C4295" t="s">
        <v>300</v>
      </c>
      <c r="D4295" t="s">
        <v>522</v>
      </c>
      <c r="E4295" t="str">
        <f t="shared" si="67"/>
        <v>Do you have children who live with you and depend on you for their care?</v>
      </c>
      <c r="F4295" t="s">
        <v>372</v>
      </c>
      <c r="G4295">
        <v>1</v>
      </c>
      <c r="H4295" t="s">
        <v>588</v>
      </c>
      <c r="I4295" t="s">
        <v>185</v>
      </c>
      <c r="J4295" t="s">
        <v>435</v>
      </c>
      <c r="K4295" t="s">
        <v>125</v>
      </c>
      <c r="L4295" t="s">
        <v>587</v>
      </c>
      <c r="M4295">
        <v>16.011112922354371</v>
      </c>
    </row>
    <row r="4296" spans="1:13" x14ac:dyDescent="0.25">
      <c r="A4296" t="s">
        <v>436</v>
      </c>
      <c r="B4296" t="s">
        <v>483</v>
      </c>
      <c r="C4296" t="s">
        <v>300</v>
      </c>
      <c r="D4296" t="s">
        <v>522</v>
      </c>
      <c r="E4296" t="str">
        <f t="shared" si="67"/>
        <v>Do you have children who live with you and depend on you for their care?</v>
      </c>
      <c r="F4296" t="s">
        <v>372</v>
      </c>
      <c r="G4296">
        <v>2</v>
      </c>
      <c r="H4296" t="s">
        <v>589</v>
      </c>
      <c r="I4296" t="s">
        <v>186</v>
      </c>
      <c r="J4296" t="s">
        <v>435</v>
      </c>
      <c r="K4296" t="s">
        <v>125</v>
      </c>
      <c r="L4296" t="s">
        <v>587</v>
      </c>
      <c r="M4296">
        <v>258.19801984489936</v>
      </c>
    </row>
    <row r="4297" spans="1:13" x14ac:dyDescent="0.25">
      <c r="A4297" t="s">
        <v>438</v>
      </c>
      <c r="B4297" t="s">
        <v>484</v>
      </c>
      <c r="C4297" t="s">
        <v>300</v>
      </c>
      <c r="D4297" t="s">
        <v>522</v>
      </c>
      <c r="E4297" t="str">
        <f t="shared" si="67"/>
        <v>Is English your native language?</v>
      </c>
      <c r="F4297" t="s">
        <v>372</v>
      </c>
      <c r="G4297">
        <v>1</v>
      </c>
      <c r="H4297" t="s">
        <v>588</v>
      </c>
      <c r="I4297" t="s">
        <v>185</v>
      </c>
      <c r="J4297" t="s">
        <v>437</v>
      </c>
      <c r="K4297" t="s">
        <v>126</v>
      </c>
      <c r="L4297" t="s">
        <v>587</v>
      </c>
      <c r="M4297">
        <v>176.63036865480913</v>
      </c>
    </row>
    <row r="4298" spans="1:13" x14ac:dyDescent="0.25">
      <c r="A4298" t="s">
        <v>438</v>
      </c>
      <c r="B4298" t="s">
        <v>484</v>
      </c>
      <c r="C4298" t="s">
        <v>300</v>
      </c>
      <c r="D4298" t="s">
        <v>522</v>
      </c>
      <c r="E4298" t="str">
        <f t="shared" si="67"/>
        <v>Is English your native language?</v>
      </c>
      <c r="F4298" t="s">
        <v>372</v>
      </c>
      <c r="G4298">
        <v>2</v>
      </c>
      <c r="H4298" t="s">
        <v>589</v>
      </c>
      <c r="I4298" t="s">
        <v>186</v>
      </c>
      <c r="J4298" t="s">
        <v>437</v>
      </c>
      <c r="K4298" t="s">
        <v>126</v>
      </c>
      <c r="L4298" t="s">
        <v>587</v>
      </c>
      <c r="M4298">
        <v>99.637984705309705</v>
      </c>
    </row>
    <row r="4299" spans="1:13" x14ac:dyDescent="0.25">
      <c r="A4299" t="s">
        <v>440</v>
      </c>
      <c r="B4299" t="s">
        <v>485</v>
      </c>
      <c r="C4299" t="s">
        <v>300</v>
      </c>
      <c r="D4299" t="s">
        <v>522</v>
      </c>
      <c r="E4299" t="str">
        <f t="shared" si="67"/>
        <v>Are you an international student or nonresident alien?</v>
      </c>
      <c r="F4299" t="s">
        <v>372</v>
      </c>
      <c r="G4299">
        <v>1</v>
      </c>
      <c r="H4299" t="s">
        <v>588</v>
      </c>
      <c r="I4299" t="s">
        <v>185</v>
      </c>
      <c r="J4299" t="s">
        <v>439</v>
      </c>
      <c r="K4299" t="s">
        <v>127</v>
      </c>
      <c r="L4299" t="s">
        <v>587</v>
      </c>
      <c r="M4299">
        <v>7.092126695626134</v>
      </c>
    </row>
    <row r="4300" spans="1:13" x14ac:dyDescent="0.25">
      <c r="A4300" t="s">
        <v>440</v>
      </c>
      <c r="B4300" t="s">
        <v>485</v>
      </c>
      <c r="C4300" t="s">
        <v>300</v>
      </c>
      <c r="D4300" t="s">
        <v>522</v>
      </c>
      <c r="E4300" t="str">
        <f t="shared" si="67"/>
        <v>Are you an international student or nonresident alien?</v>
      </c>
      <c r="F4300" t="s">
        <v>372</v>
      </c>
      <c r="G4300">
        <v>2</v>
      </c>
      <c r="H4300" t="s">
        <v>589</v>
      </c>
      <c r="I4300" t="s">
        <v>186</v>
      </c>
      <c r="J4300" t="s">
        <v>439</v>
      </c>
      <c r="K4300" t="s">
        <v>127</v>
      </c>
      <c r="L4300" t="s">
        <v>587</v>
      </c>
      <c r="M4300">
        <v>271.5260555636637</v>
      </c>
    </row>
    <row r="4301" spans="1:13" x14ac:dyDescent="0.25">
      <c r="A4301" t="s">
        <v>442</v>
      </c>
      <c r="B4301" t="s">
        <v>486</v>
      </c>
      <c r="C4301" t="s">
        <v>300</v>
      </c>
      <c r="D4301" t="s">
        <v>522</v>
      </c>
      <c r="E4301" t="str">
        <f t="shared" si="67"/>
        <v>What is your racial/ethnic identification?</v>
      </c>
      <c r="F4301" t="s">
        <v>372</v>
      </c>
      <c r="G4301">
        <v>1</v>
      </c>
      <c r="H4301" t="s">
        <v>673</v>
      </c>
      <c r="I4301" t="s">
        <v>215</v>
      </c>
      <c r="J4301" t="s">
        <v>441</v>
      </c>
      <c r="K4301" t="s">
        <v>128</v>
      </c>
      <c r="L4301" t="s">
        <v>587</v>
      </c>
      <c r="M4301">
        <v>0.40490013905467431</v>
      </c>
    </row>
    <row r="4302" spans="1:13" x14ac:dyDescent="0.25">
      <c r="A4302" t="s">
        <v>442</v>
      </c>
      <c r="B4302" t="s">
        <v>486</v>
      </c>
      <c r="C4302" t="s">
        <v>300</v>
      </c>
      <c r="D4302" t="s">
        <v>522</v>
      </c>
      <c r="E4302" t="str">
        <f t="shared" si="67"/>
        <v>What is your racial/ethnic identification?</v>
      </c>
      <c r="F4302" t="s">
        <v>372</v>
      </c>
      <c r="G4302">
        <v>2</v>
      </c>
      <c r="H4302" t="s">
        <v>674</v>
      </c>
      <c r="I4302" t="s">
        <v>216</v>
      </c>
      <c r="J4302" t="s">
        <v>441</v>
      </c>
      <c r="K4302" t="s">
        <v>128</v>
      </c>
      <c r="L4302" t="s">
        <v>587</v>
      </c>
      <c r="M4302">
        <v>12.94381358768381</v>
      </c>
    </row>
    <row r="4303" spans="1:13" x14ac:dyDescent="0.25">
      <c r="A4303" t="s">
        <v>442</v>
      </c>
      <c r="B4303" t="s">
        <v>486</v>
      </c>
      <c r="C4303" t="s">
        <v>300</v>
      </c>
      <c r="D4303" t="s">
        <v>522</v>
      </c>
      <c r="E4303" t="str">
        <f t="shared" si="67"/>
        <v>What is your racial/ethnic identification?</v>
      </c>
      <c r="F4303" t="s">
        <v>372</v>
      </c>
      <c r="G4303">
        <v>3</v>
      </c>
      <c r="H4303" t="s">
        <v>675</v>
      </c>
      <c r="I4303" t="s">
        <v>217</v>
      </c>
      <c r="J4303" t="s">
        <v>441</v>
      </c>
      <c r="K4303" t="s">
        <v>128</v>
      </c>
      <c r="L4303" t="s">
        <v>587</v>
      </c>
      <c r="M4303">
        <v>0</v>
      </c>
    </row>
    <row r="4304" spans="1:13" x14ac:dyDescent="0.25">
      <c r="A4304" t="s">
        <v>442</v>
      </c>
      <c r="B4304" t="s">
        <v>486</v>
      </c>
      <c r="C4304" t="s">
        <v>300</v>
      </c>
      <c r="D4304" t="s">
        <v>522</v>
      </c>
      <c r="E4304" t="str">
        <f t="shared" si="67"/>
        <v>What is your racial/ethnic identification?</v>
      </c>
      <c r="F4304" t="s">
        <v>372</v>
      </c>
      <c r="G4304">
        <v>4</v>
      </c>
      <c r="H4304" t="s">
        <v>676</v>
      </c>
      <c r="I4304" t="s">
        <v>218</v>
      </c>
      <c r="J4304" t="s">
        <v>441</v>
      </c>
      <c r="K4304" t="s">
        <v>128</v>
      </c>
      <c r="L4304" t="s">
        <v>587</v>
      </c>
      <c r="M4304">
        <v>18.939027720511174</v>
      </c>
    </row>
    <row r="4305" spans="1:13" x14ac:dyDescent="0.25">
      <c r="A4305" t="s">
        <v>442</v>
      </c>
      <c r="B4305" t="s">
        <v>486</v>
      </c>
      <c r="C4305" t="s">
        <v>300</v>
      </c>
      <c r="D4305" t="s">
        <v>522</v>
      </c>
      <c r="E4305" t="str">
        <f t="shared" si="67"/>
        <v>What is your racial/ethnic identification?</v>
      </c>
      <c r="F4305" t="s">
        <v>372</v>
      </c>
      <c r="G4305">
        <v>5</v>
      </c>
      <c r="H4305" t="s">
        <v>677</v>
      </c>
      <c r="I4305" t="s">
        <v>219</v>
      </c>
      <c r="J4305" t="s">
        <v>441</v>
      </c>
      <c r="K4305" t="s">
        <v>128</v>
      </c>
      <c r="L4305" t="s">
        <v>587</v>
      </c>
      <c r="M4305">
        <v>52.917797987115939</v>
      </c>
    </row>
    <row r="4306" spans="1:13" x14ac:dyDescent="0.25">
      <c r="A4306" t="s">
        <v>442</v>
      </c>
      <c r="B4306" t="s">
        <v>486</v>
      </c>
      <c r="C4306" t="s">
        <v>300</v>
      </c>
      <c r="D4306" t="s">
        <v>522</v>
      </c>
      <c r="E4306" t="str">
        <f t="shared" si="67"/>
        <v>What is your racial/ethnic identification?</v>
      </c>
      <c r="F4306" t="s">
        <v>372</v>
      </c>
      <c r="G4306">
        <v>6</v>
      </c>
      <c r="H4306" t="s">
        <v>678</v>
      </c>
      <c r="I4306" t="s">
        <v>220</v>
      </c>
      <c r="J4306" t="s">
        <v>441</v>
      </c>
      <c r="K4306" t="s">
        <v>128</v>
      </c>
      <c r="L4306" t="s">
        <v>587</v>
      </c>
      <c r="M4306">
        <v>185.66921303886375</v>
      </c>
    </row>
    <row r="4307" spans="1:13" x14ac:dyDescent="0.25">
      <c r="A4307" t="s">
        <v>442</v>
      </c>
      <c r="B4307" t="s">
        <v>486</v>
      </c>
      <c r="C4307" t="s">
        <v>300</v>
      </c>
      <c r="D4307" t="s">
        <v>522</v>
      </c>
      <c r="E4307" t="str">
        <f t="shared" si="67"/>
        <v>What is your racial/ethnic identification?</v>
      </c>
      <c r="F4307" t="s">
        <v>372</v>
      </c>
      <c r="G4307">
        <v>7</v>
      </c>
      <c r="H4307" t="s">
        <v>679</v>
      </c>
      <c r="I4307" t="s">
        <v>221</v>
      </c>
      <c r="J4307" t="s">
        <v>441</v>
      </c>
      <c r="K4307" t="s">
        <v>128</v>
      </c>
      <c r="L4307" t="s">
        <v>587</v>
      </c>
      <c r="M4307">
        <v>3.3343802940247502</v>
      </c>
    </row>
    <row r="4308" spans="1:13" x14ac:dyDescent="0.25">
      <c r="A4308" t="s">
        <v>444</v>
      </c>
      <c r="B4308" t="s">
        <v>487</v>
      </c>
      <c r="C4308" t="s">
        <v>300</v>
      </c>
      <c r="D4308" t="s">
        <v>522</v>
      </c>
      <c r="E4308" t="str">
        <f t="shared" si="67"/>
        <v>What is the highest academic certificate or degree you have earned?</v>
      </c>
      <c r="F4308" t="s">
        <v>372</v>
      </c>
      <c r="G4308">
        <v>1</v>
      </c>
      <c r="H4308" t="s">
        <v>611</v>
      </c>
      <c r="I4308" t="s">
        <v>187</v>
      </c>
      <c r="J4308" t="s">
        <v>443</v>
      </c>
      <c r="K4308" t="s">
        <v>129</v>
      </c>
      <c r="L4308" t="s">
        <v>587</v>
      </c>
      <c r="M4308">
        <v>2.5430459844373616</v>
      </c>
    </row>
    <row r="4309" spans="1:13" x14ac:dyDescent="0.25">
      <c r="A4309" t="s">
        <v>444</v>
      </c>
      <c r="B4309" t="s">
        <v>487</v>
      </c>
      <c r="C4309" t="s">
        <v>300</v>
      </c>
      <c r="D4309" t="s">
        <v>522</v>
      </c>
      <c r="E4309" t="str">
        <f t="shared" si="67"/>
        <v>What is the highest academic certificate or degree you have earned?</v>
      </c>
      <c r="F4309" t="s">
        <v>372</v>
      </c>
      <c r="G4309">
        <v>2</v>
      </c>
      <c r="H4309" t="s">
        <v>680</v>
      </c>
      <c r="I4309" t="s">
        <v>222</v>
      </c>
      <c r="J4309" t="s">
        <v>443</v>
      </c>
      <c r="K4309" t="s">
        <v>129</v>
      </c>
      <c r="L4309" t="s">
        <v>587</v>
      </c>
      <c r="M4309">
        <v>2.8320889339302591</v>
      </c>
    </row>
    <row r="4310" spans="1:13" x14ac:dyDescent="0.25">
      <c r="A4310" t="s">
        <v>444</v>
      </c>
      <c r="B4310" t="s">
        <v>487</v>
      </c>
      <c r="C4310" t="s">
        <v>300</v>
      </c>
      <c r="D4310" t="s">
        <v>522</v>
      </c>
      <c r="E4310" t="str">
        <f t="shared" si="67"/>
        <v>What is the highest academic certificate or degree you have earned?</v>
      </c>
      <c r="F4310" t="s">
        <v>372</v>
      </c>
      <c r="G4310">
        <v>3</v>
      </c>
      <c r="H4310" t="s">
        <v>681</v>
      </c>
      <c r="I4310" t="s">
        <v>223</v>
      </c>
      <c r="J4310" t="s">
        <v>443</v>
      </c>
      <c r="K4310" t="s">
        <v>129</v>
      </c>
      <c r="L4310" t="s">
        <v>587</v>
      </c>
      <c r="M4310">
        <v>267.69316130581001</v>
      </c>
    </row>
    <row r="4311" spans="1:13" x14ac:dyDescent="0.25">
      <c r="A4311" t="s">
        <v>444</v>
      </c>
      <c r="B4311" t="s">
        <v>487</v>
      </c>
      <c r="C4311" t="s">
        <v>300</v>
      </c>
      <c r="D4311" t="s">
        <v>522</v>
      </c>
      <c r="E4311" t="str">
        <f t="shared" si="67"/>
        <v>What is the highest academic certificate or degree you have earned?</v>
      </c>
      <c r="F4311" t="s">
        <v>372</v>
      </c>
      <c r="G4311">
        <v>4</v>
      </c>
      <c r="H4311" t="s">
        <v>682</v>
      </c>
      <c r="I4311" t="s">
        <v>224</v>
      </c>
      <c r="J4311" t="s">
        <v>443</v>
      </c>
      <c r="K4311" t="s">
        <v>129</v>
      </c>
      <c r="L4311" t="s">
        <v>587</v>
      </c>
      <c r="M4311">
        <v>2.2339717096092278</v>
      </c>
    </row>
    <row r="4312" spans="1:13" x14ac:dyDescent="0.25">
      <c r="A4312" t="s">
        <v>444</v>
      </c>
      <c r="B4312" t="s">
        <v>487</v>
      </c>
      <c r="C4312" t="s">
        <v>300</v>
      </c>
      <c r="D4312" t="s">
        <v>522</v>
      </c>
      <c r="E4312" t="str">
        <f t="shared" si="67"/>
        <v>What is the highest academic certificate or degree you have earned?</v>
      </c>
      <c r="F4312" t="s">
        <v>372</v>
      </c>
      <c r="G4312">
        <v>5</v>
      </c>
      <c r="H4312" t="s">
        <v>683</v>
      </c>
      <c r="I4312" t="s">
        <v>225</v>
      </c>
      <c r="J4312" t="s">
        <v>443</v>
      </c>
      <c r="K4312" t="s">
        <v>129</v>
      </c>
      <c r="L4312" t="s">
        <v>587</v>
      </c>
      <c r="M4312">
        <v>0.19321708526635736</v>
      </c>
    </row>
    <row r="4313" spans="1:13" x14ac:dyDescent="0.25">
      <c r="A4313" t="s">
        <v>444</v>
      </c>
      <c r="B4313" t="s">
        <v>487</v>
      </c>
      <c r="C4313" t="s">
        <v>300</v>
      </c>
      <c r="D4313" t="s">
        <v>522</v>
      </c>
      <c r="E4313" t="str">
        <f t="shared" si="67"/>
        <v>What is the highest academic certificate or degree you have earned?</v>
      </c>
      <c r="F4313" t="s">
        <v>372</v>
      </c>
      <c r="G4313">
        <v>6</v>
      </c>
      <c r="H4313" t="s">
        <v>684</v>
      </c>
      <c r="I4313" t="s">
        <v>226</v>
      </c>
      <c r="J4313" t="s">
        <v>443</v>
      </c>
      <c r="K4313" t="s">
        <v>129</v>
      </c>
      <c r="L4313" t="s">
        <v>587</v>
      </c>
      <c r="M4313">
        <v>0.38643417053271473</v>
      </c>
    </row>
    <row r="4314" spans="1:13" x14ac:dyDescent="0.25">
      <c r="A4314" t="s">
        <v>444</v>
      </c>
      <c r="B4314" t="s">
        <v>487</v>
      </c>
      <c r="C4314" t="s">
        <v>300</v>
      </c>
      <c r="D4314" t="s">
        <v>522</v>
      </c>
      <c r="E4314" t="str">
        <f t="shared" si="67"/>
        <v>What is the highest academic certificate or degree you have earned?</v>
      </c>
      <c r="F4314" t="s">
        <v>372</v>
      </c>
      <c r="G4314">
        <v>7</v>
      </c>
      <c r="H4314" t="s">
        <v>685</v>
      </c>
      <c r="I4314" t="s">
        <v>227</v>
      </c>
      <c r="J4314" t="s">
        <v>443</v>
      </c>
      <c r="K4314" t="s">
        <v>129</v>
      </c>
      <c r="L4314" t="s">
        <v>587</v>
      </c>
      <c r="M4314">
        <v>2.5430459844373616</v>
      </c>
    </row>
    <row r="4315" spans="1:13" x14ac:dyDescent="0.25">
      <c r="A4315" t="s">
        <v>446</v>
      </c>
      <c r="B4315" t="s">
        <v>762</v>
      </c>
      <c r="C4315" t="s">
        <v>300</v>
      </c>
      <c r="D4315" t="s">
        <v>556</v>
      </c>
      <c r="E4315" t="str">
        <f t="shared" si="67"/>
        <v>Please indicate whether your goal for attending this college include the following:To complete a certificate</v>
      </c>
      <c r="F4315" t="s">
        <v>403</v>
      </c>
      <c r="G4315">
        <v>1</v>
      </c>
      <c r="H4315" t="s">
        <v>588</v>
      </c>
      <c r="I4315" t="s">
        <v>185</v>
      </c>
      <c r="J4315" t="s">
        <v>445</v>
      </c>
      <c r="K4315" t="s">
        <v>130</v>
      </c>
      <c r="L4315" t="s">
        <v>587</v>
      </c>
      <c r="M4315">
        <v>162.64996005183119</v>
      </c>
    </row>
    <row r="4316" spans="1:13" x14ac:dyDescent="0.25">
      <c r="A4316" t="s">
        <v>446</v>
      </c>
      <c r="B4316" t="s">
        <v>762</v>
      </c>
      <c r="C4316" t="s">
        <v>300</v>
      </c>
      <c r="D4316" t="s">
        <v>556</v>
      </c>
      <c r="E4316" t="str">
        <f t="shared" si="67"/>
        <v>Please indicate whether your goal for attending this college include the following:To complete a certificate</v>
      </c>
      <c r="F4316" t="s">
        <v>403</v>
      </c>
      <c r="G4316">
        <v>2</v>
      </c>
      <c r="H4316" t="s">
        <v>589</v>
      </c>
      <c r="I4316" t="s">
        <v>186</v>
      </c>
      <c r="J4316" t="s">
        <v>445</v>
      </c>
      <c r="K4316" t="s">
        <v>130</v>
      </c>
      <c r="L4316" t="s">
        <v>587</v>
      </c>
      <c r="M4316">
        <v>107.83835825086541</v>
      </c>
    </row>
    <row r="4317" spans="1:13" x14ac:dyDescent="0.25">
      <c r="A4317" t="s">
        <v>446</v>
      </c>
      <c r="B4317" t="s">
        <v>762</v>
      </c>
      <c r="C4317" t="s">
        <v>300</v>
      </c>
      <c r="D4317" t="s">
        <v>557</v>
      </c>
      <c r="E4317" t="str">
        <f t="shared" si="67"/>
        <v>Please indicate whether your goal for attending this college include the following:To obtain an Associate degree</v>
      </c>
      <c r="F4317" t="s">
        <v>403</v>
      </c>
      <c r="G4317">
        <v>1</v>
      </c>
      <c r="H4317" t="s">
        <v>588</v>
      </c>
      <c r="I4317" t="s">
        <v>185</v>
      </c>
      <c r="J4317" t="s">
        <v>445</v>
      </c>
      <c r="K4317" t="s">
        <v>131</v>
      </c>
      <c r="L4317" t="s">
        <v>587</v>
      </c>
      <c r="M4317">
        <v>229.41549067566191</v>
      </c>
    </row>
    <row r="4318" spans="1:13" x14ac:dyDescent="0.25">
      <c r="A4318" t="s">
        <v>446</v>
      </c>
      <c r="B4318" t="s">
        <v>762</v>
      </c>
      <c r="C4318" t="s">
        <v>300</v>
      </c>
      <c r="D4318" t="s">
        <v>557</v>
      </c>
      <c r="E4318" t="str">
        <f t="shared" si="67"/>
        <v>Please indicate whether your goal for attending this college include the following:To obtain an Associate degree</v>
      </c>
      <c r="F4318" t="s">
        <v>403</v>
      </c>
      <c r="G4318">
        <v>2</v>
      </c>
      <c r="H4318" t="s">
        <v>589</v>
      </c>
      <c r="I4318" t="s">
        <v>186</v>
      </c>
      <c r="J4318" t="s">
        <v>445</v>
      </c>
      <c r="K4318" t="s">
        <v>131</v>
      </c>
      <c r="L4318" t="s">
        <v>587</v>
      </c>
      <c r="M4318">
        <v>44.883759894749197</v>
      </c>
    </row>
    <row r="4319" spans="1:13" x14ac:dyDescent="0.25">
      <c r="A4319" t="s">
        <v>446</v>
      </c>
      <c r="B4319" t="s">
        <v>762</v>
      </c>
      <c r="C4319" t="s">
        <v>300</v>
      </c>
      <c r="D4319" t="s">
        <v>558</v>
      </c>
      <c r="E4319" t="str">
        <f t="shared" si="67"/>
        <v>Please indicate whether your goal for attending this college include the following:To transfer to a 4-year college or university</v>
      </c>
      <c r="F4319" t="s">
        <v>403</v>
      </c>
      <c r="G4319">
        <v>1</v>
      </c>
      <c r="H4319" t="s">
        <v>588</v>
      </c>
      <c r="I4319" t="s">
        <v>185</v>
      </c>
      <c r="J4319" t="s">
        <v>445</v>
      </c>
      <c r="K4319" t="s">
        <v>132</v>
      </c>
      <c r="L4319" t="s">
        <v>587</v>
      </c>
      <c r="M4319">
        <v>214.09519012822867</v>
      </c>
    </row>
    <row r="4320" spans="1:13" x14ac:dyDescent="0.25">
      <c r="A4320" t="s">
        <v>446</v>
      </c>
      <c r="B4320" t="s">
        <v>762</v>
      </c>
      <c r="C4320" t="s">
        <v>300</v>
      </c>
      <c r="D4320" t="s">
        <v>558</v>
      </c>
      <c r="E4320" t="str">
        <f t="shared" si="67"/>
        <v>Please indicate whether your goal for attending this college include the following:To transfer to a 4-year college or university</v>
      </c>
      <c r="F4320" t="s">
        <v>403</v>
      </c>
      <c r="G4320">
        <v>2</v>
      </c>
      <c r="H4320" t="s">
        <v>589</v>
      </c>
      <c r="I4320" t="s">
        <v>186</v>
      </c>
      <c r="J4320" t="s">
        <v>445</v>
      </c>
      <c r="K4320" t="s">
        <v>132</v>
      </c>
      <c r="L4320" t="s">
        <v>587</v>
      </c>
      <c r="M4320">
        <v>61.400294890824554</v>
      </c>
    </row>
    <row r="4321" spans="1:13" x14ac:dyDescent="0.25">
      <c r="A4321" t="s">
        <v>448</v>
      </c>
      <c r="B4321" t="s">
        <v>488</v>
      </c>
      <c r="C4321" t="s">
        <v>300</v>
      </c>
      <c r="D4321" t="s">
        <v>559</v>
      </c>
      <c r="E4321" t="str">
        <f t="shared" si="67"/>
        <v>Who in your family has attended at least some college? Mother</v>
      </c>
      <c r="F4321" t="s">
        <v>372</v>
      </c>
      <c r="G4321">
        <v>0</v>
      </c>
      <c r="H4321" t="s">
        <v>655</v>
      </c>
      <c r="I4321" t="s">
        <v>228</v>
      </c>
      <c r="J4321" t="s">
        <v>447</v>
      </c>
      <c r="K4321" t="s">
        <v>133</v>
      </c>
      <c r="L4321" t="s">
        <v>587</v>
      </c>
      <c r="M4321">
        <v>192.26217908802187</v>
      </c>
    </row>
    <row r="4322" spans="1:13" x14ac:dyDescent="0.25">
      <c r="A4322" t="s">
        <v>448</v>
      </c>
      <c r="B4322" t="s">
        <v>488</v>
      </c>
      <c r="C4322" t="s">
        <v>300</v>
      </c>
      <c r="D4322" t="s">
        <v>559</v>
      </c>
      <c r="E4322" t="str">
        <f t="shared" si="67"/>
        <v>Who in your family has attended at least some college? Mother</v>
      </c>
      <c r="F4322" t="s">
        <v>372</v>
      </c>
      <c r="G4322">
        <v>1</v>
      </c>
      <c r="H4322" t="s">
        <v>588</v>
      </c>
      <c r="I4322" t="s">
        <v>229</v>
      </c>
      <c r="J4322" t="s">
        <v>447</v>
      </c>
      <c r="K4322" t="s">
        <v>133</v>
      </c>
      <c r="L4322" t="s">
        <v>587</v>
      </c>
      <c r="M4322">
        <v>86.356003171267915</v>
      </c>
    </row>
    <row r="4323" spans="1:13" x14ac:dyDescent="0.25">
      <c r="A4323" t="s">
        <v>448</v>
      </c>
      <c r="B4323" t="s">
        <v>488</v>
      </c>
      <c r="C4323" t="s">
        <v>300</v>
      </c>
      <c r="D4323" t="s">
        <v>560</v>
      </c>
      <c r="E4323" t="str">
        <f t="shared" si="67"/>
        <v>Who in your family has attended at least some college? Father</v>
      </c>
      <c r="F4323" t="s">
        <v>372</v>
      </c>
      <c r="G4323">
        <v>0</v>
      </c>
      <c r="H4323" t="s">
        <v>655</v>
      </c>
      <c r="I4323" t="s">
        <v>228</v>
      </c>
      <c r="J4323" t="s">
        <v>447</v>
      </c>
      <c r="K4323" t="s">
        <v>134</v>
      </c>
      <c r="L4323" t="s">
        <v>587</v>
      </c>
      <c r="M4323">
        <v>214.5060703198875</v>
      </c>
    </row>
    <row r="4324" spans="1:13" x14ac:dyDescent="0.25">
      <c r="A4324" t="s">
        <v>448</v>
      </c>
      <c r="B4324" t="s">
        <v>488</v>
      </c>
      <c r="C4324" t="s">
        <v>300</v>
      </c>
      <c r="D4324" t="s">
        <v>560</v>
      </c>
      <c r="E4324" t="str">
        <f t="shared" si="67"/>
        <v>Who in your family has attended at least some college? Father</v>
      </c>
      <c r="F4324" t="s">
        <v>372</v>
      </c>
      <c r="G4324">
        <v>1</v>
      </c>
      <c r="H4324" t="s">
        <v>588</v>
      </c>
      <c r="I4324" t="s">
        <v>229</v>
      </c>
      <c r="J4324" t="s">
        <v>447</v>
      </c>
      <c r="K4324" t="s">
        <v>134</v>
      </c>
      <c r="L4324" t="s">
        <v>587</v>
      </c>
      <c r="M4324">
        <v>64.112111939402226</v>
      </c>
    </row>
    <row r="4325" spans="1:13" x14ac:dyDescent="0.25">
      <c r="A4325" t="s">
        <v>448</v>
      </c>
      <c r="B4325" t="s">
        <v>488</v>
      </c>
      <c r="C4325" t="s">
        <v>300</v>
      </c>
      <c r="D4325" t="s">
        <v>561</v>
      </c>
      <c r="E4325" t="str">
        <f t="shared" si="67"/>
        <v>Who in your family has attended at least some college? Brother/Sister</v>
      </c>
      <c r="F4325" t="s">
        <v>372</v>
      </c>
      <c r="G4325">
        <v>0</v>
      </c>
      <c r="H4325" t="s">
        <v>655</v>
      </c>
      <c r="I4325" t="s">
        <v>228</v>
      </c>
      <c r="J4325" t="s">
        <v>447</v>
      </c>
      <c r="K4325" t="s">
        <v>135</v>
      </c>
      <c r="L4325" t="s">
        <v>587</v>
      </c>
      <c r="M4325">
        <v>178.13760804308279</v>
      </c>
    </row>
    <row r="4326" spans="1:13" x14ac:dyDescent="0.25">
      <c r="A4326" t="s">
        <v>448</v>
      </c>
      <c r="B4326" t="s">
        <v>488</v>
      </c>
      <c r="C4326" t="s">
        <v>300</v>
      </c>
      <c r="D4326" t="s">
        <v>561</v>
      </c>
      <c r="E4326" t="str">
        <f t="shared" si="67"/>
        <v>Who in your family has attended at least some college? Brother/Sister</v>
      </c>
      <c r="F4326" t="s">
        <v>372</v>
      </c>
      <c r="G4326">
        <v>1</v>
      </c>
      <c r="H4326" t="s">
        <v>588</v>
      </c>
      <c r="I4326" t="s">
        <v>229</v>
      </c>
      <c r="J4326" t="s">
        <v>447</v>
      </c>
      <c r="K4326" t="s">
        <v>135</v>
      </c>
      <c r="L4326" t="s">
        <v>587</v>
      </c>
      <c r="M4326">
        <v>100.48057421620709</v>
      </c>
    </row>
    <row r="4327" spans="1:13" x14ac:dyDescent="0.25">
      <c r="A4327" t="s">
        <v>448</v>
      </c>
      <c r="B4327" t="s">
        <v>488</v>
      </c>
      <c r="C4327" t="s">
        <v>300</v>
      </c>
      <c r="D4327" t="s">
        <v>562</v>
      </c>
      <c r="E4327" t="str">
        <f t="shared" si="67"/>
        <v>Who in your family has attended at least some college? Child</v>
      </c>
      <c r="F4327" t="s">
        <v>372</v>
      </c>
      <c r="G4327">
        <v>0</v>
      </c>
      <c r="H4327" t="s">
        <v>655</v>
      </c>
      <c r="I4327" t="s">
        <v>228</v>
      </c>
      <c r="J4327" t="s">
        <v>447</v>
      </c>
      <c r="K4327" t="s">
        <v>136</v>
      </c>
      <c r="L4327" t="s">
        <v>587</v>
      </c>
      <c r="M4327">
        <v>278.42496517402361</v>
      </c>
    </row>
    <row r="4328" spans="1:13" x14ac:dyDescent="0.25">
      <c r="A4328" t="s">
        <v>448</v>
      </c>
      <c r="B4328" t="s">
        <v>488</v>
      </c>
      <c r="C4328" t="s">
        <v>300</v>
      </c>
      <c r="D4328" t="s">
        <v>562</v>
      </c>
      <c r="E4328" t="str">
        <f t="shared" si="67"/>
        <v>Who in your family has attended at least some college? Child</v>
      </c>
      <c r="F4328" t="s">
        <v>372</v>
      </c>
      <c r="G4328">
        <v>1</v>
      </c>
      <c r="H4328" t="s">
        <v>588</v>
      </c>
      <c r="I4328" t="s">
        <v>229</v>
      </c>
      <c r="J4328" t="s">
        <v>447</v>
      </c>
      <c r="K4328" t="s">
        <v>136</v>
      </c>
      <c r="L4328" t="s">
        <v>587</v>
      </c>
      <c r="M4328">
        <v>0.19321708526635736</v>
      </c>
    </row>
    <row r="4329" spans="1:13" x14ac:dyDescent="0.25">
      <c r="A4329" t="s">
        <v>448</v>
      </c>
      <c r="B4329" t="s">
        <v>488</v>
      </c>
      <c r="C4329" t="s">
        <v>300</v>
      </c>
      <c r="D4329" t="s">
        <v>563</v>
      </c>
      <c r="E4329" t="str">
        <f t="shared" si="67"/>
        <v>Who in your family has attended at least some college? Spouse/Partner</v>
      </c>
      <c r="F4329" t="s">
        <v>372</v>
      </c>
      <c r="G4329">
        <v>0</v>
      </c>
      <c r="H4329" t="s">
        <v>655</v>
      </c>
      <c r="I4329" t="s">
        <v>228</v>
      </c>
      <c r="J4329" t="s">
        <v>447</v>
      </c>
      <c r="K4329" t="s">
        <v>137</v>
      </c>
      <c r="L4329" t="s">
        <v>587</v>
      </c>
      <c r="M4329">
        <v>269.35475517750274</v>
      </c>
    </row>
    <row r="4330" spans="1:13" x14ac:dyDescent="0.25">
      <c r="A4330" t="s">
        <v>448</v>
      </c>
      <c r="B4330" t="s">
        <v>488</v>
      </c>
      <c r="C4330" t="s">
        <v>300</v>
      </c>
      <c r="D4330" t="s">
        <v>563</v>
      </c>
      <c r="E4330" t="str">
        <f t="shared" si="67"/>
        <v>Who in your family has attended at least some college? Spouse/Partner</v>
      </c>
      <c r="F4330" t="s">
        <v>372</v>
      </c>
      <c r="G4330">
        <v>1</v>
      </c>
      <c r="H4330" t="s">
        <v>588</v>
      </c>
      <c r="I4330" t="s">
        <v>229</v>
      </c>
      <c r="J4330" t="s">
        <v>447</v>
      </c>
      <c r="K4330" t="s">
        <v>137</v>
      </c>
      <c r="L4330" t="s">
        <v>587</v>
      </c>
      <c r="M4330">
        <v>9.2634270817870075</v>
      </c>
    </row>
    <row r="4331" spans="1:13" x14ac:dyDescent="0.25">
      <c r="A4331" t="s">
        <v>448</v>
      </c>
      <c r="B4331" t="s">
        <v>488</v>
      </c>
      <c r="C4331" t="s">
        <v>300</v>
      </c>
      <c r="D4331" t="s">
        <v>564</v>
      </c>
      <c r="E4331" t="str">
        <f t="shared" si="67"/>
        <v>Who in your family has attended at least some college? Legal Guardian</v>
      </c>
      <c r="F4331" t="s">
        <v>372</v>
      </c>
      <c r="G4331">
        <v>0</v>
      </c>
      <c r="H4331" t="s">
        <v>655</v>
      </c>
      <c r="I4331" t="s">
        <v>228</v>
      </c>
      <c r="J4331" t="s">
        <v>447</v>
      </c>
      <c r="K4331" t="s">
        <v>138</v>
      </c>
      <c r="L4331" t="s">
        <v>587</v>
      </c>
      <c r="M4331">
        <v>273.33887320514879</v>
      </c>
    </row>
    <row r="4332" spans="1:13" x14ac:dyDescent="0.25">
      <c r="A4332" t="s">
        <v>448</v>
      </c>
      <c r="B4332" t="s">
        <v>488</v>
      </c>
      <c r="C4332" t="s">
        <v>300</v>
      </c>
      <c r="D4332" t="s">
        <v>564</v>
      </c>
      <c r="E4332" t="str">
        <f t="shared" si="67"/>
        <v>Who in your family has attended at least some college? Legal Guardian</v>
      </c>
      <c r="F4332" t="s">
        <v>372</v>
      </c>
      <c r="G4332">
        <v>1</v>
      </c>
      <c r="H4332" t="s">
        <v>588</v>
      </c>
      <c r="I4332" t="s">
        <v>229</v>
      </c>
      <c r="J4332" t="s">
        <v>447</v>
      </c>
      <c r="K4332" t="s">
        <v>138</v>
      </c>
      <c r="L4332" t="s">
        <v>587</v>
      </c>
      <c r="M4332">
        <v>5.2793090541410805</v>
      </c>
    </row>
    <row r="4333" spans="1:13" x14ac:dyDescent="0.25">
      <c r="A4333" t="s">
        <v>448</v>
      </c>
      <c r="B4333" t="s">
        <v>488</v>
      </c>
      <c r="C4333" t="s">
        <v>300</v>
      </c>
      <c r="D4333" t="s">
        <v>565</v>
      </c>
      <c r="E4333" t="str">
        <f t="shared" si="67"/>
        <v>Who in your family has attended at least some college? None of the above</v>
      </c>
      <c r="F4333" t="s">
        <v>372</v>
      </c>
      <c r="G4333">
        <v>0</v>
      </c>
      <c r="H4333" t="s">
        <v>655</v>
      </c>
      <c r="I4333" t="s">
        <v>228</v>
      </c>
      <c r="J4333" t="s">
        <v>447</v>
      </c>
      <c r="K4333" t="s">
        <v>139</v>
      </c>
      <c r="L4333" t="s">
        <v>587</v>
      </c>
      <c r="M4333">
        <v>177.90967106022498</v>
      </c>
    </row>
    <row r="4334" spans="1:13" x14ac:dyDescent="0.25">
      <c r="A4334" t="s">
        <v>448</v>
      </c>
      <c r="B4334" t="s">
        <v>488</v>
      </c>
      <c r="C4334" t="s">
        <v>300</v>
      </c>
      <c r="D4334" t="s">
        <v>565</v>
      </c>
      <c r="E4334" t="str">
        <f t="shared" si="67"/>
        <v>Who in your family has attended at least some college? None of the above</v>
      </c>
      <c r="F4334" t="s">
        <v>372</v>
      </c>
      <c r="G4334">
        <v>1</v>
      </c>
      <c r="H4334" t="s">
        <v>588</v>
      </c>
      <c r="I4334" t="s">
        <v>229</v>
      </c>
      <c r="J4334" t="s">
        <v>447</v>
      </c>
      <c r="K4334" t="s">
        <v>139</v>
      </c>
      <c r="L4334" t="s">
        <v>587</v>
      </c>
      <c r="M4334">
        <v>100.70851119906486</v>
      </c>
    </row>
    <row r="4335" spans="1:13" x14ac:dyDescent="0.25">
      <c r="A4335" t="s">
        <v>448</v>
      </c>
      <c r="B4335" t="s">
        <v>488</v>
      </c>
      <c r="C4335" t="s">
        <v>300</v>
      </c>
      <c r="D4335" t="s">
        <v>282</v>
      </c>
      <c r="E4335" t="str">
        <f t="shared" si="67"/>
        <v>Who in your family has attended at least some college? Entering / Returning students</v>
      </c>
      <c r="F4335" t="s">
        <v>372</v>
      </c>
      <c r="G4335">
        <v>0</v>
      </c>
      <c r="H4335" t="s">
        <v>686</v>
      </c>
      <c r="I4335" t="s">
        <v>281</v>
      </c>
      <c r="J4335" t="s">
        <v>447</v>
      </c>
      <c r="K4335" t="s">
        <v>140</v>
      </c>
      <c r="L4335" t="s">
        <v>587</v>
      </c>
      <c r="M4335">
        <v>278.61818225928999</v>
      </c>
    </row>
    <row r="4336" spans="1:13" x14ac:dyDescent="0.25">
      <c r="A4336" t="s">
        <v>448</v>
      </c>
      <c r="B4336" t="s">
        <v>488</v>
      </c>
      <c r="C4336" t="s">
        <v>300</v>
      </c>
      <c r="D4336" t="s">
        <v>282</v>
      </c>
      <c r="E4336" t="str">
        <f t="shared" si="67"/>
        <v>Who in your family has attended at least some college? Entering / Returning students</v>
      </c>
      <c r="F4336" t="s">
        <v>372</v>
      </c>
      <c r="G4336">
        <v>1</v>
      </c>
      <c r="H4336" t="s">
        <v>687</v>
      </c>
      <c r="I4336" t="s">
        <v>283</v>
      </c>
      <c r="J4336" t="s">
        <v>447</v>
      </c>
      <c r="K4336" t="s">
        <v>140</v>
      </c>
      <c r="L4336" t="s">
        <v>587</v>
      </c>
      <c r="M4336">
        <v>0</v>
      </c>
    </row>
    <row r="4337" spans="1:13" x14ac:dyDescent="0.25">
      <c r="A4337" t="s">
        <v>448</v>
      </c>
      <c r="B4337" t="s">
        <v>488</v>
      </c>
      <c r="C4337" t="s">
        <v>300</v>
      </c>
      <c r="D4337" t="s">
        <v>577</v>
      </c>
      <c r="E4337" t="str">
        <f t="shared" si="67"/>
        <v xml:space="preserve">Who in your family has attended at least some college? Record in primary sample or oversample  </v>
      </c>
      <c r="F4337" t="s">
        <v>372</v>
      </c>
      <c r="G4337">
        <v>0</v>
      </c>
      <c r="H4337" t="s">
        <v>688</v>
      </c>
      <c r="I4337" t="s">
        <v>284</v>
      </c>
      <c r="J4337" t="s">
        <v>447</v>
      </c>
      <c r="K4337" t="s">
        <v>141</v>
      </c>
      <c r="L4337" t="s">
        <v>587</v>
      </c>
      <c r="M4337">
        <v>0</v>
      </c>
    </row>
    <row r="4338" spans="1:13" x14ac:dyDescent="0.25">
      <c r="A4338" t="s">
        <v>448</v>
      </c>
      <c r="B4338" t="s">
        <v>488</v>
      </c>
      <c r="C4338" t="s">
        <v>300</v>
      </c>
      <c r="D4338" t="s">
        <v>577</v>
      </c>
      <c r="E4338" t="str">
        <f t="shared" si="67"/>
        <v xml:space="preserve">Who in your family has attended at least some college? Record in primary sample or oversample  </v>
      </c>
      <c r="F4338" t="s">
        <v>372</v>
      </c>
      <c r="G4338">
        <v>1</v>
      </c>
      <c r="H4338" t="s">
        <v>689</v>
      </c>
      <c r="I4338" t="s">
        <v>285</v>
      </c>
      <c r="J4338" t="s">
        <v>447</v>
      </c>
      <c r="K4338" t="s">
        <v>141</v>
      </c>
      <c r="L4338" t="s">
        <v>587</v>
      </c>
      <c r="M4338">
        <v>278.61818225928999</v>
      </c>
    </row>
    <row r="4339" spans="1:13" x14ac:dyDescent="0.25">
      <c r="A4339" t="s">
        <v>448</v>
      </c>
      <c r="B4339" t="s">
        <v>488</v>
      </c>
      <c r="C4339" t="s">
        <v>300</v>
      </c>
      <c r="D4339" t="s">
        <v>287</v>
      </c>
      <c r="E4339" t="str">
        <f t="shared" si="67"/>
        <v>Who in your family has attended at least some college? Traditional / Nontraditional age students</v>
      </c>
      <c r="F4339" t="s">
        <v>372</v>
      </c>
      <c r="G4339">
        <v>1</v>
      </c>
      <c r="H4339" t="s">
        <v>690</v>
      </c>
      <c r="I4339" t="s">
        <v>286</v>
      </c>
      <c r="J4339" t="s">
        <v>447</v>
      </c>
      <c r="K4339" t="s">
        <v>142</v>
      </c>
      <c r="L4339" t="s">
        <v>587</v>
      </c>
      <c r="M4339">
        <v>257.00749345732646</v>
      </c>
    </row>
    <row r="4340" spans="1:13" x14ac:dyDescent="0.25">
      <c r="A4340" t="s">
        <v>448</v>
      </c>
      <c r="B4340" t="s">
        <v>488</v>
      </c>
      <c r="C4340" t="s">
        <v>300</v>
      </c>
      <c r="D4340" t="s">
        <v>287</v>
      </c>
      <c r="E4340" t="str">
        <f t="shared" si="67"/>
        <v>Who in your family has attended at least some college? Traditional / Nontraditional age students</v>
      </c>
      <c r="F4340" t="s">
        <v>372</v>
      </c>
      <c r="G4340">
        <v>2</v>
      </c>
      <c r="H4340" t="s">
        <v>691</v>
      </c>
      <c r="I4340" t="s">
        <v>288</v>
      </c>
      <c r="J4340" t="s">
        <v>447</v>
      </c>
      <c r="K4340" t="s">
        <v>142</v>
      </c>
      <c r="L4340" t="s">
        <v>587</v>
      </c>
      <c r="M4340">
        <v>21.610688801963061</v>
      </c>
    </row>
    <row r="4341" spans="1:13" x14ac:dyDescent="0.25">
      <c r="A4341" t="s">
        <v>448</v>
      </c>
      <c r="B4341" t="s">
        <v>488</v>
      </c>
      <c r="C4341" t="s">
        <v>300</v>
      </c>
      <c r="D4341" t="s">
        <v>290</v>
      </c>
      <c r="E4341" t="str">
        <f t="shared" si="67"/>
        <v>Who in your family has attended at least some college? Enrolled in one or more developmental education classes</v>
      </c>
      <c r="F4341" t="s">
        <v>372</v>
      </c>
      <c r="G4341">
        <v>1</v>
      </c>
      <c r="H4341" t="s">
        <v>692</v>
      </c>
      <c r="I4341" t="s">
        <v>289</v>
      </c>
      <c r="J4341" t="s">
        <v>447</v>
      </c>
      <c r="K4341" t="s">
        <v>143</v>
      </c>
      <c r="L4341" t="s">
        <v>587</v>
      </c>
      <c r="M4341">
        <v>144.96035264607562</v>
      </c>
    </row>
    <row r="4342" spans="1:13" x14ac:dyDescent="0.25">
      <c r="A4342" t="s">
        <v>448</v>
      </c>
      <c r="B4342" t="s">
        <v>488</v>
      </c>
      <c r="C4342" t="s">
        <v>300</v>
      </c>
      <c r="D4342" t="s">
        <v>290</v>
      </c>
      <c r="E4342" t="str">
        <f t="shared" si="67"/>
        <v>Who in your family has attended at least some college? Enrolled in one or more developmental education classes</v>
      </c>
      <c r="F4342" t="s">
        <v>372</v>
      </c>
      <c r="G4342">
        <v>2</v>
      </c>
      <c r="H4342" t="s">
        <v>693</v>
      </c>
      <c r="I4342" t="s">
        <v>291</v>
      </c>
      <c r="J4342" t="s">
        <v>447</v>
      </c>
      <c r="K4342" t="s">
        <v>143</v>
      </c>
      <c r="L4342" t="s">
        <v>587</v>
      </c>
      <c r="M4342">
        <v>120.6166248044907</v>
      </c>
    </row>
    <row r="4343" spans="1:13" x14ac:dyDescent="0.25">
      <c r="A4343" t="s">
        <v>448</v>
      </c>
      <c r="B4343" t="s">
        <v>488</v>
      </c>
      <c r="C4343" t="s">
        <v>300</v>
      </c>
      <c r="D4343" t="s">
        <v>790</v>
      </c>
      <c r="E4343" t="str">
        <f t="shared" si="67"/>
        <v>Who in your family has attended at least some college? first-Generation / Not first-Generation Students</v>
      </c>
      <c r="F4343" t="s">
        <v>372</v>
      </c>
      <c r="G4343">
        <v>1</v>
      </c>
      <c r="H4343" t="s">
        <v>694</v>
      </c>
      <c r="I4343" t="s">
        <v>292</v>
      </c>
      <c r="J4343" t="s">
        <v>447</v>
      </c>
      <c r="K4343" t="s">
        <v>144</v>
      </c>
      <c r="L4343" t="s">
        <v>587</v>
      </c>
      <c r="M4343">
        <v>165.9164659074863</v>
      </c>
    </row>
    <row r="4344" spans="1:13" x14ac:dyDescent="0.25">
      <c r="A4344" t="s">
        <v>448</v>
      </c>
      <c r="B4344" t="s">
        <v>488</v>
      </c>
      <c r="C4344" t="s">
        <v>300</v>
      </c>
      <c r="D4344" t="s">
        <v>790</v>
      </c>
      <c r="E4344" t="str">
        <f t="shared" si="67"/>
        <v>Who in your family has attended at least some college? first-Generation / Not first-Generation Students</v>
      </c>
      <c r="F4344" t="s">
        <v>372</v>
      </c>
      <c r="G4344">
        <v>2</v>
      </c>
      <c r="H4344" t="s">
        <v>695</v>
      </c>
      <c r="I4344" t="s">
        <v>293</v>
      </c>
      <c r="J4344" t="s">
        <v>447</v>
      </c>
      <c r="K4344" t="s">
        <v>144</v>
      </c>
      <c r="L4344" t="s">
        <v>587</v>
      </c>
      <c r="M4344">
        <v>112.70171635180358</v>
      </c>
    </row>
    <row r="4345" spans="1:13" x14ac:dyDescent="0.25">
      <c r="A4345" t="s">
        <v>448</v>
      </c>
      <c r="B4345" t="s">
        <v>488</v>
      </c>
      <c r="C4345" t="s">
        <v>300</v>
      </c>
      <c r="D4345" t="s">
        <v>295</v>
      </c>
      <c r="E4345" t="str">
        <f t="shared" si="67"/>
        <v>Who in your family has attended at least some college? Not online-only / online-only students</v>
      </c>
      <c r="F4345" t="s">
        <v>372</v>
      </c>
      <c r="G4345">
        <v>0</v>
      </c>
      <c r="H4345" t="s">
        <v>696</v>
      </c>
      <c r="I4345" t="s">
        <v>294</v>
      </c>
      <c r="J4345" t="s">
        <v>447</v>
      </c>
      <c r="K4345" t="s">
        <v>145</v>
      </c>
      <c r="L4345" t="s">
        <v>587</v>
      </c>
      <c r="M4345">
        <v>278.61818225928999</v>
      </c>
    </row>
    <row r="4346" spans="1:13" x14ac:dyDescent="0.25">
      <c r="A4346" t="s">
        <v>448</v>
      </c>
      <c r="B4346" t="s">
        <v>488</v>
      </c>
      <c r="C4346" t="s">
        <v>300</v>
      </c>
      <c r="D4346" t="s">
        <v>295</v>
      </c>
      <c r="E4346" t="str">
        <f t="shared" si="67"/>
        <v>Who in your family has attended at least some college? Not online-only / online-only students</v>
      </c>
      <c r="F4346" t="s">
        <v>372</v>
      </c>
      <c r="G4346">
        <v>1</v>
      </c>
      <c r="H4346" t="s">
        <v>697</v>
      </c>
      <c r="I4346" t="s">
        <v>296</v>
      </c>
      <c r="J4346" t="s">
        <v>447</v>
      </c>
      <c r="K4346" t="s">
        <v>145</v>
      </c>
      <c r="L4346" t="s">
        <v>587</v>
      </c>
      <c r="M4346">
        <v>0</v>
      </c>
    </row>
    <row r="4347" spans="1:13" x14ac:dyDescent="0.25">
      <c r="A4347" t="s">
        <v>448</v>
      </c>
      <c r="B4347" t="s">
        <v>488</v>
      </c>
      <c r="C4347" t="s">
        <v>300</v>
      </c>
      <c r="D4347" t="s">
        <v>298</v>
      </c>
      <c r="E4347" t="str">
        <f t="shared" si="67"/>
        <v>Who in your family has attended at least some college? In-class / online survey</v>
      </c>
      <c r="F4347" t="s">
        <v>372</v>
      </c>
      <c r="G4347">
        <v>1</v>
      </c>
      <c r="H4347" t="s">
        <v>698</v>
      </c>
      <c r="I4347" t="s">
        <v>297</v>
      </c>
      <c r="J4347" t="s">
        <v>447</v>
      </c>
      <c r="K4347" t="s">
        <v>146</v>
      </c>
      <c r="L4347" t="s">
        <v>587</v>
      </c>
      <c r="M4347">
        <v>278.61818225928999</v>
      </c>
    </row>
    <row r="4348" spans="1:13" x14ac:dyDescent="0.25">
      <c r="A4348" t="s">
        <v>448</v>
      </c>
      <c r="B4348" t="s">
        <v>488</v>
      </c>
      <c r="C4348" t="s">
        <v>300</v>
      </c>
      <c r="D4348" t="s">
        <v>298</v>
      </c>
      <c r="E4348" t="str">
        <f t="shared" si="67"/>
        <v>Who in your family has attended at least some college? In-class / online survey</v>
      </c>
      <c r="F4348" t="s">
        <v>372</v>
      </c>
      <c r="G4348">
        <v>2</v>
      </c>
      <c r="H4348" t="s">
        <v>699</v>
      </c>
      <c r="I4348" t="s">
        <v>299</v>
      </c>
      <c r="J4348" t="s">
        <v>447</v>
      </c>
      <c r="K4348" t="s">
        <v>146</v>
      </c>
      <c r="L4348" t="s">
        <v>587</v>
      </c>
      <c r="M4348">
        <v>0</v>
      </c>
    </row>
    <row r="4349" spans="1:13" x14ac:dyDescent="0.25">
      <c r="A4349" t="s">
        <v>450</v>
      </c>
      <c r="B4349" t="s">
        <v>450</v>
      </c>
      <c r="C4349" t="s">
        <v>300</v>
      </c>
      <c r="D4349" t="s">
        <v>522</v>
      </c>
      <c r="E4349" t="str">
        <f t="shared" si="67"/>
        <v>Institutional weight based on proportions of full-time men, full-time women, part-time men and part-time women in the primary sample</v>
      </c>
      <c r="F4349" t="s">
        <v>451</v>
      </c>
      <c r="H4349" t="s">
        <v>700</v>
      </c>
      <c r="J4349" t="s">
        <v>449</v>
      </c>
      <c r="K4349" t="s">
        <v>147</v>
      </c>
      <c r="L4349" t="s">
        <v>587</v>
      </c>
      <c r="M4349">
        <v>0</v>
      </c>
    </row>
    <row r="4350" spans="1:13" x14ac:dyDescent="0.25">
      <c r="A4350" t="s">
        <v>452</v>
      </c>
      <c r="B4350" t="s">
        <v>452</v>
      </c>
      <c r="C4350" t="s">
        <v>300</v>
      </c>
      <c r="D4350" t="s">
        <v>522</v>
      </c>
      <c r="E4350" t="str">
        <f t="shared" si="67"/>
        <v>Institutional weight based on less than full-time/full-time enrollment</v>
      </c>
      <c r="F4350" t="s">
        <v>451</v>
      </c>
      <c r="H4350" t="s">
        <v>700</v>
      </c>
      <c r="J4350" t="s">
        <v>449</v>
      </c>
      <c r="K4350" t="s">
        <v>148</v>
      </c>
      <c r="L4350" t="s">
        <v>587</v>
      </c>
      <c r="M4350">
        <v>0</v>
      </c>
    </row>
    <row r="4351" spans="1:13" x14ac:dyDescent="0.25">
      <c r="A4351" t="s">
        <v>454</v>
      </c>
      <c r="B4351" t="s">
        <v>454</v>
      </c>
      <c r="C4351" t="s">
        <v>300</v>
      </c>
      <c r="D4351" t="s">
        <v>522</v>
      </c>
      <c r="E4351" t="str">
        <f t="shared" si="67"/>
        <v>Raw early connections benchmark score</v>
      </c>
      <c r="F4351" t="s">
        <v>451</v>
      </c>
      <c r="H4351" t="s">
        <v>700</v>
      </c>
      <c r="J4351" t="s">
        <v>453</v>
      </c>
      <c r="K4351" t="s">
        <v>149</v>
      </c>
      <c r="L4351" t="s">
        <v>587</v>
      </c>
      <c r="M4351">
        <v>4.7954836625685484</v>
      </c>
    </row>
    <row r="4352" spans="1:13" x14ac:dyDescent="0.25">
      <c r="A4352" t="s">
        <v>455</v>
      </c>
      <c r="B4352" t="s">
        <v>455</v>
      </c>
      <c r="C4352" t="s">
        <v>300</v>
      </c>
      <c r="D4352" t="s">
        <v>522</v>
      </c>
      <c r="E4352" t="str">
        <f t="shared" si="67"/>
        <v>Raw high expectations and aspirations benchmark score</v>
      </c>
      <c r="F4352" t="s">
        <v>451</v>
      </c>
      <c r="H4352" t="s">
        <v>700</v>
      </c>
      <c r="J4352" t="s">
        <v>453</v>
      </c>
      <c r="K4352" t="s">
        <v>150</v>
      </c>
      <c r="L4352" t="s">
        <v>587</v>
      </c>
      <c r="M4352">
        <v>0</v>
      </c>
    </row>
    <row r="4353" spans="1:13" x14ac:dyDescent="0.25">
      <c r="A4353" t="s">
        <v>456</v>
      </c>
      <c r="B4353" t="s">
        <v>456</v>
      </c>
      <c r="C4353" t="s">
        <v>300</v>
      </c>
      <c r="D4353" t="s">
        <v>522</v>
      </c>
      <c r="E4353" t="str">
        <f t="shared" si="67"/>
        <v>Raw clear academic plan and pathway benchmark score</v>
      </c>
      <c r="F4353" t="s">
        <v>451</v>
      </c>
      <c r="H4353" t="s">
        <v>700</v>
      </c>
      <c r="J4353" t="s">
        <v>453</v>
      </c>
      <c r="K4353" t="s">
        <v>151</v>
      </c>
      <c r="L4353" t="s">
        <v>587</v>
      </c>
      <c r="M4353">
        <v>0</v>
      </c>
    </row>
    <row r="4354" spans="1:13" x14ac:dyDescent="0.25">
      <c r="A4354" t="s">
        <v>457</v>
      </c>
      <c r="B4354" t="s">
        <v>457</v>
      </c>
      <c r="C4354" t="s">
        <v>300</v>
      </c>
      <c r="D4354" t="s">
        <v>522</v>
      </c>
      <c r="E4354" t="str">
        <f t="shared" si="67"/>
        <v>Raw effective track to college readiness benchmark score</v>
      </c>
      <c r="F4354" t="s">
        <v>451</v>
      </c>
      <c r="H4354" t="s">
        <v>700</v>
      </c>
      <c r="J4354" t="s">
        <v>453</v>
      </c>
      <c r="K4354" t="s">
        <v>152</v>
      </c>
      <c r="L4354" t="s">
        <v>587</v>
      </c>
      <c r="M4354">
        <v>0</v>
      </c>
    </row>
    <row r="4355" spans="1:13" x14ac:dyDescent="0.25">
      <c r="A4355" t="s">
        <v>458</v>
      </c>
      <c r="B4355" t="s">
        <v>458</v>
      </c>
      <c r="C4355" t="s">
        <v>300</v>
      </c>
      <c r="D4355" t="s">
        <v>522</v>
      </c>
      <c r="E4355" t="str">
        <f t="shared" ref="E4355:E4418" si="68">_xlfn.CONCAT(B4355,D4355)</f>
        <v>Raw engaged learning benchmark score</v>
      </c>
      <c r="F4355" t="s">
        <v>451</v>
      </c>
      <c r="H4355" t="s">
        <v>700</v>
      </c>
      <c r="J4355" t="s">
        <v>453</v>
      </c>
      <c r="K4355" t="s">
        <v>153</v>
      </c>
      <c r="L4355" t="s">
        <v>587</v>
      </c>
      <c r="M4355">
        <v>0</v>
      </c>
    </row>
    <row r="4356" spans="1:13" x14ac:dyDescent="0.25">
      <c r="A4356" t="s">
        <v>459</v>
      </c>
      <c r="B4356" t="s">
        <v>459</v>
      </c>
      <c r="C4356" t="s">
        <v>300</v>
      </c>
      <c r="D4356" t="s">
        <v>522</v>
      </c>
      <c r="E4356" t="str">
        <f t="shared" si="68"/>
        <v>Raw academic and social support network benchmark score</v>
      </c>
      <c r="F4356" t="s">
        <v>451</v>
      </c>
      <c r="H4356" t="s">
        <v>700</v>
      </c>
      <c r="J4356" t="s">
        <v>453</v>
      </c>
      <c r="K4356" t="s">
        <v>154</v>
      </c>
      <c r="L4356" t="s">
        <v>587</v>
      </c>
      <c r="M4356">
        <v>0</v>
      </c>
    </row>
    <row r="4357" spans="1:13" x14ac:dyDescent="0.25">
      <c r="A4357" t="s">
        <v>461</v>
      </c>
      <c r="B4357" t="s">
        <v>461</v>
      </c>
      <c r="C4357" t="s">
        <v>300</v>
      </c>
      <c r="D4357" t="s">
        <v>522</v>
      </c>
      <c r="E4357" t="str">
        <f t="shared" si="68"/>
        <v>Standardized early connections benchmark score</v>
      </c>
      <c r="F4357" t="s">
        <v>451</v>
      </c>
      <c r="H4357" t="s">
        <v>700</v>
      </c>
      <c r="J4357" t="s">
        <v>460</v>
      </c>
      <c r="K4357" t="s">
        <v>155</v>
      </c>
      <c r="L4357" t="s">
        <v>587</v>
      </c>
      <c r="M4357">
        <v>0</v>
      </c>
    </row>
    <row r="4358" spans="1:13" x14ac:dyDescent="0.25">
      <c r="A4358" t="s">
        <v>462</v>
      </c>
      <c r="B4358" t="s">
        <v>462</v>
      </c>
      <c r="C4358" t="s">
        <v>300</v>
      </c>
      <c r="D4358" t="s">
        <v>522</v>
      </c>
      <c r="E4358" t="str">
        <f t="shared" si="68"/>
        <v>Standardized high expectations and aspirations benchmark score</v>
      </c>
      <c r="F4358" t="s">
        <v>451</v>
      </c>
      <c r="H4358" t="s">
        <v>700</v>
      </c>
      <c r="J4358" t="s">
        <v>460</v>
      </c>
      <c r="K4358" t="s">
        <v>156</v>
      </c>
      <c r="L4358" t="s">
        <v>587</v>
      </c>
      <c r="M4358">
        <v>0</v>
      </c>
    </row>
    <row r="4359" spans="1:13" x14ac:dyDescent="0.25">
      <c r="A4359" t="s">
        <v>463</v>
      </c>
      <c r="B4359" t="s">
        <v>463</v>
      </c>
      <c r="C4359" t="s">
        <v>300</v>
      </c>
      <c r="D4359" t="s">
        <v>522</v>
      </c>
      <c r="E4359" t="str">
        <f t="shared" si="68"/>
        <v>Standardized clear academic plan and pathway benchmark score</v>
      </c>
      <c r="F4359" t="s">
        <v>451</v>
      </c>
      <c r="H4359" t="s">
        <v>700</v>
      </c>
      <c r="J4359" t="s">
        <v>460</v>
      </c>
      <c r="K4359" t="s">
        <v>157</v>
      </c>
      <c r="L4359" t="s">
        <v>587</v>
      </c>
      <c r="M4359">
        <v>0</v>
      </c>
    </row>
    <row r="4360" spans="1:13" x14ac:dyDescent="0.25">
      <c r="A4360" t="s">
        <v>464</v>
      </c>
      <c r="B4360" t="s">
        <v>464</v>
      </c>
      <c r="C4360" t="s">
        <v>300</v>
      </c>
      <c r="D4360" t="s">
        <v>522</v>
      </c>
      <c r="E4360" t="str">
        <f t="shared" si="68"/>
        <v>Standardized effective track to college readiness benchmark score</v>
      </c>
      <c r="F4360" t="s">
        <v>451</v>
      </c>
      <c r="H4360" t="s">
        <v>700</v>
      </c>
      <c r="J4360" t="s">
        <v>460</v>
      </c>
      <c r="K4360" t="s">
        <v>158</v>
      </c>
      <c r="L4360" t="s">
        <v>587</v>
      </c>
      <c r="M4360">
        <v>0</v>
      </c>
    </row>
    <row r="4361" spans="1:13" x14ac:dyDescent="0.25">
      <c r="A4361" t="s">
        <v>465</v>
      </c>
      <c r="B4361" t="s">
        <v>465</v>
      </c>
      <c r="C4361" t="s">
        <v>300</v>
      </c>
      <c r="D4361" t="s">
        <v>522</v>
      </c>
      <c r="E4361" t="str">
        <f t="shared" si="68"/>
        <v>Standardized engaged learning benchmark score</v>
      </c>
      <c r="F4361" t="s">
        <v>451</v>
      </c>
      <c r="H4361" t="s">
        <v>700</v>
      </c>
      <c r="J4361" t="s">
        <v>460</v>
      </c>
      <c r="K4361" t="s">
        <v>159</v>
      </c>
      <c r="L4361" t="s">
        <v>587</v>
      </c>
      <c r="M4361">
        <v>0</v>
      </c>
    </row>
    <row r="4362" spans="1:13" x14ac:dyDescent="0.25">
      <c r="A4362" t="s">
        <v>466</v>
      </c>
      <c r="B4362" t="s">
        <v>466</v>
      </c>
      <c r="C4362" t="s">
        <v>300</v>
      </c>
      <c r="D4362" t="s">
        <v>522</v>
      </c>
      <c r="E4362" t="str">
        <f t="shared" si="68"/>
        <v>Standardized academic and social support network benchmark score</v>
      </c>
      <c r="F4362" t="s">
        <v>451</v>
      </c>
      <c r="H4362" t="s">
        <v>700</v>
      </c>
      <c r="J4362" t="s">
        <v>460</v>
      </c>
      <c r="K4362" t="s">
        <v>160</v>
      </c>
      <c r="L4362" t="s">
        <v>587</v>
      </c>
      <c r="M4362">
        <v>0</v>
      </c>
    </row>
    <row r="4363" spans="1:13" x14ac:dyDescent="0.25">
      <c r="A4363" t="s">
        <v>301</v>
      </c>
      <c r="B4363" t="s">
        <v>791</v>
      </c>
      <c r="C4363" t="s">
        <v>300</v>
      </c>
      <c r="D4363" t="s">
        <v>522</v>
      </c>
      <c r="E4363" t="str">
        <f t="shared" si="68"/>
        <v>In my first academic term at this college, I enrolled in a Student Success Course. (STSC)</v>
      </c>
      <c r="F4363" t="s">
        <v>467</v>
      </c>
      <c r="G4363">
        <v>1</v>
      </c>
      <c r="H4363" t="s">
        <v>701</v>
      </c>
      <c r="I4363" t="s">
        <v>300</v>
      </c>
      <c r="J4363" t="s">
        <v>467</v>
      </c>
      <c r="K4363" t="s">
        <v>161</v>
      </c>
      <c r="L4363" t="s">
        <v>587</v>
      </c>
      <c r="M4363">
        <v>103.92289159927192</v>
      </c>
    </row>
    <row r="4364" spans="1:13" x14ac:dyDescent="0.25">
      <c r="A4364" t="s">
        <v>301</v>
      </c>
      <c r="B4364" t="s">
        <v>791</v>
      </c>
      <c r="C4364" t="s">
        <v>300</v>
      </c>
      <c r="D4364" t="s">
        <v>522</v>
      </c>
      <c r="E4364" t="str">
        <f t="shared" si="68"/>
        <v>In my first academic term at this college, I enrolled in a Student Success Course. (STSC)</v>
      </c>
      <c r="F4364" t="s">
        <v>467</v>
      </c>
      <c r="G4364">
        <v>2</v>
      </c>
      <c r="H4364" t="s">
        <v>589</v>
      </c>
      <c r="I4364" t="s">
        <v>186</v>
      </c>
      <c r="J4364" t="s">
        <v>467</v>
      </c>
      <c r="K4364" t="s">
        <v>161</v>
      </c>
      <c r="L4364" t="s">
        <v>587</v>
      </c>
      <c r="M4364">
        <v>130.7958585886237</v>
      </c>
    </row>
    <row r="4365" spans="1:13" x14ac:dyDescent="0.25">
      <c r="A4365" t="s">
        <v>301</v>
      </c>
      <c r="B4365" t="s">
        <v>791</v>
      </c>
      <c r="C4365" t="s">
        <v>300</v>
      </c>
      <c r="D4365" t="s">
        <v>522</v>
      </c>
      <c r="E4365" t="str">
        <f t="shared" si="68"/>
        <v>In my first academic term at this college, I enrolled in a Student Success Course. (STSC)</v>
      </c>
      <c r="F4365" t="s">
        <v>467</v>
      </c>
      <c r="G4365">
        <v>3</v>
      </c>
      <c r="H4365" t="s">
        <v>702</v>
      </c>
      <c r="I4365" t="s">
        <v>302</v>
      </c>
      <c r="J4365" t="s">
        <v>467</v>
      </c>
      <c r="K4365" t="s">
        <v>161</v>
      </c>
      <c r="L4365" t="s">
        <v>587</v>
      </c>
      <c r="M4365">
        <v>18.01558229229251</v>
      </c>
    </row>
    <row r="4366" spans="1:13" x14ac:dyDescent="0.25">
      <c r="A4366" t="s">
        <v>304</v>
      </c>
      <c r="B4366" t="s">
        <v>745</v>
      </c>
      <c r="C4366" t="s">
        <v>300</v>
      </c>
      <c r="D4366" t="s">
        <v>522</v>
      </c>
      <c r="E4366" t="str">
        <f t="shared" si="68"/>
        <v>If enrolled in STSC: This course helped me develop skills to become a better student.</v>
      </c>
      <c r="F4366" t="s">
        <v>467</v>
      </c>
      <c r="G4366">
        <v>1</v>
      </c>
      <c r="H4366" t="s">
        <v>703</v>
      </c>
      <c r="I4366" t="s">
        <v>303</v>
      </c>
      <c r="J4366" t="s">
        <v>467</v>
      </c>
      <c r="K4366" t="s">
        <v>162</v>
      </c>
      <c r="L4366" t="s">
        <v>587</v>
      </c>
      <c r="M4366">
        <v>31.70238213038138</v>
      </c>
    </row>
    <row r="4367" spans="1:13" x14ac:dyDescent="0.25">
      <c r="A4367" t="s">
        <v>304</v>
      </c>
      <c r="B4367" t="s">
        <v>745</v>
      </c>
      <c r="C4367" t="s">
        <v>300</v>
      </c>
      <c r="D4367" t="s">
        <v>522</v>
      </c>
      <c r="E4367" t="str">
        <f t="shared" si="68"/>
        <v>If enrolled in STSC: This course helped me develop skills to become a better student.</v>
      </c>
      <c r="F4367" t="s">
        <v>467</v>
      </c>
      <c r="G4367">
        <v>2</v>
      </c>
      <c r="H4367" t="s">
        <v>704</v>
      </c>
      <c r="I4367" t="s">
        <v>265</v>
      </c>
      <c r="J4367" t="s">
        <v>467</v>
      </c>
      <c r="K4367" t="s">
        <v>162</v>
      </c>
      <c r="L4367" t="s">
        <v>587</v>
      </c>
      <c r="M4367">
        <v>62.660766019728257</v>
      </c>
    </row>
    <row r="4368" spans="1:13" x14ac:dyDescent="0.25">
      <c r="A4368" t="s">
        <v>304</v>
      </c>
      <c r="B4368" t="s">
        <v>745</v>
      </c>
      <c r="C4368" t="s">
        <v>300</v>
      </c>
      <c r="D4368" t="s">
        <v>522</v>
      </c>
      <c r="E4368" t="str">
        <f t="shared" si="68"/>
        <v>If enrolled in STSC: This course helped me develop skills to become a better student.</v>
      </c>
      <c r="F4368" t="s">
        <v>467</v>
      </c>
      <c r="G4368">
        <v>3</v>
      </c>
      <c r="H4368" t="s">
        <v>705</v>
      </c>
      <c r="I4368" t="s">
        <v>305</v>
      </c>
      <c r="J4368" t="s">
        <v>467</v>
      </c>
      <c r="K4368" t="s">
        <v>162</v>
      </c>
      <c r="L4368" t="s">
        <v>587</v>
      </c>
      <c r="M4368">
        <v>108.54307077891218</v>
      </c>
    </row>
    <row r="4369" spans="1:13" x14ac:dyDescent="0.25">
      <c r="A4369" t="s">
        <v>304</v>
      </c>
      <c r="B4369" t="s">
        <v>745</v>
      </c>
      <c r="C4369" t="s">
        <v>300</v>
      </c>
      <c r="D4369" t="s">
        <v>522</v>
      </c>
      <c r="E4369" t="str">
        <f t="shared" si="68"/>
        <v>If enrolled in STSC: This course helped me develop skills to become a better student.</v>
      </c>
      <c r="F4369" t="s">
        <v>467</v>
      </c>
      <c r="G4369">
        <v>4</v>
      </c>
      <c r="H4369" t="s">
        <v>706</v>
      </c>
      <c r="I4369" t="s">
        <v>306</v>
      </c>
      <c r="J4369" t="s">
        <v>467</v>
      </c>
      <c r="K4369" t="s">
        <v>162</v>
      </c>
      <c r="L4369" t="s">
        <v>587</v>
      </c>
      <c r="M4369">
        <v>5.5868179721559379</v>
      </c>
    </row>
    <row r="4370" spans="1:13" x14ac:dyDescent="0.25">
      <c r="A4370" t="s">
        <v>304</v>
      </c>
      <c r="B4370" t="s">
        <v>745</v>
      </c>
      <c r="C4370" t="s">
        <v>300</v>
      </c>
      <c r="D4370" t="s">
        <v>522</v>
      </c>
      <c r="E4370" t="str">
        <f t="shared" si="68"/>
        <v>If enrolled in STSC: This course helped me develop skills to become a better student.</v>
      </c>
      <c r="F4370" t="s">
        <v>467</v>
      </c>
      <c r="G4370">
        <v>5</v>
      </c>
      <c r="H4370" t="s">
        <v>707</v>
      </c>
      <c r="I4370" t="s">
        <v>307</v>
      </c>
      <c r="J4370" t="s">
        <v>467</v>
      </c>
      <c r="K4370" t="s">
        <v>162</v>
      </c>
      <c r="L4370" t="s">
        <v>587</v>
      </c>
      <c r="M4370">
        <v>3.7208144645574648</v>
      </c>
    </row>
    <row r="4371" spans="1:13" x14ac:dyDescent="0.25">
      <c r="A4371" t="s">
        <v>308</v>
      </c>
      <c r="B4371" t="s">
        <v>746</v>
      </c>
      <c r="C4371" t="s">
        <v>300</v>
      </c>
      <c r="D4371" t="s">
        <v>522</v>
      </c>
      <c r="E4371" t="str">
        <f t="shared" si="68"/>
        <v>If enrolled in STSC: This course helped me to feel more connected to the college.</v>
      </c>
      <c r="F4371" t="s">
        <v>467</v>
      </c>
      <c r="G4371">
        <v>1</v>
      </c>
      <c r="H4371" t="s">
        <v>703</v>
      </c>
      <c r="I4371" t="s">
        <v>303</v>
      </c>
      <c r="J4371" t="s">
        <v>467</v>
      </c>
      <c r="K4371" t="s">
        <v>163</v>
      </c>
      <c r="L4371" t="s">
        <v>587</v>
      </c>
      <c r="M4371">
        <v>38.135285635051389</v>
      </c>
    </row>
    <row r="4372" spans="1:13" x14ac:dyDescent="0.25">
      <c r="A4372" t="s">
        <v>308</v>
      </c>
      <c r="B4372" t="s">
        <v>746</v>
      </c>
      <c r="C4372" t="s">
        <v>300</v>
      </c>
      <c r="D4372" t="s">
        <v>522</v>
      </c>
      <c r="E4372" t="str">
        <f t="shared" si="68"/>
        <v>If enrolled in STSC: This course helped me to feel more connected to the college.</v>
      </c>
      <c r="F4372" t="s">
        <v>467</v>
      </c>
      <c r="G4372">
        <v>2</v>
      </c>
      <c r="H4372" t="s">
        <v>704</v>
      </c>
      <c r="I4372" t="s">
        <v>265</v>
      </c>
      <c r="J4372" t="s">
        <v>467</v>
      </c>
      <c r="K4372" t="s">
        <v>163</v>
      </c>
      <c r="L4372" t="s">
        <v>587</v>
      </c>
      <c r="M4372">
        <v>48.219563809095945</v>
      </c>
    </row>
    <row r="4373" spans="1:13" x14ac:dyDescent="0.25">
      <c r="A4373" t="s">
        <v>308</v>
      </c>
      <c r="B4373" t="s">
        <v>746</v>
      </c>
      <c r="C4373" t="s">
        <v>300</v>
      </c>
      <c r="D4373" t="s">
        <v>522</v>
      </c>
      <c r="E4373" t="str">
        <f t="shared" si="68"/>
        <v>If enrolled in STSC: This course helped me to feel more connected to the college.</v>
      </c>
      <c r="F4373" t="s">
        <v>467</v>
      </c>
      <c r="G4373">
        <v>3</v>
      </c>
      <c r="H4373" t="s">
        <v>705</v>
      </c>
      <c r="I4373" t="s">
        <v>305</v>
      </c>
      <c r="J4373" t="s">
        <v>467</v>
      </c>
      <c r="K4373" t="s">
        <v>163</v>
      </c>
      <c r="L4373" t="s">
        <v>587</v>
      </c>
      <c r="M4373">
        <v>105.76987577216451</v>
      </c>
    </row>
    <row r="4374" spans="1:13" x14ac:dyDescent="0.25">
      <c r="A4374" t="s">
        <v>308</v>
      </c>
      <c r="B4374" t="s">
        <v>746</v>
      </c>
      <c r="C4374" t="s">
        <v>300</v>
      </c>
      <c r="D4374" t="s">
        <v>522</v>
      </c>
      <c r="E4374" t="str">
        <f t="shared" si="68"/>
        <v>If enrolled in STSC: This course helped me to feel more connected to the college.</v>
      </c>
      <c r="F4374" t="s">
        <v>467</v>
      </c>
      <c r="G4374">
        <v>4</v>
      </c>
      <c r="H4374" t="s">
        <v>706</v>
      </c>
      <c r="I4374" t="s">
        <v>306</v>
      </c>
      <c r="J4374" t="s">
        <v>467</v>
      </c>
      <c r="K4374" t="s">
        <v>163</v>
      </c>
      <c r="L4374" t="s">
        <v>587</v>
      </c>
      <c r="M4374">
        <v>7.9366468713269418</v>
      </c>
    </row>
    <row r="4375" spans="1:13" x14ac:dyDescent="0.25">
      <c r="A4375" t="s">
        <v>308</v>
      </c>
      <c r="B4375" t="s">
        <v>746</v>
      </c>
      <c r="C4375" t="s">
        <v>300</v>
      </c>
      <c r="D4375" t="s">
        <v>522</v>
      </c>
      <c r="E4375" t="str">
        <f t="shared" si="68"/>
        <v>If enrolled in STSC: This course helped me to feel more connected to the college.</v>
      </c>
      <c r="F4375" t="s">
        <v>467</v>
      </c>
      <c r="G4375">
        <v>5</v>
      </c>
      <c r="H4375" t="s">
        <v>707</v>
      </c>
      <c r="I4375" t="s">
        <v>307</v>
      </c>
      <c r="J4375" t="s">
        <v>467</v>
      </c>
      <c r="K4375" t="s">
        <v>163</v>
      </c>
      <c r="L4375" t="s">
        <v>587</v>
      </c>
      <c r="M4375">
        <v>2.9294801549700762</v>
      </c>
    </row>
    <row r="4376" spans="1:13" x14ac:dyDescent="0.25">
      <c r="A4376" t="s">
        <v>309</v>
      </c>
      <c r="B4376" t="s">
        <v>749</v>
      </c>
      <c r="C4376" t="s">
        <v>300</v>
      </c>
      <c r="D4376" t="s">
        <v>522</v>
      </c>
      <c r="E4376" t="str">
        <f t="shared" si="68"/>
        <v>If enrolled in STSC: This course should be mandatory for all new students.</v>
      </c>
      <c r="F4376" t="s">
        <v>467</v>
      </c>
      <c r="G4376">
        <v>1</v>
      </c>
      <c r="H4376" t="s">
        <v>703</v>
      </c>
      <c r="I4376" t="s">
        <v>303</v>
      </c>
      <c r="J4376" t="s">
        <v>467</v>
      </c>
      <c r="K4376" t="s">
        <v>164</v>
      </c>
      <c r="L4376" t="s">
        <v>587</v>
      </c>
      <c r="M4376">
        <v>35.792730153762882</v>
      </c>
    </row>
    <row r="4377" spans="1:13" x14ac:dyDescent="0.25">
      <c r="A4377" t="s">
        <v>309</v>
      </c>
      <c r="B4377" t="s">
        <v>749</v>
      </c>
      <c r="C4377" t="s">
        <v>300</v>
      </c>
      <c r="D4377" t="s">
        <v>522</v>
      </c>
      <c r="E4377" t="str">
        <f t="shared" si="68"/>
        <v>If enrolled in STSC: This course should be mandatory for all new students.</v>
      </c>
      <c r="F4377" t="s">
        <v>467</v>
      </c>
      <c r="G4377">
        <v>2</v>
      </c>
      <c r="H4377" t="s">
        <v>704</v>
      </c>
      <c r="I4377" t="s">
        <v>265</v>
      </c>
      <c r="J4377" t="s">
        <v>467</v>
      </c>
      <c r="K4377" t="s">
        <v>164</v>
      </c>
      <c r="L4377" t="s">
        <v>587</v>
      </c>
      <c r="M4377">
        <v>35.312682158456077</v>
      </c>
    </row>
    <row r="4378" spans="1:13" x14ac:dyDescent="0.25">
      <c r="A4378" t="s">
        <v>309</v>
      </c>
      <c r="B4378" t="s">
        <v>749</v>
      </c>
      <c r="C4378" t="s">
        <v>300</v>
      </c>
      <c r="D4378" t="s">
        <v>522</v>
      </c>
      <c r="E4378" t="str">
        <f t="shared" si="68"/>
        <v>If enrolled in STSC: This course should be mandatory for all new students.</v>
      </c>
      <c r="F4378" t="s">
        <v>467</v>
      </c>
      <c r="G4378">
        <v>3</v>
      </c>
      <c r="H4378" t="s">
        <v>705</v>
      </c>
      <c r="I4378" t="s">
        <v>305</v>
      </c>
      <c r="J4378" t="s">
        <v>467</v>
      </c>
      <c r="K4378" t="s">
        <v>164</v>
      </c>
      <c r="L4378" t="s">
        <v>587</v>
      </c>
      <c r="M4378">
        <v>113.04573409572207</v>
      </c>
    </row>
    <row r="4379" spans="1:13" x14ac:dyDescent="0.25">
      <c r="A4379" t="s">
        <v>309</v>
      </c>
      <c r="B4379" t="s">
        <v>749</v>
      </c>
      <c r="C4379" t="s">
        <v>300</v>
      </c>
      <c r="D4379" t="s">
        <v>522</v>
      </c>
      <c r="E4379" t="str">
        <f t="shared" si="68"/>
        <v>If enrolled in STSC: This course should be mandatory for all new students.</v>
      </c>
      <c r="F4379" t="s">
        <v>467</v>
      </c>
      <c r="G4379">
        <v>4</v>
      </c>
      <c r="H4379" t="s">
        <v>706</v>
      </c>
      <c r="I4379" t="s">
        <v>306</v>
      </c>
      <c r="J4379" t="s">
        <v>467</v>
      </c>
      <c r="K4379" t="s">
        <v>164</v>
      </c>
      <c r="L4379" t="s">
        <v>587</v>
      </c>
      <c r="M4379">
        <v>13.234421893989985</v>
      </c>
    </row>
    <row r="4380" spans="1:13" x14ac:dyDescent="0.25">
      <c r="A4380" t="s">
        <v>309</v>
      </c>
      <c r="B4380" t="s">
        <v>749</v>
      </c>
      <c r="C4380" t="s">
        <v>300</v>
      </c>
      <c r="D4380" t="s">
        <v>522</v>
      </c>
      <c r="E4380" t="str">
        <f t="shared" si="68"/>
        <v>If enrolled in STSC: This course should be mandatory for all new students.</v>
      </c>
      <c r="F4380" t="s">
        <v>467</v>
      </c>
      <c r="G4380">
        <v>5</v>
      </c>
      <c r="H4380" t="s">
        <v>707</v>
      </c>
      <c r="I4380" t="s">
        <v>307</v>
      </c>
      <c r="J4380" t="s">
        <v>467</v>
      </c>
      <c r="K4380" t="s">
        <v>164</v>
      </c>
      <c r="L4380" t="s">
        <v>587</v>
      </c>
      <c r="M4380">
        <v>6.8362382869114198</v>
      </c>
    </row>
    <row r="4381" spans="1:13" x14ac:dyDescent="0.25">
      <c r="A4381" t="s">
        <v>310</v>
      </c>
      <c r="B4381" t="s">
        <v>750</v>
      </c>
      <c r="C4381" t="s">
        <v>300</v>
      </c>
      <c r="D4381" t="s">
        <v>522</v>
      </c>
      <c r="E4381" t="str">
        <f t="shared" si="68"/>
        <v>If enrolled in STSC: This course helped me to improve my study skills.</v>
      </c>
      <c r="F4381" t="s">
        <v>467</v>
      </c>
      <c r="G4381">
        <v>1</v>
      </c>
      <c r="H4381" t="s">
        <v>703</v>
      </c>
      <c r="I4381" t="s">
        <v>303</v>
      </c>
      <c r="J4381" t="s">
        <v>467</v>
      </c>
      <c r="K4381" t="s">
        <v>165</v>
      </c>
      <c r="L4381" t="s">
        <v>587</v>
      </c>
      <c r="M4381">
        <v>29.915303875300765</v>
      </c>
    </row>
    <row r="4382" spans="1:13" x14ac:dyDescent="0.25">
      <c r="A4382" t="s">
        <v>310</v>
      </c>
      <c r="B4382" t="s">
        <v>750</v>
      </c>
      <c r="C4382" t="s">
        <v>300</v>
      </c>
      <c r="D4382" t="s">
        <v>522</v>
      </c>
      <c r="E4382" t="str">
        <f t="shared" si="68"/>
        <v>If enrolled in STSC: This course helped me to improve my study skills.</v>
      </c>
      <c r="F4382" t="s">
        <v>467</v>
      </c>
      <c r="G4382">
        <v>2</v>
      </c>
      <c r="H4382" t="s">
        <v>704</v>
      </c>
      <c r="I4382" t="s">
        <v>265</v>
      </c>
      <c r="J4382" t="s">
        <v>467</v>
      </c>
      <c r="K4382" t="s">
        <v>165</v>
      </c>
      <c r="L4382" t="s">
        <v>587</v>
      </c>
      <c r="M4382">
        <v>46.593336517633951</v>
      </c>
    </row>
    <row r="4383" spans="1:13" x14ac:dyDescent="0.25">
      <c r="A4383" t="s">
        <v>310</v>
      </c>
      <c r="B4383" t="s">
        <v>750</v>
      </c>
      <c r="C4383" t="s">
        <v>300</v>
      </c>
      <c r="D4383" t="s">
        <v>522</v>
      </c>
      <c r="E4383" t="str">
        <f t="shared" si="68"/>
        <v>If enrolled in STSC: This course helped me to improve my study skills.</v>
      </c>
      <c r="F4383" t="s">
        <v>467</v>
      </c>
      <c r="G4383">
        <v>3</v>
      </c>
      <c r="H4383" t="s">
        <v>705</v>
      </c>
      <c r="I4383" t="s">
        <v>305</v>
      </c>
      <c r="J4383" t="s">
        <v>467</v>
      </c>
      <c r="K4383" t="s">
        <v>165</v>
      </c>
      <c r="L4383" t="s">
        <v>587</v>
      </c>
      <c r="M4383">
        <v>106.36734631384635</v>
      </c>
    </row>
    <row r="4384" spans="1:13" x14ac:dyDescent="0.25">
      <c r="A4384" t="s">
        <v>310</v>
      </c>
      <c r="B4384" t="s">
        <v>750</v>
      </c>
      <c r="C4384" t="s">
        <v>300</v>
      </c>
      <c r="D4384" t="s">
        <v>522</v>
      </c>
      <c r="E4384" t="str">
        <f t="shared" si="68"/>
        <v>If enrolled in STSC: This course helped me to improve my study skills.</v>
      </c>
      <c r="F4384" t="s">
        <v>467</v>
      </c>
      <c r="G4384">
        <v>4</v>
      </c>
      <c r="H4384" t="s">
        <v>706</v>
      </c>
      <c r="I4384" t="s">
        <v>306</v>
      </c>
      <c r="J4384" t="s">
        <v>467</v>
      </c>
      <c r="K4384" t="s">
        <v>165</v>
      </c>
      <c r="L4384" t="s">
        <v>587</v>
      </c>
      <c r="M4384">
        <v>13.409173010734385</v>
      </c>
    </row>
    <row r="4385" spans="1:13" x14ac:dyDescent="0.25">
      <c r="A4385" t="s">
        <v>310</v>
      </c>
      <c r="B4385" t="s">
        <v>750</v>
      </c>
      <c r="C4385" t="s">
        <v>300</v>
      </c>
      <c r="D4385" t="s">
        <v>522</v>
      </c>
      <c r="E4385" t="str">
        <f t="shared" si="68"/>
        <v>If enrolled in STSC: This course helped me to improve my study skills.</v>
      </c>
      <c r="F4385" t="s">
        <v>467</v>
      </c>
      <c r="G4385">
        <v>5</v>
      </c>
      <c r="H4385" t="s">
        <v>707</v>
      </c>
      <c r="I4385" t="s">
        <v>307</v>
      </c>
      <c r="J4385" t="s">
        <v>467</v>
      </c>
      <c r="K4385" t="s">
        <v>165</v>
      </c>
      <c r="L4385" t="s">
        <v>587</v>
      </c>
      <c r="M4385">
        <v>5.4725261394074378</v>
      </c>
    </row>
    <row r="4386" spans="1:13" x14ac:dyDescent="0.25">
      <c r="A4386" t="s">
        <v>311</v>
      </c>
      <c r="B4386" t="s">
        <v>744</v>
      </c>
      <c r="C4386" t="s">
        <v>300</v>
      </c>
      <c r="D4386" t="s">
        <v>522</v>
      </c>
      <c r="E4386" t="str">
        <f t="shared" si="68"/>
        <v>If enrolled in STSC: This course helped me to understand my academic strengths and weaknesses.</v>
      </c>
      <c r="F4386" t="s">
        <v>467</v>
      </c>
      <c r="G4386">
        <v>1</v>
      </c>
      <c r="H4386" t="s">
        <v>703</v>
      </c>
      <c r="I4386" t="s">
        <v>303</v>
      </c>
      <c r="J4386" t="s">
        <v>467</v>
      </c>
      <c r="K4386" t="s">
        <v>166</v>
      </c>
      <c r="L4386" t="s">
        <v>587</v>
      </c>
      <c r="M4386">
        <v>36.964790572813776</v>
      </c>
    </row>
    <row r="4387" spans="1:13" x14ac:dyDescent="0.25">
      <c r="A4387" t="s">
        <v>311</v>
      </c>
      <c r="B4387" t="s">
        <v>744</v>
      </c>
      <c r="C4387" t="s">
        <v>300</v>
      </c>
      <c r="D4387" t="s">
        <v>522</v>
      </c>
      <c r="E4387" t="str">
        <f t="shared" si="68"/>
        <v>If enrolled in STSC: This course helped me to understand my academic strengths and weaknesses.</v>
      </c>
      <c r="F4387" t="s">
        <v>467</v>
      </c>
      <c r="G4387">
        <v>2</v>
      </c>
      <c r="H4387" t="s">
        <v>704</v>
      </c>
      <c r="I4387" t="s">
        <v>265</v>
      </c>
      <c r="J4387" t="s">
        <v>467</v>
      </c>
      <c r="K4387" t="s">
        <v>166</v>
      </c>
      <c r="L4387" t="s">
        <v>587</v>
      </c>
      <c r="M4387">
        <v>34.712999577321781</v>
      </c>
    </row>
    <row r="4388" spans="1:13" x14ac:dyDescent="0.25">
      <c r="A4388" t="s">
        <v>311</v>
      </c>
      <c r="B4388" t="s">
        <v>744</v>
      </c>
      <c r="C4388" t="s">
        <v>300</v>
      </c>
      <c r="D4388" t="s">
        <v>522</v>
      </c>
      <c r="E4388" t="str">
        <f t="shared" si="68"/>
        <v>If enrolled in STSC: This course helped me to understand my academic strengths and weaknesses.</v>
      </c>
      <c r="F4388" t="s">
        <v>467</v>
      </c>
      <c r="G4388">
        <v>3</v>
      </c>
      <c r="H4388" t="s">
        <v>705</v>
      </c>
      <c r="I4388" t="s">
        <v>305</v>
      </c>
      <c r="J4388" t="s">
        <v>467</v>
      </c>
      <c r="K4388" t="s">
        <v>166</v>
      </c>
      <c r="L4388" t="s">
        <v>587</v>
      </c>
      <c r="M4388">
        <v>110.50268811128471</v>
      </c>
    </row>
    <row r="4389" spans="1:13" x14ac:dyDescent="0.25">
      <c r="A4389" t="s">
        <v>311</v>
      </c>
      <c r="B4389" t="s">
        <v>744</v>
      </c>
      <c r="C4389" t="s">
        <v>300</v>
      </c>
      <c r="D4389" t="s">
        <v>522</v>
      </c>
      <c r="E4389" t="str">
        <f t="shared" si="68"/>
        <v>If enrolled in STSC: This course helped me to understand my academic strengths and weaknesses.</v>
      </c>
      <c r="F4389" t="s">
        <v>467</v>
      </c>
      <c r="G4389">
        <v>4</v>
      </c>
      <c r="H4389" t="s">
        <v>706</v>
      </c>
      <c r="I4389" t="s">
        <v>306</v>
      </c>
      <c r="J4389" t="s">
        <v>467</v>
      </c>
      <c r="K4389" t="s">
        <v>166</v>
      </c>
      <c r="L4389" t="s">
        <v>587</v>
      </c>
      <c r="M4389">
        <v>16.45451035526624</v>
      </c>
    </row>
    <row r="4390" spans="1:13" x14ac:dyDescent="0.25">
      <c r="A4390" t="s">
        <v>311</v>
      </c>
      <c r="B4390" t="s">
        <v>744</v>
      </c>
      <c r="C4390" t="s">
        <v>300</v>
      </c>
      <c r="D4390" t="s">
        <v>522</v>
      </c>
      <c r="E4390" t="str">
        <f t="shared" si="68"/>
        <v>If enrolled in STSC: This course helped me to understand my academic strengths and weaknesses.</v>
      </c>
      <c r="F4390" t="s">
        <v>467</v>
      </c>
      <c r="G4390">
        <v>5</v>
      </c>
      <c r="H4390" t="s">
        <v>707</v>
      </c>
      <c r="I4390" t="s">
        <v>307</v>
      </c>
      <c r="J4390" t="s">
        <v>467</v>
      </c>
      <c r="K4390" t="s">
        <v>166</v>
      </c>
      <c r="L4390" t="s">
        <v>587</v>
      </c>
      <c r="M4390">
        <v>3.1226972402364335</v>
      </c>
    </row>
    <row r="4391" spans="1:13" x14ac:dyDescent="0.25">
      <c r="A4391" t="s">
        <v>312</v>
      </c>
      <c r="B4391" t="s">
        <v>742</v>
      </c>
      <c r="C4391" t="s">
        <v>300</v>
      </c>
      <c r="D4391" t="s">
        <v>522</v>
      </c>
      <c r="E4391" t="str">
        <f t="shared" si="68"/>
        <v>If enrolled in STSC: This course helped me to develop a written plan for how and when I can achieve my academic goals.</v>
      </c>
      <c r="F4391" t="s">
        <v>467</v>
      </c>
      <c r="G4391">
        <v>1</v>
      </c>
      <c r="H4391" t="s">
        <v>703</v>
      </c>
      <c r="I4391" t="s">
        <v>303</v>
      </c>
      <c r="J4391" t="s">
        <v>467</v>
      </c>
      <c r="K4391" t="s">
        <v>167</v>
      </c>
      <c r="L4391" t="s">
        <v>587</v>
      </c>
      <c r="M4391">
        <v>21.211496723977596</v>
      </c>
    </row>
    <row r="4392" spans="1:13" x14ac:dyDescent="0.25">
      <c r="A4392" t="s">
        <v>312</v>
      </c>
      <c r="B4392" t="s">
        <v>742</v>
      </c>
      <c r="C4392" t="s">
        <v>300</v>
      </c>
      <c r="D4392" t="s">
        <v>522</v>
      </c>
      <c r="E4392" t="str">
        <f t="shared" si="68"/>
        <v>If enrolled in STSC: This course helped me to develop a written plan for how and when I can achieve my academic goals.</v>
      </c>
      <c r="F4392" t="s">
        <v>467</v>
      </c>
      <c r="G4392">
        <v>2</v>
      </c>
      <c r="H4392" t="s">
        <v>704</v>
      </c>
      <c r="I4392" t="s">
        <v>265</v>
      </c>
      <c r="J4392" t="s">
        <v>467</v>
      </c>
      <c r="K4392" t="s">
        <v>167</v>
      </c>
      <c r="L4392" t="s">
        <v>587</v>
      </c>
      <c r="M4392">
        <v>55.429254787588384</v>
      </c>
    </row>
    <row r="4393" spans="1:13" x14ac:dyDescent="0.25">
      <c r="A4393" t="s">
        <v>312</v>
      </c>
      <c r="B4393" t="s">
        <v>742</v>
      </c>
      <c r="C4393" t="s">
        <v>300</v>
      </c>
      <c r="D4393" t="s">
        <v>522</v>
      </c>
      <c r="E4393" t="str">
        <f t="shared" si="68"/>
        <v>If enrolled in STSC: This course helped me to develop a written plan for how and when I can achieve my academic goals.</v>
      </c>
      <c r="F4393" t="s">
        <v>467</v>
      </c>
      <c r="G4393">
        <v>3</v>
      </c>
      <c r="H4393" t="s">
        <v>705</v>
      </c>
      <c r="I4393" t="s">
        <v>305</v>
      </c>
      <c r="J4393" t="s">
        <v>467</v>
      </c>
      <c r="K4393" t="s">
        <v>167</v>
      </c>
      <c r="L4393" t="s">
        <v>587</v>
      </c>
      <c r="M4393">
        <v>99.36206497125977</v>
      </c>
    </row>
    <row r="4394" spans="1:13" x14ac:dyDescent="0.25">
      <c r="A4394" t="s">
        <v>312</v>
      </c>
      <c r="B4394" t="s">
        <v>742</v>
      </c>
      <c r="C4394" t="s">
        <v>300</v>
      </c>
      <c r="D4394" t="s">
        <v>522</v>
      </c>
      <c r="E4394" t="str">
        <f t="shared" si="68"/>
        <v>If enrolled in STSC: This course helped me to develop a written plan for how and when I can achieve my academic goals.</v>
      </c>
      <c r="F4394" t="s">
        <v>467</v>
      </c>
      <c r="G4394">
        <v>4</v>
      </c>
      <c r="H4394" t="s">
        <v>706</v>
      </c>
      <c r="I4394" t="s">
        <v>306</v>
      </c>
      <c r="J4394" t="s">
        <v>467</v>
      </c>
      <c r="K4394" t="s">
        <v>167</v>
      </c>
      <c r="L4394" t="s">
        <v>587</v>
      </c>
      <c r="M4394">
        <v>18.937097055707703</v>
      </c>
    </row>
    <row r="4395" spans="1:13" x14ac:dyDescent="0.25">
      <c r="A4395" t="s">
        <v>312</v>
      </c>
      <c r="B4395" t="s">
        <v>742</v>
      </c>
      <c r="C4395" t="s">
        <v>300</v>
      </c>
      <c r="D4395" t="s">
        <v>522</v>
      </c>
      <c r="E4395" t="str">
        <f t="shared" si="68"/>
        <v>If enrolled in STSC: This course helped me to develop a written plan for how and when I can achieve my academic goals.</v>
      </c>
      <c r="F4395" t="s">
        <v>467</v>
      </c>
      <c r="G4395">
        <v>5</v>
      </c>
      <c r="H4395" t="s">
        <v>707</v>
      </c>
      <c r="I4395" t="s">
        <v>307</v>
      </c>
      <c r="J4395" t="s">
        <v>467</v>
      </c>
      <c r="K4395" t="s">
        <v>167</v>
      </c>
      <c r="L4395" t="s">
        <v>587</v>
      </c>
      <c r="M4395">
        <v>4.7770176940465898</v>
      </c>
    </row>
    <row r="4396" spans="1:13" x14ac:dyDescent="0.25">
      <c r="A4396" t="s">
        <v>313</v>
      </c>
      <c r="B4396" t="s">
        <v>748</v>
      </c>
      <c r="C4396" t="s">
        <v>300</v>
      </c>
      <c r="D4396" t="s">
        <v>522</v>
      </c>
      <c r="E4396" t="str">
        <f t="shared" si="68"/>
        <v>If enrolled in STSC: This course helped me to improve my test-taking ability.</v>
      </c>
      <c r="F4396" t="s">
        <v>467</v>
      </c>
      <c r="G4396">
        <v>1</v>
      </c>
      <c r="H4396" t="s">
        <v>703</v>
      </c>
      <c r="I4396" t="s">
        <v>303</v>
      </c>
      <c r="J4396" t="s">
        <v>467</v>
      </c>
      <c r="K4396" t="s">
        <v>168</v>
      </c>
      <c r="L4396" t="s">
        <v>587</v>
      </c>
      <c r="M4396">
        <v>17.10424808888741</v>
      </c>
    </row>
    <row r="4397" spans="1:13" x14ac:dyDescent="0.25">
      <c r="A4397" t="s">
        <v>313</v>
      </c>
      <c r="B4397" t="s">
        <v>748</v>
      </c>
      <c r="C4397" t="s">
        <v>300</v>
      </c>
      <c r="D4397" t="s">
        <v>522</v>
      </c>
      <c r="E4397" t="str">
        <f t="shared" si="68"/>
        <v>If enrolled in STSC: This course helped me to improve my test-taking ability.</v>
      </c>
      <c r="F4397" t="s">
        <v>467</v>
      </c>
      <c r="G4397">
        <v>2</v>
      </c>
      <c r="H4397" t="s">
        <v>704</v>
      </c>
      <c r="I4397" t="s">
        <v>265</v>
      </c>
      <c r="J4397" t="s">
        <v>467</v>
      </c>
      <c r="K4397" t="s">
        <v>168</v>
      </c>
      <c r="L4397" t="s">
        <v>587</v>
      </c>
      <c r="M4397">
        <v>47.693098419410305</v>
      </c>
    </row>
    <row r="4398" spans="1:13" x14ac:dyDescent="0.25">
      <c r="A4398" t="s">
        <v>313</v>
      </c>
      <c r="B4398" t="s">
        <v>748</v>
      </c>
      <c r="C4398" t="s">
        <v>300</v>
      </c>
      <c r="D4398" t="s">
        <v>522</v>
      </c>
      <c r="E4398" t="str">
        <f t="shared" si="68"/>
        <v>If enrolled in STSC: This course helped me to improve my test-taking ability.</v>
      </c>
      <c r="F4398" t="s">
        <v>467</v>
      </c>
      <c r="G4398">
        <v>3</v>
      </c>
      <c r="H4398" t="s">
        <v>705</v>
      </c>
      <c r="I4398" t="s">
        <v>305</v>
      </c>
      <c r="J4398" t="s">
        <v>467</v>
      </c>
      <c r="K4398" t="s">
        <v>168</v>
      </c>
      <c r="L4398" t="s">
        <v>587</v>
      </c>
      <c r="M4398">
        <v>102.68917184740201</v>
      </c>
    </row>
    <row r="4399" spans="1:13" x14ac:dyDescent="0.25">
      <c r="A4399" t="s">
        <v>313</v>
      </c>
      <c r="B4399" t="s">
        <v>748</v>
      </c>
      <c r="C4399" t="s">
        <v>300</v>
      </c>
      <c r="D4399" t="s">
        <v>522</v>
      </c>
      <c r="E4399" t="str">
        <f t="shared" si="68"/>
        <v>If enrolled in STSC: This course helped me to improve my test-taking ability.</v>
      </c>
      <c r="F4399" t="s">
        <v>467</v>
      </c>
      <c r="G4399">
        <v>4</v>
      </c>
      <c r="H4399" t="s">
        <v>706</v>
      </c>
      <c r="I4399" t="s">
        <v>306</v>
      </c>
      <c r="J4399" t="s">
        <v>467</v>
      </c>
      <c r="K4399" t="s">
        <v>168</v>
      </c>
      <c r="L4399" t="s">
        <v>587</v>
      </c>
      <c r="M4399">
        <v>27.699798134213495</v>
      </c>
    </row>
    <row r="4400" spans="1:13" x14ac:dyDescent="0.25">
      <c r="A4400" t="s">
        <v>313</v>
      </c>
      <c r="B4400" t="s">
        <v>748</v>
      </c>
      <c r="C4400" t="s">
        <v>300</v>
      </c>
      <c r="D4400" t="s">
        <v>522</v>
      </c>
      <c r="E4400" t="str">
        <f t="shared" si="68"/>
        <v>If enrolled in STSC: This course helped me to improve my test-taking ability.</v>
      </c>
      <c r="F4400" t="s">
        <v>467</v>
      </c>
      <c r="G4400">
        <v>5</v>
      </c>
      <c r="H4400" t="s">
        <v>707</v>
      </c>
      <c r="I4400" t="s">
        <v>307</v>
      </c>
      <c r="J4400" t="s">
        <v>467</v>
      </c>
      <c r="K4400" t="s">
        <v>168</v>
      </c>
      <c r="L4400" t="s">
        <v>587</v>
      </c>
      <c r="M4400">
        <v>3.9324975183457815</v>
      </c>
    </row>
    <row r="4401" spans="1:13" x14ac:dyDescent="0.25">
      <c r="A4401" t="s">
        <v>314</v>
      </c>
      <c r="B4401" t="s">
        <v>747</v>
      </c>
      <c r="C4401" t="s">
        <v>300</v>
      </c>
      <c r="D4401" t="s">
        <v>522</v>
      </c>
      <c r="E4401" t="str">
        <f t="shared" si="68"/>
        <v>If enrolled in STSC: This course helped me to improve my time management skills.</v>
      </c>
      <c r="F4401" t="s">
        <v>467</v>
      </c>
      <c r="G4401">
        <v>1</v>
      </c>
      <c r="H4401" t="s">
        <v>703</v>
      </c>
      <c r="I4401" t="s">
        <v>303</v>
      </c>
      <c r="J4401" t="s">
        <v>467</v>
      </c>
      <c r="K4401" t="s">
        <v>169</v>
      </c>
      <c r="L4401" t="s">
        <v>587</v>
      </c>
      <c r="M4401">
        <v>35.765425410545156</v>
      </c>
    </row>
    <row r="4402" spans="1:13" x14ac:dyDescent="0.25">
      <c r="A4402" t="s">
        <v>314</v>
      </c>
      <c r="B4402" t="s">
        <v>747</v>
      </c>
      <c r="C4402" t="s">
        <v>300</v>
      </c>
      <c r="D4402" t="s">
        <v>522</v>
      </c>
      <c r="E4402" t="str">
        <f t="shared" si="68"/>
        <v>If enrolled in STSC: This course helped me to improve my time management skills.</v>
      </c>
      <c r="F4402" t="s">
        <v>467</v>
      </c>
      <c r="G4402">
        <v>2</v>
      </c>
      <c r="H4402" t="s">
        <v>704</v>
      </c>
      <c r="I4402" t="s">
        <v>265</v>
      </c>
      <c r="J4402" t="s">
        <v>467</v>
      </c>
      <c r="K4402" t="s">
        <v>169</v>
      </c>
      <c r="L4402" t="s">
        <v>587</v>
      </c>
      <c r="M4402">
        <v>49.892350231428047</v>
      </c>
    </row>
    <row r="4403" spans="1:13" x14ac:dyDescent="0.25">
      <c r="A4403" t="s">
        <v>314</v>
      </c>
      <c r="B4403" t="s">
        <v>747</v>
      </c>
      <c r="C4403" t="s">
        <v>300</v>
      </c>
      <c r="D4403" t="s">
        <v>522</v>
      </c>
      <c r="E4403" t="str">
        <f t="shared" si="68"/>
        <v>If enrolled in STSC: This course helped me to improve my time management skills.</v>
      </c>
      <c r="F4403" t="s">
        <v>467</v>
      </c>
      <c r="G4403">
        <v>3</v>
      </c>
      <c r="H4403" t="s">
        <v>705</v>
      </c>
      <c r="I4403" t="s">
        <v>305</v>
      </c>
      <c r="J4403" t="s">
        <v>467</v>
      </c>
      <c r="K4403" t="s">
        <v>169</v>
      </c>
      <c r="L4403" t="s">
        <v>587</v>
      </c>
      <c r="M4403">
        <v>99.893368167876503</v>
      </c>
    </row>
    <row r="4404" spans="1:13" x14ac:dyDescent="0.25">
      <c r="A4404" t="s">
        <v>314</v>
      </c>
      <c r="B4404" t="s">
        <v>747</v>
      </c>
      <c r="C4404" t="s">
        <v>300</v>
      </c>
      <c r="D4404" t="s">
        <v>522</v>
      </c>
      <c r="E4404" t="str">
        <f t="shared" si="68"/>
        <v>If enrolled in STSC: This course helped me to improve my time management skills.</v>
      </c>
      <c r="F4404" t="s">
        <v>467</v>
      </c>
      <c r="G4404">
        <v>4</v>
      </c>
      <c r="H4404" t="s">
        <v>706</v>
      </c>
      <c r="I4404" t="s">
        <v>306</v>
      </c>
      <c r="J4404" t="s">
        <v>467</v>
      </c>
      <c r="K4404" t="s">
        <v>169</v>
      </c>
      <c r="L4404" t="s">
        <v>587</v>
      </c>
      <c r="M4404">
        <v>9.8099237968078992</v>
      </c>
    </row>
    <row r="4405" spans="1:13" x14ac:dyDescent="0.25">
      <c r="A4405" t="s">
        <v>314</v>
      </c>
      <c r="B4405" t="s">
        <v>747</v>
      </c>
      <c r="C4405" t="s">
        <v>300</v>
      </c>
      <c r="D4405" t="s">
        <v>522</v>
      </c>
      <c r="E4405" t="str">
        <f t="shared" si="68"/>
        <v>If enrolled in STSC: This course helped me to improve my time management skills.</v>
      </c>
      <c r="F4405" t="s">
        <v>467</v>
      </c>
      <c r="G4405">
        <v>5</v>
      </c>
      <c r="H4405" t="s">
        <v>707</v>
      </c>
      <c r="I4405" t="s">
        <v>307</v>
      </c>
      <c r="J4405" t="s">
        <v>467</v>
      </c>
      <c r="K4405" t="s">
        <v>169</v>
      </c>
      <c r="L4405" t="s">
        <v>587</v>
      </c>
      <c r="M4405">
        <v>3.7577464016013837</v>
      </c>
    </row>
    <row r="4406" spans="1:13" x14ac:dyDescent="0.25">
      <c r="A4406" t="s">
        <v>315</v>
      </c>
      <c r="B4406" t="s">
        <v>741</v>
      </c>
      <c r="C4406" t="s">
        <v>300</v>
      </c>
      <c r="D4406" t="s">
        <v>522</v>
      </c>
      <c r="E4406" t="str">
        <f t="shared" si="68"/>
        <v>If enrolled in STSC: This course helped me to develop my skills and strategies for reading textbooks and other materials.</v>
      </c>
      <c r="F4406" t="s">
        <v>467</v>
      </c>
      <c r="G4406">
        <v>1</v>
      </c>
      <c r="H4406" t="s">
        <v>703</v>
      </c>
      <c r="I4406" t="s">
        <v>303</v>
      </c>
      <c r="J4406" t="s">
        <v>467</v>
      </c>
      <c r="K4406" t="s">
        <v>170</v>
      </c>
      <c r="L4406" t="s">
        <v>587</v>
      </c>
      <c r="M4406">
        <v>20.747702657740298</v>
      </c>
    </row>
    <row r="4407" spans="1:13" x14ac:dyDescent="0.25">
      <c r="A4407" t="s">
        <v>315</v>
      </c>
      <c r="B4407" t="s">
        <v>741</v>
      </c>
      <c r="C4407" t="s">
        <v>300</v>
      </c>
      <c r="D4407" t="s">
        <v>522</v>
      </c>
      <c r="E4407" t="str">
        <f t="shared" si="68"/>
        <v>If enrolled in STSC: This course helped me to develop my skills and strategies for reading textbooks and other materials.</v>
      </c>
      <c r="F4407" t="s">
        <v>467</v>
      </c>
      <c r="G4407">
        <v>2</v>
      </c>
      <c r="H4407" t="s">
        <v>704</v>
      </c>
      <c r="I4407" t="s">
        <v>265</v>
      </c>
      <c r="J4407" t="s">
        <v>467</v>
      </c>
      <c r="K4407" t="s">
        <v>170</v>
      </c>
      <c r="L4407" t="s">
        <v>587</v>
      </c>
      <c r="M4407">
        <v>44.375618737094229</v>
      </c>
    </row>
    <row r="4408" spans="1:13" x14ac:dyDescent="0.25">
      <c r="A4408" t="s">
        <v>315</v>
      </c>
      <c r="B4408" t="s">
        <v>741</v>
      </c>
      <c r="C4408" t="s">
        <v>300</v>
      </c>
      <c r="D4408" t="s">
        <v>522</v>
      </c>
      <c r="E4408" t="str">
        <f t="shared" si="68"/>
        <v>If enrolled in STSC: This course helped me to develop my skills and strategies for reading textbooks and other materials.</v>
      </c>
      <c r="F4408" t="s">
        <v>467</v>
      </c>
      <c r="G4408">
        <v>3</v>
      </c>
      <c r="H4408" t="s">
        <v>705</v>
      </c>
      <c r="I4408" t="s">
        <v>305</v>
      </c>
      <c r="J4408" t="s">
        <v>467</v>
      </c>
      <c r="K4408" t="s">
        <v>170</v>
      </c>
      <c r="L4408" t="s">
        <v>587</v>
      </c>
      <c r="M4408">
        <v>114.11077609990696</v>
      </c>
    </row>
    <row r="4409" spans="1:13" x14ac:dyDescent="0.25">
      <c r="A4409" t="s">
        <v>315</v>
      </c>
      <c r="B4409" t="s">
        <v>741</v>
      </c>
      <c r="C4409" t="s">
        <v>300</v>
      </c>
      <c r="D4409" t="s">
        <v>522</v>
      </c>
      <c r="E4409" t="str">
        <f t="shared" si="68"/>
        <v>If enrolled in STSC: This course helped me to develop my skills and strategies for reading textbooks and other materials.</v>
      </c>
      <c r="F4409" t="s">
        <v>467</v>
      </c>
      <c r="G4409">
        <v>4</v>
      </c>
      <c r="H4409" t="s">
        <v>706</v>
      </c>
      <c r="I4409" t="s">
        <v>306</v>
      </c>
      <c r="J4409" t="s">
        <v>467</v>
      </c>
      <c r="K4409" t="s">
        <v>170</v>
      </c>
      <c r="L4409" t="s">
        <v>587</v>
      </c>
      <c r="M4409">
        <v>15.970684963693706</v>
      </c>
    </row>
    <row r="4410" spans="1:13" x14ac:dyDescent="0.25">
      <c r="A4410" t="s">
        <v>315</v>
      </c>
      <c r="B4410" t="s">
        <v>741</v>
      </c>
      <c r="C4410" t="s">
        <v>300</v>
      </c>
      <c r="D4410" t="s">
        <v>522</v>
      </c>
      <c r="E4410" t="str">
        <f t="shared" si="68"/>
        <v>If enrolled in STSC: This course helped me to develop my skills and strategies for reading textbooks and other materials.</v>
      </c>
      <c r="F4410" t="s">
        <v>467</v>
      </c>
      <c r="G4410">
        <v>5</v>
      </c>
      <c r="H4410" t="s">
        <v>707</v>
      </c>
      <c r="I4410" t="s">
        <v>307</v>
      </c>
      <c r="J4410" t="s">
        <v>467</v>
      </c>
      <c r="K4410" t="s">
        <v>170</v>
      </c>
      <c r="L4410" t="s">
        <v>587</v>
      </c>
      <c r="M4410">
        <v>3.7208144645574648</v>
      </c>
    </row>
    <row r="4411" spans="1:13" x14ac:dyDescent="0.25">
      <c r="A4411" t="s">
        <v>316</v>
      </c>
      <c r="B4411" t="s">
        <v>743</v>
      </c>
      <c r="C4411" t="s">
        <v>300</v>
      </c>
      <c r="D4411" t="s">
        <v>522</v>
      </c>
      <c r="E4411" t="str">
        <f t="shared" si="68"/>
        <v>If enrolled in STSC: This course helped me to learn about college policies and deadlines that affect me.</v>
      </c>
      <c r="F4411" t="s">
        <v>467</v>
      </c>
      <c r="G4411">
        <v>1</v>
      </c>
      <c r="H4411" t="s">
        <v>703</v>
      </c>
      <c r="I4411" t="s">
        <v>303</v>
      </c>
      <c r="J4411" t="s">
        <v>467</v>
      </c>
      <c r="K4411" t="s">
        <v>171</v>
      </c>
      <c r="L4411" t="s">
        <v>587</v>
      </c>
      <c r="M4411">
        <v>47.628861739148675</v>
      </c>
    </row>
    <row r="4412" spans="1:13" x14ac:dyDescent="0.25">
      <c r="A4412" t="s">
        <v>316</v>
      </c>
      <c r="B4412" t="s">
        <v>743</v>
      </c>
      <c r="C4412" t="s">
        <v>300</v>
      </c>
      <c r="D4412" t="s">
        <v>522</v>
      </c>
      <c r="E4412" t="str">
        <f t="shared" si="68"/>
        <v>If enrolled in STSC: This course helped me to learn about college policies and deadlines that affect me.</v>
      </c>
      <c r="F4412" t="s">
        <v>467</v>
      </c>
      <c r="G4412">
        <v>2</v>
      </c>
      <c r="H4412" t="s">
        <v>704</v>
      </c>
      <c r="I4412" t="s">
        <v>265</v>
      </c>
      <c r="J4412" t="s">
        <v>467</v>
      </c>
      <c r="K4412" t="s">
        <v>171</v>
      </c>
      <c r="L4412" t="s">
        <v>587</v>
      </c>
      <c r="M4412">
        <v>45.150699117612113</v>
      </c>
    </row>
    <row r="4413" spans="1:13" x14ac:dyDescent="0.25">
      <c r="A4413" t="s">
        <v>316</v>
      </c>
      <c r="B4413" t="s">
        <v>743</v>
      </c>
      <c r="C4413" t="s">
        <v>300</v>
      </c>
      <c r="D4413" t="s">
        <v>522</v>
      </c>
      <c r="E4413" t="str">
        <f t="shared" si="68"/>
        <v>If enrolled in STSC: This course helped me to learn about college policies and deadlines that affect me.</v>
      </c>
      <c r="F4413" t="s">
        <v>467</v>
      </c>
      <c r="G4413">
        <v>3</v>
      </c>
      <c r="H4413" t="s">
        <v>705</v>
      </c>
      <c r="I4413" t="s">
        <v>305</v>
      </c>
      <c r="J4413" t="s">
        <v>467</v>
      </c>
      <c r="K4413" t="s">
        <v>171</v>
      </c>
      <c r="L4413" t="s">
        <v>587</v>
      </c>
      <c r="M4413">
        <v>95.587417957949711</v>
      </c>
    </row>
    <row r="4414" spans="1:13" x14ac:dyDescent="0.25">
      <c r="A4414" t="s">
        <v>316</v>
      </c>
      <c r="B4414" t="s">
        <v>743</v>
      </c>
      <c r="C4414" t="s">
        <v>300</v>
      </c>
      <c r="D4414" t="s">
        <v>522</v>
      </c>
      <c r="E4414" t="str">
        <f t="shared" si="68"/>
        <v>If enrolled in STSC: This course helped me to learn about college policies and deadlines that affect me.</v>
      </c>
      <c r="F4414" t="s">
        <v>467</v>
      </c>
      <c r="G4414">
        <v>4</v>
      </c>
      <c r="H4414" t="s">
        <v>706</v>
      </c>
      <c r="I4414" t="s">
        <v>306</v>
      </c>
      <c r="J4414" t="s">
        <v>467</v>
      </c>
      <c r="K4414" t="s">
        <v>171</v>
      </c>
      <c r="L4414" t="s">
        <v>587</v>
      </c>
      <c r="M4414">
        <v>7.8223550385784417</v>
      </c>
    </row>
    <row r="4415" spans="1:13" x14ac:dyDescent="0.25">
      <c r="A4415" t="s">
        <v>316</v>
      </c>
      <c r="B4415" t="s">
        <v>743</v>
      </c>
      <c r="C4415" t="s">
        <v>300</v>
      </c>
      <c r="D4415" t="s">
        <v>522</v>
      </c>
      <c r="E4415" t="str">
        <f t="shared" si="68"/>
        <v>If enrolled in STSC: This course helped me to learn about college policies and deadlines that affect me.</v>
      </c>
      <c r="F4415" t="s">
        <v>467</v>
      </c>
      <c r="G4415">
        <v>5</v>
      </c>
      <c r="H4415" t="s">
        <v>707</v>
      </c>
      <c r="I4415" t="s">
        <v>307</v>
      </c>
      <c r="J4415" t="s">
        <v>467</v>
      </c>
      <c r="K4415" t="s">
        <v>171</v>
      </c>
      <c r="L4415" t="s">
        <v>587</v>
      </c>
      <c r="M4415">
        <v>2.9294801549700762</v>
      </c>
    </row>
    <row r="4416" spans="1:13" x14ac:dyDescent="0.25">
      <c r="A4416" t="s">
        <v>317</v>
      </c>
      <c r="B4416" t="s">
        <v>740</v>
      </c>
      <c r="C4416" t="s">
        <v>300</v>
      </c>
      <c r="D4416" t="s">
        <v>522</v>
      </c>
      <c r="E4416" t="str">
        <f t="shared" si="68"/>
        <v>If enrolled in STSC: This course helped me to learn about college services that are available to help students succeed in their studies.</v>
      </c>
      <c r="F4416" t="s">
        <v>467</v>
      </c>
      <c r="G4416">
        <v>1</v>
      </c>
      <c r="H4416" t="s">
        <v>703</v>
      </c>
      <c r="I4416" t="s">
        <v>303</v>
      </c>
      <c r="J4416" t="s">
        <v>467</v>
      </c>
      <c r="K4416" t="s">
        <v>172</v>
      </c>
      <c r="L4416" t="s">
        <v>587</v>
      </c>
      <c r="M4416">
        <v>59.768217801802138</v>
      </c>
    </row>
    <row r="4417" spans="1:13" x14ac:dyDescent="0.25">
      <c r="A4417" t="s">
        <v>317</v>
      </c>
      <c r="B4417" t="s">
        <v>740</v>
      </c>
      <c r="C4417" t="s">
        <v>300</v>
      </c>
      <c r="D4417" t="s">
        <v>522</v>
      </c>
      <c r="E4417" t="str">
        <f t="shared" si="68"/>
        <v>If enrolled in STSC: This course helped me to learn about college services that are available to help students succeed in their studies.</v>
      </c>
      <c r="F4417" t="s">
        <v>467</v>
      </c>
      <c r="G4417">
        <v>2</v>
      </c>
      <c r="H4417" t="s">
        <v>704</v>
      </c>
      <c r="I4417" t="s">
        <v>265</v>
      </c>
      <c r="J4417" t="s">
        <v>467</v>
      </c>
      <c r="K4417" t="s">
        <v>172</v>
      </c>
      <c r="L4417" t="s">
        <v>587</v>
      </c>
      <c r="M4417">
        <v>54.323361713602587</v>
      </c>
    </row>
    <row r="4418" spans="1:13" x14ac:dyDescent="0.25">
      <c r="A4418" t="s">
        <v>317</v>
      </c>
      <c r="B4418" t="s">
        <v>740</v>
      </c>
      <c r="C4418" t="s">
        <v>300</v>
      </c>
      <c r="D4418" t="s">
        <v>522</v>
      </c>
      <c r="E4418" t="str">
        <f t="shared" si="68"/>
        <v>If enrolled in STSC: This course helped me to learn about college services that are available to help students succeed in their studies.</v>
      </c>
      <c r="F4418" t="s">
        <v>467</v>
      </c>
      <c r="G4418">
        <v>3</v>
      </c>
      <c r="H4418" t="s">
        <v>705</v>
      </c>
      <c r="I4418" t="s">
        <v>305</v>
      </c>
      <c r="J4418" t="s">
        <v>467</v>
      </c>
      <c r="K4418" t="s">
        <v>172</v>
      </c>
      <c r="L4418" t="s">
        <v>587</v>
      </c>
      <c r="M4418">
        <v>81.113202943030473</v>
      </c>
    </row>
    <row r="4419" spans="1:13" x14ac:dyDescent="0.25">
      <c r="A4419" t="s">
        <v>317</v>
      </c>
      <c r="B4419" t="s">
        <v>740</v>
      </c>
      <c r="C4419" t="s">
        <v>300</v>
      </c>
      <c r="D4419" t="s">
        <v>522</v>
      </c>
      <c r="E4419" t="str">
        <f t="shared" ref="E4419:E4467" si="69">_xlfn.CONCAT(B4419,D4419)</f>
        <v>If enrolled in STSC: This course helped me to learn about college services that are available to help students succeed in their studies.</v>
      </c>
      <c r="F4419" t="s">
        <v>467</v>
      </c>
      <c r="G4419">
        <v>4</v>
      </c>
      <c r="H4419" t="s">
        <v>706</v>
      </c>
      <c r="I4419" t="s">
        <v>306</v>
      </c>
      <c r="J4419" t="s">
        <v>467</v>
      </c>
      <c r="K4419" t="s">
        <v>172</v>
      </c>
      <c r="L4419" t="s">
        <v>587</v>
      </c>
      <c r="M4419">
        <v>0.98455139485374643</v>
      </c>
    </row>
    <row r="4420" spans="1:13" x14ac:dyDescent="0.25">
      <c r="A4420" t="s">
        <v>317</v>
      </c>
      <c r="B4420" t="s">
        <v>740</v>
      </c>
      <c r="C4420" t="s">
        <v>300</v>
      </c>
      <c r="D4420" t="s">
        <v>522</v>
      </c>
      <c r="E4420" t="str">
        <f t="shared" si="69"/>
        <v>If enrolled in STSC: This course helped me to learn about college services that are available to help students succeed in their studies.</v>
      </c>
      <c r="F4420" t="s">
        <v>467</v>
      </c>
      <c r="G4420">
        <v>5</v>
      </c>
      <c r="H4420" t="s">
        <v>707</v>
      </c>
      <c r="I4420" t="s">
        <v>307</v>
      </c>
      <c r="J4420" t="s">
        <v>467</v>
      </c>
      <c r="K4420" t="s">
        <v>172</v>
      </c>
      <c r="L4420" t="s">
        <v>587</v>
      </c>
      <c r="M4420">
        <v>2.9294801549700762</v>
      </c>
    </row>
    <row r="4421" spans="1:13" x14ac:dyDescent="0.25">
      <c r="A4421" t="s">
        <v>318</v>
      </c>
      <c r="B4421" t="s">
        <v>792</v>
      </c>
      <c r="C4421" t="s">
        <v>300</v>
      </c>
      <c r="D4421" t="s">
        <v>522</v>
      </c>
      <c r="E4421" t="str">
        <f t="shared" si="69"/>
        <v>Were you required to meet with an academic advisor prior to registering for classes first academic term at this college?</v>
      </c>
      <c r="F4421" t="s">
        <v>813</v>
      </c>
      <c r="G4421">
        <v>1</v>
      </c>
      <c r="H4421" t="s">
        <v>701</v>
      </c>
      <c r="I4421" t="s">
        <v>300</v>
      </c>
      <c r="J4421" t="s">
        <v>404</v>
      </c>
      <c r="K4421" t="s">
        <v>173</v>
      </c>
      <c r="L4421" t="s">
        <v>587</v>
      </c>
      <c r="M4421">
        <v>181.46300782592041</v>
      </c>
    </row>
    <row r="4422" spans="1:13" x14ac:dyDescent="0.25">
      <c r="A4422" t="s">
        <v>318</v>
      </c>
      <c r="B4422" t="s">
        <v>792</v>
      </c>
      <c r="C4422" t="s">
        <v>300</v>
      </c>
      <c r="D4422" t="s">
        <v>522</v>
      </c>
      <c r="E4422" t="str">
        <f t="shared" si="69"/>
        <v>Were you required to meet with an academic advisor prior to registering for classes first academic term at this college?</v>
      </c>
      <c r="F4422" t="s">
        <v>813</v>
      </c>
      <c r="G4422">
        <v>2</v>
      </c>
      <c r="H4422" t="s">
        <v>708</v>
      </c>
      <c r="I4422" t="s">
        <v>319</v>
      </c>
      <c r="J4422" t="s">
        <v>404</v>
      </c>
      <c r="K4422" t="s">
        <v>173</v>
      </c>
      <c r="L4422" t="s">
        <v>587</v>
      </c>
      <c r="M4422">
        <v>63.562614765798415</v>
      </c>
    </row>
    <row r="4423" spans="1:13" x14ac:dyDescent="0.25">
      <c r="A4423" t="s">
        <v>320</v>
      </c>
      <c r="B4423" t="s">
        <v>501</v>
      </c>
      <c r="C4423" t="s">
        <v>300</v>
      </c>
      <c r="D4423" t="s">
        <v>522</v>
      </c>
      <c r="E4423" t="str">
        <f t="shared" si="69"/>
        <v>Did you meet with an academic advisor prior to registering for classes for this academic term at this college?</v>
      </c>
      <c r="F4423" t="s">
        <v>813</v>
      </c>
      <c r="G4423">
        <v>1</v>
      </c>
      <c r="H4423" t="s">
        <v>701</v>
      </c>
      <c r="I4423" t="s">
        <v>300</v>
      </c>
      <c r="J4423" t="s">
        <v>404</v>
      </c>
      <c r="K4423" t="s">
        <v>174</v>
      </c>
      <c r="L4423" t="s">
        <v>587</v>
      </c>
      <c r="M4423">
        <v>208.682476590178</v>
      </c>
    </row>
    <row r="4424" spans="1:13" x14ac:dyDescent="0.25">
      <c r="A4424" t="s">
        <v>320</v>
      </c>
      <c r="B4424" t="s">
        <v>501</v>
      </c>
      <c r="C4424" t="s">
        <v>300</v>
      </c>
      <c r="D4424" t="s">
        <v>522</v>
      </c>
      <c r="E4424" t="str">
        <f t="shared" si="69"/>
        <v>Did you meet with an academic advisor prior to registering for classes for this academic term at this college?</v>
      </c>
      <c r="F4424" t="s">
        <v>813</v>
      </c>
      <c r="G4424">
        <v>2</v>
      </c>
      <c r="H4424" t="s">
        <v>708</v>
      </c>
      <c r="I4424" t="s">
        <v>319</v>
      </c>
      <c r="J4424" t="s">
        <v>404</v>
      </c>
      <c r="K4424" t="s">
        <v>174</v>
      </c>
      <c r="L4424" t="s">
        <v>587</v>
      </c>
      <c r="M4424">
        <v>30.105024938950375</v>
      </c>
    </row>
    <row r="4425" spans="1:13" x14ac:dyDescent="0.25">
      <c r="A4425" t="s">
        <v>322</v>
      </c>
      <c r="B4425" t="s">
        <v>502</v>
      </c>
      <c r="C4425" t="s">
        <v>300</v>
      </c>
      <c r="D4425" t="s">
        <v>522</v>
      </c>
      <c r="E4425" t="str">
        <f t="shared" si="69"/>
        <v>The first time I met with an academic advisor at this college was...</v>
      </c>
      <c r="F4425" t="s">
        <v>813</v>
      </c>
      <c r="G4425">
        <v>1</v>
      </c>
      <c r="H4425" t="s">
        <v>709</v>
      </c>
      <c r="I4425" t="s">
        <v>321</v>
      </c>
      <c r="J4425" t="s">
        <v>404</v>
      </c>
      <c r="K4425" t="s">
        <v>175</v>
      </c>
      <c r="L4425" t="s">
        <v>587</v>
      </c>
      <c r="M4425">
        <v>182.54808115544057</v>
      </c>
    </row>
    <row r="4426" spans="1:13" x14ac:dyDescent="0.25">
      <c r="A4426" t="s">
        <v>322</v>
      </c>
      <c r="B4426" t="s">
        <v>502</v>
      </c>
      <c r="C4426" t="s">
        <v>300</v>
      </c>
      <c r="D4426" t="s">
        <v>522</v>
      </c>
      <c r="E4426" t="str">
        <f t="shared" si="69"/>
        <v>The first time I met with an academic advisor at this college was...</v>
      </c>
      <c r="F4426" t="s">
        <v>813</v>
      </c>
      <c r="G4426">
        <v>2</v>
      </c>
      <c r="H4426" t="s">
        <v>710</v>
      </c>
      <c r="I4426" t="s">
        <v>323</v>
      </c>
      <c r="J4426" t="s">
        <v>404</v>
      </c>
      <c r="K4426" t="s">
        <v>175</v>
      </c>
      <c r="L4426" t="s">
        <v>587</v>
      </c>
      <c r="M4426">
        <v>16.559963413318979</v>
      </c>
    </row>
    <row r="4427" spans="1:13" x14ac:dyDescent="0.25">
      <c r="A4427" t="s">
        <v>322</v>
      </c>
      <c r="B4427" t="s">
        <v>502</v>
      </c>
      <c r="C4427" t="s">
        <v>300</v>
      </c>
      <c r="D4427" t="s">
        <v>522</v>
      </c>
      <c r="E4427" t="str">
        <f t="shared" si="69"/>
        <v>The first time I met with an academic advisor at this college was...</v>
      </c>
      <c r="F4427" t="s">
        <v>813</v>
      </c>
      <c r="G4427">
        <v>3</v>
      </c>
      <c r="H4427" t="s">
        <v>711</v>
      </c>
      <c r="I4427" t="s">
        <v>324</v>
      </c>
      <c r="J4427" t="s">
        <v>404</v>
      </c>
      <c r="K4427" t="s">
        <v>175</v>
      </c>
      <c r="L4427" t="s">
        <v>587</v>
      </c>
      <c r="M4427">
        <v>34.169998883917614</v>
      </c>
    </row>
    <row r="4428" spans="1:13" x14ac:dyDescent="0.25">
      <c r="A4428" t="s">
        <v>322</v>
      </c>
      <c r="B4428" t="s">
        <v>502</v>
      </c>
      <c r="C4428" t="s">
        <v>300</v>
      </c>
      <c r="D4428" t="s">
        <v>522</v>
      </c>
      <c r="E4428" t="str">
        <f t="shared" si="69"/>
        <v>The first time I met with an academic advisor at this college was...</v>
      </c>
      <c r="F4428" t="s">
        <v>813</v>
      </c>
      <c r="G4428">
        <v>4</v>
      </c>
      <c r="H4428" t="s">
        <v>712</v>
      </c>
      <c r="I4428" t="s">
        <v>325</v>
      </c>
      <c r="J4428" t="s">
        <v>404</v>
      </c>
      <c r="K4428" t="s">
        <v>175</v>
      </c>
      <c r="L4428" t="s">
        <v>587</v>
      </c>
      <c r="M4428">
        <v>10.400767603246447</v>
      </c>
    </row>
    <row r="4429" spans="1:13" x14ac:dyDescent="0.25">
      <c r="A4429" t="s">
        <v>327</v>
      </c>
      <c r="B4429" t="s">
        <v>793</v>
      </c>
      <c r="C4429" t="s">
        <v>300</v>
      </c>
      <c r="D4429" t="s">
        <v>522</v>
      </c>
      <c r="E4429" t="str">
        <f t="shared" si="69"/>
        <v>How long did first academic advising session at this college last?</v>
      </c>
      <c r="F4429" t="s">
        <v>813</v>
      </c>
      <c r="G4429">
        <v>1</v>
      </c>
      <c r="H4429" t="s">
        <v>713</v>
      </c>
      <c r="I4429" t="s">
        <v>326</v>
      </c>
      <c r="J4429" t="s">
        <v>404</v>
      </c>
      <c r="K4429" t="s">
        <v>176</v>
      </c>
      <c r="L4429" t="s">
        <v>587</v>
      </c>
      <c r="M4429">
        <v>63.914329038739638</v>
      </c>
    </row>
    <row r="4430" spans="1:13" x14ac:dyDescent="0.25">
      <c r="A4430" t="s">
        <v>327</v>
      </c>
      <c r="B4430" t="s">
        <v>793</v>
      </c>
      <c r="C4430" t="s">
        <v>300</v>
      </c>
      <c r="D4430" t="s">
        <v>522</v>
      </c>
      <c r="E4430" t="str">
        <f t="shared" si="69"/>
        <v>How long did first academic advising session at this college last?</v>
      </c>
      <c r="F4430" t="s">
        <v>813</v>
      </c>
      <c r="G4430">
        <v>2</v>
      </c>
      <c r="H4430" t="s">
        <v>714</v>
      </c>
      <c r="I4430" t="s">
        <v>328</v>
      </c>
      <c r="J4430" t="s">
        <v>404</v>
      </c>
      <c r="K4430" t="s">
        <v>176</v>
      </c>
      <c r="L4430" t="s">
        <v>587</v>
      </c>
      <c r="M4430">
        <v>118.18308126590675</v>
      </c>
    </row>
    <row r="4431" spans="1:13" x14ac:dyDescent="0.25">
      <c r="A4431" t="s">
        <v>327</v>
      </c>
      <c r="B4431" t="s">
        <v>793</v>
      </c>
      <c r="C4431" t="s">
        <v>300</v>
      </c>
      <c r="D4431" t="s">
        <v>522</v>
      </c>
      <c r="E4431" t="str">
        <f t="shared" si="69"/>
        <v>How long did first academic advising session at this college last?</v>
      </c>
      <c r="F4431" t="s">
        <v>813</v>
      </c>
      <c r="G4431">
        <v>3</v>
      </c>
      <c r="H4431" t="s">
        <v>715</v>
      </c>
      <c r="I4431" t="s">
        <v>329</v>
      </c>
      <c r="J4431" t="s">
        <v>404</v>
      </c>
      <c r="K4431" t="s">
        <v>176</v>
      </c>
      <c r="L4431" t="s">
        <v>587</v>
      </c>
      <c r="M4431">
        <v>36.463145895358466</v>
      </c>
    </row>
    <row r="4432" spans="1:13" x14ac:dyDescent="0.25">
      <c r="A4432" t="s">
        <v>327</v>
      </c>
      <c r="B4432" t="s">
        <v>793</v>
      </c>
      <c r="C4432" t="s">
        <v>300</v>
      </c>
      <c r="D4432" t="s">
        <v>522</v>
      </c>
      <c r="E4432" t="str">
        <f t="shared" si="69"/>
        <v>How long did first academic advising session at this college last?</v>
      </c>
      <c r="F4432" t="s">
        <v>813</v>
      </c>
      <c r="G4432">
        <v>4</v>
      </c>
      <c r="H4432" t="s">
        <v>716</v>
      </c>
      <c r="I4432" t="s">
        <v>330</v>
      </c>
      <c r="J4432" t="s">
        <v>404</v>
      </c>
      <c r="K4432" t="s">
        <v>176</v>
      </c>
      <c r="L4432" t="s">
        <v>587</v>
      </c>
      <c r="M4432">
        <v>16.029578890876326</v>
      </c>
    </row>
    <row r="4433" spans="1:13" x14ac:dyDescent="0.25">
      <c r="A4433" t="s">
        <v>327</v>
      </c>
      <c r="B4433" t="s">
        <v>793</v>
      </c>
      <c r="C4433" t="s">
        <v>300</v>
      </c>
      <c r="D4433" t="s">
        <v>522</v>
      </c>
      <c r="E4433" t="str">
        <f t="shared" si="69"/>
        <v>How long did first academic advising session at this college last?</v>
      </c>
      <c r="F4433" t="s">
        <v>813</v>
      </c>
      <c r="G4433">
        <v>5</v>
      </c>
      <c r="H4433" t="s">
        <v>717</v>
      </c>
      <c r="I4433" t="s">
        <v>331</v>
      </c>
      <c r="J4433" t="s">
        <v>404</v>
      </c>
      <c r="K4433" t="s">
        <v>176</v>
      </c>
      <c r="L4433" t="s">
        <v>587</v>
      </c>
      <c r="M4433">
        <v>7.6460385650207678</v>
      </c>
    </row>
    <row r="4434" spans="1:13" x14ac:dyDescent="0.25">
      <c r="A4434" t="s">
        <v>332</v>
      </c>
      <c r="B4434" t="s">
        <v>503</v>
      </c>
      <c r="C4434" t="s">
        <v>300</v>
      </c>
      <c r="D4434" t="s">
        <v>522</v>
      </c>
      <c r="E4434" t="str">
        <f t="shared" si="69"/>
        <v>At this college, an academic advisor has provided me with information about academic support services.</v>
      </c>
      <c r="F4434" t="s">
        <v>813</v>
      </c>
      <c r="G4434">
        <v>1</v>
      </c>
      <c r="H4434" t="s">
        <v>703</v>
      </c>
      <c r="I4434" t="s">
        <v>303</v>
      </c>
      <c r="J4434" t="s">
        <v>404</v>
      </c>
      <c r="K4434" t="s">
        <v>177</v>
      </c>
      <c r="L4434" t="s">
        <v>587</v>
      </c>
      <c r="M4434">
        <v>76.216043618674917</v>
      </c>
    </row>
    <row r="4435" spans="1:13" x14ac:dyDescent="0.25">
      <c r="A4435" t="s">
        <v>332</v>
      </c>
      <c r="B4435" t="s">
        <v>503</v>
      </c>
      <c r="C4435" t="s">
        <v>300</v>
      </c>
      <c r="D4435" t="s">
        <v>522</v>
      </c>
      <c r="E4435" t="str">
        <f t="shared" si="69"/>
        <v>At this college, an academic advisor has provided me with information about academic support services.</v>
      </c>
      <c r="F4435" t="s">
        <v>813</v>
      </c>
      <c r="G4435">
        <v>2</v>
      </c>
      <c r="H4435" t="s">
        <v>718</v>
      </c>
      <c r="I4435" t="s">
        <v>333</v>
      </c>
      <c r="J4435" t="s">
        <v>404</v>
      </c>
      <c r="K4435" t="s">
        <v>177</v>
      </c>
      <c r="L4435" t="s">
        <v>587</v>
      </c>
      <c r="M4435">
        <v>89.327758016360917</v>
      </c>
    </row>
    <row r="4436" spans="1:13" x14ac:dyDescent="0.25">
      <c r="A4436" t="s">
        <v>332</v>
      </c>
      <c r="B4436" t="s">
        <v>503</v>
      </c>
      <c r="C4436" t="s">
        <v>300</v>
      </c>
      <c r="D4436" t="s">
        <v>522</v>
      </c>
      <c r="E4436" t="str">
        <f t="shared" si="69"/>
        <v>At this college, an academic advisor has provided me with information about academic support services.</v>
      </c>
      <c r="F4436" t="s">
        <v>813</v>
      </c>
      <c r="G4436">
        <v>3</v>
      </c>
      <c r="H4436" t="s">
        <v>719</v>
      </c>
      <c r="I4436" t="s">
        <v>306</v>
      </c>
      <c r="J4436" t="s">
        <v>404</v>
      </c>
      <c r="K4436" t="s">
        <v>177</v>
      </c>
      <c r="L4436" t="s">
        <v>587</v>
      </c>
      <c r="M4436">
        <v>49.941758701275731</v>
      </c>
    </row>
    <row r="4437" spans="1:13" x14ac:dyDescent="0.25">
      <c r="A4437" t="s">
        <v>332</v>
      </c>
      <c r="B4437" t="s">
        <v>503</v>
      </c>
      <c r="C4437" t="s">
        <v>300</v>
      </c>
      <c r="D4437" t="s">
        <v>522</v>
      </c>
      <c r="E4437" t="str">
        <f t="shared" si="69"/>
        <v>At this college, an academic advisor has provided me with information about academic support services.</v>
      </c>
      <c r="F4437" t="s">
        <v>813</v>
      </c>
      <c r="G4437">
        <v>4</v>
      </c>
      <c r="H4437" t="s">
        <v>720</v>
      </c>
      <c r="I4437" t="s">
        <v>307</v>
      </c>
      <c r="J4437" t="s">
        <v>404</v>
      </c>
      <c r="K4437" t="s">
        <v>177</v>
      </c>
      <c r="L4437" t="s">
        <v>587</v>
      </c>
      <c r="M4437">
        <v>19.08610878604766</v>
      </c>
    </row>
    <row r="4438" spans="1:13" x14ac:dyDescent="0.25">
      <c r="A4438" t="s">
        <v>332</v>
      </c>
      <c r="B4438" t="s">
        <v>503</v>
      </c>
      <c r="C4438" t="s">
        <v>300</v>
      </c>
      <c r="D4438" t="s">
        <v>522</v>
      </c>
      <c r="E4438" t="str">
        <f t="shared" si="69"/>
        <v>At this college, an academic advisor has provided me with information about academic support services.</v>
      </c>
      <c r="F4438" t="s">
        <v>813</v>
      </c>
      <c r="G4438">
        <v>5</v>
      </c>
      <c r="H4438" t="s">
        <v>717</v>
      </c>
      <c r="I4438" t="s">
        <v>331</v>
      </c>
      <c r="J4438" t="s">
        <v>404</v>
      </c>
      <c r="K4438" t="s">
        <v>177</v>
      </c>
      <c r="L4438" t="s">
        <v>587</v>
      </c>
      <c r="M4438">
        <v>9.9958674641917735</v>
      </c>
    </row>
    <row r="4439" spans="1:13" x14ac:dyDescent="0.25">
      <c r="A4439" t="s">
        <v>334</v>
      </c>
      <c r="B4439" t="s">
        <v>504</v>
      </c>
      <c r="C4439" t="s">
        <v>300</v>
      </c>
      <c r="D4439" t="s">
        <v>522</v>
      </c>
      <c r="E4439" t="str">
        <f t="shared" si="69"/>
        <v>At this college, an academic advisor has discussed my career interests with me.</v>
      </c>
      <c r="F4439" t="s">
        <v>813</v>
      </c>
      <c r="G4439">
        <v>1</v>
      </c>
      <c r="H4439" t="s">
        <v>703</v>
      </c>
      <c r="I4439" t="s">
        <v>303</v>
      </c>
      <c r="J4439" t="s">
        <v>404</v>
      </c>
      <c r="K4439" t="s">
        <v>178</v>
      </c>
      <c r="L4439" t="s">
        <v>587</v>
      </c>
      <c r="M4439">
        <v>71.297429348662121</v>
      </c>
    </row>
    <row r="4440" spans="1:13" x14ac:dyDescent="0.25">
      <c r="A4440" t="s">
        <v>334</v>
      </c>
      <c r="B4440" t="s">
        <v>504</v>
      </c>
      <c r="C4440" t="s">
        <v>300</v>
      </c>
      <c r="D4440" t="s">
        <v>522</v>
      </c>
      <c r="E4440" t="str">
        <f t="shared" si="69"/>
        <v>At this college, an academic advisor has discussed my career interests with me.</v>
      </c>
      <c r="F4440" t="s">
        <v>813</v>
      </c>
      <c r="G4440">
        <v>2</v>
      </c>
      <c r="H4440" t="s">
        <v>718</v>
      </c>
      <c r="I4440" t="s">
        <v>333</v>
      </c>
      <c r="J4440" t="s">
        <v>404</v>
      </c>
      <c r="K4440" t="s">
        <v>178</v>
      </c>
      <c r="L4440" t="s">
        <v>587</v>
      </c>
      <c r="M4440">
        <v>92.49466061152377</v>
      </c>
    </row>
    <row r="4441" spans="1:13" x14ac:dyDescent="0.25">
      <c r="A4441" t="s">
        <v>334</v>
      </c>
      <c r="B4441" t="s">
        <v>504</v>
      </c>
      <c r="C4441" t="s">
        <v>300</v>
      </c>
      <c r="D4441" t="s">
        <v>522</v>
      </c>
      <c r="E4441" t="str">
        <f t="shared" si="69"/>
        <v>At this college, an academic advisor has discussed my career interests with me.</v>
      </c>
      <c r="F4441" t="s">
        <v>813</v>
      </c>
      <c r="G4441">
        <v>3</v>
      </c>
      <c r="H4441" t="s">
        <v>719</v>
      </c>
      <c r="I4441" t="s">
        <v>306</v>
      </c>
      <c r="J4441" t="s">
        <v>404</v>
      </c>
      <c r="K4441" t="s">
        <v>178</v>
      </c>
      <c r="L4441" t="s">
        <v>587</v>
      </c>
      <c r="M4441">
        <v>47.611961127439983</v>
      </c>
    </row>
    <row r="4442" spans="1:13" x14ac:dyDescent="0.25">
      <c r="A4442" t="s">
        <v>334</v>
      </c>
      <c r="B4442" t="s">
        <v>504</v>
      </c>
      <c r="C4442" t="s">
        <v>300</v>
      </c>
      <c r="D4442" t="s">
        <v>522</v>
      </c>
      <c r="E4442" t="str">
        <f t="shared" si="69"/>
        <v>At this college, an academic advisor has discussed my career interests with me.</v>
      </c>
      <c r="F4442" t="s">
        <v>813</v>
      </c>
      <c r="G4442">
        <v>4</v>
      </c>
      <c r="H4442" t="s">
        <v>720</v>
      </c>
      <c r="I4442" t="s">
        <v>307</v>
      </c>
      <c r="J4442" t="s">
        <v>404</v>
      </c>
      <c r="K4442" t="s">
        <v>178</v>
      </c>
      <c r="L4442" t="s">
        <v>587</v>
      </c>
      <c r="M4442">
        <v>20.740429239857814</v>
      </c>
    </row>
    <row r="4443" spans="1:13" x14ac:dyDescent="0.25">
      <c r="A4443" t="s">
        <v>334</v>
      </c>
      <c r="B4443" t="s">
        <v>504</v>
      </c>
      <c r="C4443" t="s">
        <v>300</v>
      </c>
      <c r="D4443" t="s">
        <v>522</v>
      </c>
      <c r="E4443" t="str">
        <f t="shared" si="69"/>
        <v>At this college, an academic advisor has discussed my career interests with me.</v>
      </c>
      <c r="F4443" t="s">
        <v>813</v>
      </c>
      <c r="G4443">
        <v>5</v>
      </c>
      <c r="H4443" t="s">
        <v>717</v>
      </c>
      <c r="I4443" t="s">
        <v>331</v>
      </c>
      <c r="J4443" t="s">
        <v>404</v>
      </c>
      <c r="K4443" t="s">
        <v>178</v>
      </c>
      <c r="L4443" t="s">
        <v>587</v>
      </c>
      <c r="M4443">
        <v>12.42305625906736</v>
      </c>
    </row>
    <row r="4444" spans="1:13" x14ac:dyDescent="0.25">
      <c r="A4444" t="s">
        <v>335</v>
      </c>
      <c r="B4444" t="s">
        <v>505</v>
      </c>
      <c r="C4444" t="s">
        <v>300</v>
      </c>
      <c r="D4444" t="s">
        <v>522</v>
      </c>
      <c r="E4444" t="str">
        <f t="shared" si="69"/>
        <v>At this college, an academic advisor has discussed with me regional employment opportunities based on my career interests.</v>
      </c>
      <c r="F4444" t="s">
        <v>813</v>
      </c>
      <c r="G4444">
        <v>1</v>
      </c>
      <c r="H4444" t="s">
        <v>703</v>
      </c>
      <c r="I4444" t="s">
        <v>303</v>
      </c>
      <c r="J4444" t="s">
        <v>404</v>
      </c>
      <c r="K4444" t="s">
        <v>179</v>
      </c>
      <c r="L4444" t="s">
        <v>587</v>
      </c>
      <c r="M4444">
        <v>16.355553777413146</v>
      </c>
    </row>
    <row r="4445" spans="1:13" x14ac:dyDescent="0.25">
      <c r="A4445" t="s">
        <v>335</v>
      </c>
      <c r="B4445" t="s">
        <v>505</v>
      </c>
      <c r="C4445" t="s">
        <v>300</v>
      </c>
      <c r="D4445" t="s">
        <v>522</v>
      </c>
      <c r="E4445" t="str">
        <f t="shared" si="69"/>
        <v>At this college, an academic advisor has discussed with me regional employment opportunities based on my career interests.</v>
      </c>
      <c r="F4445" t="s">
        <v>813</v>
      </c>
      <c r="G4445">
        <v>2</v>
      </c>
      <c r="H4445" t="s">
        <v>718</v>
      </c>
      <c r="I4445" t="s">
        <v>333</v>
      </c>
      <c r="J4445" t="s">
        <v>404</v>
      </c>
      <c r="K4445" t="s">
        <v>179</v>
      </c>
      <c r="L4445" t="s">
        <v>587</v>
      </c>
      <c r="M4445">
        <v>41.86558555694377</v>
      </c>
    </row>
    <row r="4446" spans="1:13" x14ac:dyDescent="0.25">
      <c r="A4446" t="s">
        <v>335</v>
      </c>
      <c r="B4446" t="s">
        <v>505</v>
      </c>
      <c r="C4446" t="s">
        <v>300</v>
      </c>
      <c r="D4446" t="s">
        <v>522</v>
      </c>
      <c r="E4446" t="str">
        <f t="shared" si="69"/>
        <v>At this college, an academic advisor has discussed with me regional employment opportunities based on my career interests.</v>
      </c>
      <c r="F4446" t="s">
        <v>813</v>
      </c>
      <c r="G4446">
        <v>3</v>
      </c>
      <c r="H4446" t="s">
        <v>719</v>
      </c>
      <c r="I4446" t="s">
        <v>306</v>
      </c>
      <c r="J4446" t="s">
        <v>404</v>
      </c>
      <c r="K4446" t="s">
        <v>179</v>
      </c>
      <c r="L4446" t="s">
        <v>587</v>
      </c>
      <c r="M4446">
        <v>109.47669676714096</v>
      </c>
    </row>
    <row r="4447" spans="1:13" x14ac:dyDescent="0.25">
      <c r="A4447" t="s">
        <v>335</v>
      </c>
      <c r="B4447" t="s">
        <v>505</v>
      </c>
      <c r="C4447" t="s">
        <v>300</v>
      </c>
      <c r="D4447" t="s">
        <v>522</v>
      </c>
      <c r="E4447" t="str">
        <f t="shared" si="69"/>
        <v>At this college, an academic advisor has discussed with me regional employment opportunities based on my career interests.</v>
      </c>
      <c r="F4447" t="s">
        <v>813</v>
      </c>
      <c r="G4447">
        <v>4</v>
      </c>
      <c r="H4447" t="s">
        <v>720</v>
      </c>
      <c r="I4447" t="s">
        <v>307</v>
      </c>
      <c r="J4447" t="s">
        <v>404</v>
      </c>
      <c r="K4447" t="s">
        <v>179</v>
      </c>
      <c r="L4447" t="s">
        <v>587</v>
      </c>
      <c r="M4447">
        <v>42.522738444938696</v>
      </c>
    </row>
    <row r="4448" spans="1:13" x14ac:dyDescent="0.25">
      <c r="A4448" t="s">
        <v>335</v>
      </c>
      <c r="B4448" t="s">
        <v>505</v>
      </c>
      <c r="C4448" t="s">
        <v>300</v>
      </c>
      <c r="D4448" t="s">
        <v>522</v>
      </c>
      <c r="E4448" t="str">
        <f t="shared" si="69"/>
        <v>At this college, an academic advisor has discussed with me regional employment opportunities based on my career interests.</v>
      </c>
      <c r="F4448" t="s">
        <v>813</v>
      </c>
      <c r="G4448">
        <v>5</v>
      </c>
      <c r="H4448" t="s">
        <v>721</v>
      </c>
      <c r="I4448" t="s">
        <v>336</v>
      </c>
      <c r="J4448" t="s">
        <v>404</v>
      </c>
      <c r="K4448" t="s">
        <v>179</v>
      </c>
      <c r="L4448" t="s">
        <v>587</v>
      </c>
      <c r="M4448">
        <v>34.346962040114484</v>
      </c>
    </row>
    <row r="4449" spans="1:13" x14ac:dyDescent="0.25">
      <c r="A4449" t="s">
        <v>337</v>
      </c>
      <c r="B4449" t="s">
        <v>506</v>
      </c>
      <c r="C4449" t="s">
        <v>300</v>
      </c>
      <c r="D4449" t="s">
        <v>522</v>
      </c>
      <c r="E4449" t="str">
        <f t="shared" si="69"/>
        <v>If you were told you needed to take a developmental education class at this college, did an academic advisor clearly explain why?</v>
      </c>
      <c r="F4449" t="s">
        <v>813</v>
      </c>
      <c r="G4449">
        <v>1</v>
      </c>
      <c r="H4449" t="s">
        <v>701</v>
      </c>
      <c r="I4449" t="s">
        <v>300</v>
      </c>
      <c r="J4449" t="s">
        <v>404</v>
      </c>
      <c r="K4449" t="s">
        <v>180</v>
      </c>
      <c r="L4449" t="s">
        <v>587</v>
      </c>
      <c r="M4449">
        <v>88.566577788968786</v>
      </c>
    </row>
    <row r="4450" spans="1:13" x14ac:dyDescent="0.25">
      <c r="A4450" t="s">
        <v>337</v>
      </c>
      <c r="B4450" t="s">
        <v>506</v>
      </c>
      <c r="C4450" t="s">
        <v>300</v>
      </c>
      <c r="D4450" t="s">
        <v>522</v>
      </c>
      <c r="E4450" t="str">
        <f t="shared" si="69"/>
        <v>If you were told you needed to take a developmental education class at this college, did an academic advisor clearly explain why?</v>
      </c>
      <c r="F4450" t="s">
        <v>813</v>
      </c>
      <c r="G4450">
        <v>2</v>
      </c>
      <c r="H4450" t="s">
        <v>708</v>
      </c>
      <c r="I4450" t="s">
        <v>319</v>
      </c>
      <c r="J4450" t="s">
        <v>404</v>
      </c>
      <c r="K4450" t="s">
        <v>180</v>
      </c>
      <c r="L4450" t="s">
        <v>587</v>
      </c>
      <c r="M4450">
        <v>23.308295936525528</v>
      </c>
    </row>
    <row r="4451" spans="1:13" x14ac:dyDescent="0.25">
      <c r="A4451" t="s">
        <v>337</v>
      </c>
      <c r="B4451" t="s">
        <v>506</v>
      </c>
      <c r="C4451" t="s">
        <v>300</v>
      </c>
      <c r="D4451" t="s">
        <v>522</v>
      </c>
      <c r="E4451" t="str">
        <f t="shared" si="69"/>
        <v>If you were told you needed to take a developmental education class at this college, did an academic advisor clearly explain why?</v>
      </c>
      <c r="F4451" t="s">
        <v>813</v>
      </c>
      <c r="G4451">
        <v>3</v>
      </c>
      <c r="H4451" t="s">
        <v>722</v>
      </c>
      <c r="I4451" t="s">
        <v>338</v>
      </c>
      <c r="J4451" t="s">
        <v>404</v>
      </c>
      <c r="K4451" t="s">
        <v>180</v>
      </c>
      <c r="L4451" t="s">
        <v>587</v>
      </c>
      <c r="M4451">
        <v>108.82953638096241</v>
      </c>
    </row>
    <row r="4452" spans="1:13" x14ac:dyDescent="0.25">
      <c r="A4452" t="s">
        <v>337</v>
      </c>
      <c r="B4452" t="s">
        <v>506</v>
      </c>
      <c r="C4452" t="s">
        <v>300</v>
      </c>
      <c r="D4452" t="s">
        <v>522</v>
      </c>
      <c r="E4452" t="str">
        <f t="shared" si="69"/>
        <v>If you were told you needed to take a developmental education class at this college, did an academic advisor clearly explain why?</v>
      </c>
      <c r="F4452" t="s">
        <v>813</v>
      </c>
      <c r="G4452">
        <v>4</v>
      </c>
      <c r="H4452" t="s">
        <v>723</v>
      </c>
      <c r="I4452" t="s">
        <v>331</v>
      </c>
      <c r="J4452" t="s">
        <v>404</v>
      </c>
      <c r="K4452" t="s">
        <v>180</v>
      </c>
      <c r="L4452" t="s">
        <v>587</v>
      </c>
      <c r="M4452">
        <v>7.1453125617395532</v>
      </c>
    </row>
    <row r="4453" spans="1:13" x14ac:dyDescent="0.25">
      <c r="A4453" t="s">
        <v>339</v>
      </c>
      <c r="B4453" t="s">
        <v>507</v>
      </c>
      <c r="C4453" t="s">
        <v>300</v>
      </c>
      <c r="D4453" t="s">
        <v>522</v>
      </c>
      <c r="E4453" t="str">
        <f t="shared" si="69"/>
        <v>Prior to meeting with an academic advisor at this college, I knew what I wanted my major to be.</v>
      </c>
      <c r="F4453" t="s">
        <v>813</v>
      </c>
      <c r="G4453">
        <v>1</v>
      </c>
      <c r="H4453" t="s">
        <v>703</v>
      </c>
      <c r="I4453" t="s">
        <v>303</v>
      </c>
      <c r="J4453" t="s">
        <v>404</v>
      </c>
      <c r="K4453" t="s">
        <v>181</v>
      </c>
      <c r="L4453" t="s">
        <v>587</v>
      </c>
      <c r="M4453">
        <v>123.10675691434952</v>
      </c>
    </row>
    <row r="4454" spans="1:13" x14ac:dyDescent="0.25">
      <c r="A4454" t="s">
        <v>339</v>
      </c>
      <c r="B4454" t="s">
        <v>507</v>
      </c>
      <c r="C4454" t="s">
        <v>300</v>
      </c>
      <c r="D4454" t="s">
        <v>522</v>
      </c>
      <c r="E4454" t="str">
        <f t="shared" si="69"/>
        <v>Prior to meeting with an academic advisor at this college, I knew what I wanted my major to be.</v>
      </c>
      <c r="F4454" t="s">
        <v>813</v>
      </c>
      <c r="G4454">
        <v>2</v>
      </c>
      <c r="H4454" t="s">
        <v>718</v>
      </c>
      <c r="I4454" t="s">
        <v>333</v>
      </c>
      <c r="J4454" t="s">
        <v>404</v>
      </c>
      <c r="K4454" t="s">
        <v>181</v>
      </c>
      <c r="L4454" t="s">
        <v>587</v>
      </c>
      <c r="M4454">
        <v>57.069898659771688</v>
      </c>
    </row>
    <row r="4455" spans="1:13" x14ac:dyDescent="0.25">
      <c r="A4455" t="s">
        <v>339</v>
      </c>
      <c r="B4455" t="s">
        <v>507</v>
      </c>
      <c r="C4455" t="s">
        <v>300</v>
      </c>
      <c r="D4455" t="s">
        <v>522</v>
      </c>
      <c r="E4455" t="str">
        <f t="shared" si="69"/>
        <v>Prior to meeting with an academic advisor at this college, I knew what I wanted my major to be.</v>
      </c>
      <c r="F4455" t="s">
        <v>813</v>
      </c>
      <c r="G4455">
        <v>3</v>
      </c>
      <c r="H4455" t="s">
        <v>719</v>
      </c>
      <c r="I4455" t="s">
        <v>306</v>
      </c>
      <c r="J4455" t="s">
        <v>404</v>
      </c>
      <c r="K4455" t="s">
        <v>181</v>
      </c>
      <c r="L4455" t="s">
        <v>587</v>
      </c>
      <c r="M4455">
        <v>33.479833191635784</v>
      </c>
    </row>
    <row r="4456" spans="1:13" x14ac:dyDescent="0.25">
      <c r="A4456" t="s">
        <v>339</v>
      </c>
      <c r="B4456" t="s">
        <v>507</v>
      </c>
      <c r="C4456" t="s">
        <v>300</v>
      </c>
      <c r="D4456" t="s">
        <v>522</v>
      </c>
      <c r="E4456" t="str">
        <f t="shared" si="69"/>
        <v>Prior to meeting with an academic advisor at this college, I knew what I wanted my major to be.</v>
      </c>
      <c r="F4456" t="s">
        <v>813</v>
      </c>
      <c r="G4456">
        <v>4</v>
      </c>
      <c r="H4456" t="s">
        <v>720</v>
      </c>
      <c r="I4456" t="s">
        <v>307</v>
      </c>
      <c r="J4456" t="s">
        <v>404</v>
      </c>
      <c r="K4456" t="s">
        <v>181</v>
      </c>
      <c r="L4456" t="s">
        <v>587</v>
      </c>
      <c r="M4456">
        <v>23.476692309561535</v>
      </c>
    </row>
    <row r="4457" spans="1:13" x14ac:dyDescent="0.25">
      <c r="A4457" t="s">
        <v>339</v>
      </c>
      <c r="B4457" t="s">
        <v>507</v>
      </c>
      <c r="C4457" t="s">
        <v>300</v>
      </c>
      <c r="D4457" t="s">
        <v>522</v>
      </c>
      <c r="E4457" t="str">
        <f t="shared" si="69"/>
        <v>Prior to meeting with an academic advisor at this college, I knew what I wanted my major to be.</v>
      </c>
      <c r="F4457" t="s">
        <v>813</v>
      </c>
      <c r="G4457">
        <v>5</v>
      </c>
      <c r="H4457" t="s">
        <v>724</v>
      </c>
      <c r="I4457" t="s">
        <v>325</v>
      </c>
      <c r="J4457" t="s">
        <v>404</v>
      </c>
      <c r="K4457" t="s">
        <v>181</v>
      </c>
      <c r="L4457" t="s">
        <v>587</v>
      </c>
      <c r="M4457">
        <v>7.4343555112324511</v>
      </c>
    </row>
    <row r="4458" spans="1:13" x14ac:dyDescent="0.25">
      <c r="A4458" t="s">
        <v>341</v>
      </c>
      <c r="B4458" t="s">
        <v>806</v>
      </c>
      <c r="C4458" t="s">
        <v>300</v>
      </c>
      <c r="D4458" t="s">
        <v>522</v>
      </c>
      <c r="E4458" t="str">
        <f t="shared" si="69"/>
        <v>After first meeting with an academic advisor at this college, my expected academic goal completion timeline:</v>
      </c>
      <c r="F4458" t="s">
        <v>813</v>
      </c>
      <c r="G4458">
        <v>1</v>
      </c>
      <c r="H4458" t="s">
        <v>725</v>
      </c>
      <c r="I4458" t="s">
        <v>340</v>
      </c>
      <c r="J4458" t="s">
        <v>404</v>
      </c>
      <c r="K4458" t="s">
        <v>182</v>
      </c>
      <c r="L4458" t="s">
        <v>587</v>
      </c>
      <c r="M4458">
        <v>24.329132585784009</v>
      </c>
    </row>
    <row r="4459" spans="1:13" x14ac:dyDescent="0.25">
      <c r="A4459" t="s">
        <v>341</v>
      </c>
      <c r="B4459" t="s">
        <v>806</v>
      </c>
      <c r="C4459" t="s">
        <v>300</v>
      </c>
      <c r="D4459" t="s">
        <v>522</v>
      </c>
      <c r="E4459" t="str">
        <f t="shared" si="69"/>
        <v>After first meeting with an academic advisor at this college, my expected academic goal completion timeline:</v>
      </c>
      <c r="F4459" t="s">
        <v>813</v>
      </c>
      <c r="G4459">
        <v>2</v>
      </c>
      <c r="H4459" t="s">
        <v>726</v>
      </c>
      <c r="I4459" t="s">
        <v>342</v>
      </c>
      <c r="J4459" t="s">
        <v>404</v>
      </c>
      <c r="K4459" t="s">
        <v>182</v>
      </c>
      <c r="L4459" t="s">
        <v>587</v>
      </c>
      <c r="M4459">
        <v>40.914188702868245</v>
      </c>
    </row>
    <row r="4460" spans="1:13" x14ac:dyDescent="0.25">
      <c r="A4460" t="s">
        <v>341</v>
      </c>
      <c r="B4460" t="s">
        <v>806</v>
      </c>
      <c r="C4460" t="s">
        <v>300</v>
      </c>
      <c r="D4460" t="s">
        <v>522</v>
      </c>
      <c r="E4460" t="str">
        <f t="shared" si="69"/>
        <v>After first meeting with an academic advisor at this college, my expected academic goal completion timeline:</v>
      </c>
      <c r="F4460" t="s">
        <v>813</v>
      </c>
      <c r="G4460">
        <v>3</v>
      </c>
      <c r="H4460" t="s">
        <v>727</v>
      </c>
      <c r="I4460" t="s">
        <v>343</v>
      </c>
      <c r="J4460" t="s">
        <v>404</v>
      </c>
      <c r="K4460" t="s">
        <v>182</v>
      </c>
      <c r="L4460" t="s">
        <v>587</v>
      </c>
      <c r="M4460">
        <v>103.9713813949455</v>
      </c>
    </row>
    <row r="4461" spans="1:13" x14ac:dyDescent="0.25">
      <c r="A4461" t="s">
        <v>341</v>
      </c>
      <c r="B4461" t="s">
        <v>806</v>
      </c>
      <c r="C4461" t="s">
        <v>300</v>
      </c>
      <c r="D4461" t="s">
        <v>522</v>
      </c>
      <c r="E4461" t="str">
        <f t="shared" si="69"/>
        <v>After first meeting with an academic advisor at this college, my expected academic goal completion timeline:</v>
      </c>
      <c r="F4461" t="s">
        <v>813</v>
      </c>
      <c r="G4461">
        <v>4</v>
      </c>
      <c r="H4461" t="s">
        <v>716</v>
      </c>
      <c r="I4461" t="s">
        <v>330</v>
      </c>
      <c r="J4461" t="s">
        <v>404</v>
      </c>
      <c r="K4461" t="s">
        <v>182</v>
      </c>
      <c r="L4461" t="s">
        <v>587</v>
      </c>
      <c r="M4461">
        <v>61.829369059470409</v>
      </c>
    </row>
    <row r="4462" spans="1:13" x14ac:dyDescent="0.25">
      <c r="A4462" t="s">
        <v>341</v>
      </c>
      <c r="B4462" t="s">
        <v>806</v>
      </c>
      <c r="C4462" t="s">
        <v>300</v>
      </c>
      <c r="D4462" t="s">
        <v>522</v>
      </c>
      <c r="E4462" t="str">
        <f t="shared" si="69"/>
        <v>After first meeting with an academic advisor at this college, my expected academic goal completion timeline:</v>
      </c>
      <c r="F4462" t="s">
        <v>813</v>
      </c>
      <c r="G4462">
        <v>5</v>
      </c>
      <c r="H4462" t="s">
        <v>724</v>
      </c>
      <c r="I4462" t="s">
        <v>325</v>
      </c>
      <c r="J4462" t="s">
        <v>404</v>
      </c>
      <c r="K4462" t="s">
        <v>182</v>
      </c>
      <c r="L4462" t="s">
        <v>587</v>
      </c>
      <c r="M4462">
        <v>8.3600129789035762</v>
      </c>
    </row>
    <row r="4463" spans="1:13" x14ac:dyDescent="0.25">
      <c r="A4463" t="s">
        <v>344</v>
      </c>
      <c r="B4463" t="s">
        <v>794</v>
      </c>
      <c r="C4463" t="s">
        <v>300</v>
      </c>
      <c r="D4463" t="s">
        <v>522</v>
      </c>
      <c r="E4463" t="str">
        <f t="shared" si="69"/>
        <v>During first meeting with an academic advisor at this college, he or she discussed when your next advising session should be.</v>
      </c>
      <c r="F4463" t="s">
        <v>813</v>
      </c>
      <c r="G4463">
        <v>1</v>
      </c>
      <c r="H4463" t="s">
        <v>701</v>
      </c>
      <c r="I4463" t="s">
        <v>300</v>
      </c>
      <c r="J4463" t="s">
        <v>404</v>
      </c>
      <c r="K4463" t="s">
        <v>183</v>
      </c>
      <c r="L4463" t="s">
        <v>587</v>
      </c>
      <c r="M4463">
        <v>61.352817085780352</v>
      </c>
    </row>
    <row r="4464" spans="1:13" x14ac:dyDescent="0.25">
      <c r="A4464" t="s">
        <v>344</v>
      </c>
      <c r="B4464" t="s">
        <v>794</v>
      </c>
      <c r="C4464" t="s">
        <v>300</v>
      </c>
      <c r="D4464" t="s">
        <v>522</v>
      </c>
      <c r="E4464" t="str">
        <f t="shared" si="69"/>
        <v>During first meeting with an academic advisor at this college, he or she discussed when your next advising session should be.</v>
      </c>
      <c r="F4464" t="s">
        <v>813</v>
      </c>
      <c r="G4464">
        <v>2</v>
      </c>
      <c r="H4464" t="s">
        <v>708</v>
      </c>
      <c r="I4464" t="s">
        <v>319</v>
      </c>
      <c r="J4464" t="s">
        <v>404</v>
      </c>
      <c r="K4464" t="s">
        <v>183</v>
      </c>
      <c r="L4464" t="s">
        <v>587</v>
      </c>
      <c r="M4464">
        <v>161.64031595321222</v>
      </c>
    </row>
    <row r="4465" spans="1:13" x14ac:dyDescent="0.25">
      <c r="A4465" t="s">
        <v>344</v>
      </c>
      <c r="B4465" t="s">
        <v>794</v>
      </c>
      <c r="C4465" t="s">
        <v>300</v>
      </c>
      <c r="D4465" t="s">
        <v>522</v>
      </c>
      <c r="E4465" t="str">
        <f t="shared" si="69"/>
        <v>During first meeting with an academic advisor at this college, he or she discussed when your next advising session should be.</v>
      </c>
      <c r="F4465" t="s">
        <v>813</v>
      </c>
      <c r="G4465">
        <v>3</v>
      </c>
      <c r="H4465" t="s">
        <v>728</v>
      </c>
      <c r="I4465" t="s">
        <v>325</v>
      </c>
      <c r="J4465" t="s">
        <v>404</v>
      </c>
      <c r="K4465" t="s">
        <v>183</v>
      </c>
      <c r="L4465" t="s">
        <v>587</v>
      </c>
      <c r="M4465">
        <v>12.864888335165951</v>
      </c>
    </row>
    <row r="4466" spans="1:13" x14ac:dyDescent="0.25">
      <c r="A4466" t="s">
        <v>345</v>
      </c>
      <c r="B4466" t="s">
        <v>508</v>
      </c>
      <c r="C4466" t="s">
        <v>300</v>
      </c>
      <c r="D4466" t="s">
        <v>522</v>
      </c>
      <c r="E4466" t="str">
        <f t="shared" si="69"/>
        <v>Have any of your instructors recommended that you meet with an academic advisor?</v>
      </c>
      <c r="F4466" t="s">
        <v>813</v>
      </c>
      <c r="G4466">
        <v>1</v>
      </c>
      <c r="H4466" t="s">
        <v>701</v>
      </c>
      <c r="I4466" t="s">
        <v>300</v>
      </c>
      <c r="J4466" t="s">
        <v>404</v>
      </c>
      <c r="K4466" t="s">
        <v>184</v>
      </c>
      <c r="L4466" t="s">
        <v>587</v>
      </c>
      <c r="M4466">
        <v>77.654538314440842</v>
      </c>
    </row>
    <row r="4467" spans="1:13" x14ac:dyDescent="0.25">
      <c r="A4467" t="s">
        <v>345</v>
      </c>
      <c r="B4467" t="s">
        <v>508</v>
      </c>
      <c r="C4467" t="s">
        <v>300</v>
      </c>
      <c r="D4467" t="s">
        <v>522</v>
      </c>
      <c r="E4467" t="str">
        <f t="shared" si="69"/>
        <v>Have any of your instructors recommended that you meet with an academic advisor?</v>
      </c>
      <c r="F4467" t="s">
        <v>813</v>
      </c>
      <c r="G4467">
        <v>2</v>
      </c>
      <c r="H4467" t="s">
        <v>708</v>
      </c>
      <c r="I4467" t="s">
        <v>319</v>
      </c>
      <c r="J4467" t="s">
        <v>404</v>
      </c>
      <c r="K4467" t="s">
        <v>184</v>
      </c>
      <c r="L4467" t="s">
        <v>587</v>
      </c>
      <c r="M4467">
        <v>153.25898766680913</v>
      </c>
    </row>
  </sheetData>
  <sheetProtection algorithmName="SHA-512" hashValue="8wv2oyvlvZNKw1z6SdofI198g3QLzbr3WCc1or1OZ+IN9uH5kSylXV+RP1rdrC0/cVLieVhU0CjnzusLZ4XOcQ==" saltValue="y+qVz0aIhs7oZZ54o0qIEA==" spinCount="100000" sheet="1" objects="1" scenarios="1" selectLockedCells="1" pivotTables="0"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AD92D-3582-47B0-A943-F127E7DD5E81}">
  <sheetPr codeName="Sheet3"/>
  <dimension ref="A1:M407"/>
  <sheetViews>
    <sheetView workbookViewId="0">
      <selection activeCell="N32" sqref="N32"/>
    </sheetView>
  </sheetViews>
  <sheetFormatPr defaultRowHeight="15" x14ac:dyDescent="0.25"/>
  <cols>
    <col min="17" max="17" width="8.7109375" customWidth="1"/>
    <col min="18" max="18" width="12.28515625" customWidth="1"/>
    <col min="19" max="21" width="8.7109375" customWidth="1"/>
  </cols>
  <sheetData>
    <row r="1" spans="1:13" x14ac:dyDescent="0.25">
      <c r="A1" t="s">
        <v>468</v>
      </c>
      <c r="B1" t="s">
        <v>361</v>
      </c>
      <c r="C1" t="s">
        <v>510</v>
      </c>
      <c r="D1" t="s">
        <v>231</v>
      </c>
      <c r="E1" t="s">
        <v>578</v>
      </c>
      <c r="F1" t="s">
        <v>579</v>
      </c>
      <c r="G1" t="s">
        <v>730</v>
      </c>
      <c r="H1" t="s">
        <v>511</v>
      </c>
      <c r="I1" t="s">
        <v>729</v>
      </c>
      <c r="J1" t="s">
        <v>369</v>
      </c>
      <c r="K1" t="s">
        <v>230</v>
      </c>
      <c r="L1" t="s">
        <v>580</v>
      </c>
      <c r="M1" t="s">
        <v>731</v>
      </c>
    </row>
    <row r="2" spans="1:13" x14ac:dyDescent="0.25">
      <c r="A2" t="s">
        <v>301</v>
      </c>
      <c r="B2" t="s">
        <v>769</v>
      </c>
      <c r="C2" t="s">
        <v>300</v>
      </c>
      <c r="D2" t="s">
        <v>522</v>
      </c>
      <c r="E2" t="s">
        <v>489</v>
      </c>
      <c r="F2" t="s">
        <v>467</v>
      </c>
      <c r="G2">
        <v>1</v>
      </c>
      <c r="H2" t="s">
        <v>701</v>
      </c>
      <c r="I2" t="s">
        <v>300</v>
      </c>
      <c r="J2" t="s">
        <v>467</v>
      </c>
      <c r="K2" t="s">
        <v>161</v>
      </c>
      <c r="L2" t="s">
        <v>581</v>
      </c>
      <c r="M2">
        <v>763.69787487620442</v>
      </c>
    </row>
    <row r="3" spans="1:13" x14ac:dyDescent="0.25">
      <c r="A3" t="s">
        <v>301</v>
      </c>
      <c r="B3" t="s">
        <v>769</v>
      </c>
      <c r="C3" t="s">
        <v>300</v>
      </c>
      <c r="D3" t="s">
        <v>522</v>
      </c>
      <c r="E3" t="s">
        <v>489</v>
      </c>
      <c r="F3" t="s">
        <v>467</v>
      </c>
      <c r="G3">
        <v>2</v>
      </c>
      <c r="H3" t="s">
        <v>589</v>
      </c>
      <c r="I3" t="s">
        <v>186</v>
      </c>
      <c r="J3" t="s">
        <v>467</v>
      </c>
      <c r="K3" t="s">
        <v>161</v>
      </c>
      <c r="L3" t="s">
        <v>581</v>
      </c>
      <c r="M3">
        <v>829.6266655343685</v>
      </c>
    </row>
    <row r="4" spans="1:13" x14ac:dyDescent="0.25">
      <c r="A4" t="s">
        <v>301</v>
      </c>
      <c r="B4" t="s">
        <v>769</v>
      </c>
      <c r="C4" t="s">
        <v>300</v>
      </c>
      <c r="D4" t="s">
        <v>522</v>
      </c>
      <c r="E4" t="s">
        <v>489</v>
      </c>
      <c r="F4" t="s">
        <v>467</v>
      </c>
      <c r="G4">
        <v>3</v>
      </c>
      <c r="H4" t="s">
        <v>702</v>
      </c>
      <c r="I4" t="s">
        <v>302</v>
      </c>
      <c r="J4" t="s">
        <v>467</v>
      </c>
      <c r="K4" t="s">
        <v>161</v>
      </c>
      <c r="L4" t="s">
        <v>581</v>
      </c>
      <c r="M4">
        <v>169.3703993296601</v>
      </c>
    </row>
    <row r="5" spans="1:13" x14ac:dyDescent="0.25">
      <c r="A5" t="s">
        <v>304</v>
      </c>
      <c r="B5" t="s">
        <v>745</v>
      </c>
      <c r="C5" t="s">
        <v>300</v>
      </c>
      <c r="D5" t="s">
        <v>522</v>
      </c>
      <c r="E5" t="s">
        <v>490</v>
      </c>
      <c r="F5" t="s">
        <v>467</v>
      </c>
      <c r="G5">
        <v>1</v>
      </c>
      <c r="H5" t="s">
        <v>703</v>
      </c>
      <c r="I5" t="s">
        <v>303</v>
      </c>
      <c r="J5" t="s">
        <v>467</v>
      </c>
      <c r="K5" t="s">
        <v>162</v>
      </c>
      <c r="L5" t="s">
        <v>581</v>
      </c>
      <c r="M5">
        <v>182.96424982539173</v>
      </c>
    </row>
    <row r="6" spans="1:13" x14ac:dyDescent="0.25">
      <c r="A6" t="s">
        <v>304</v>
      </c>
      <c r="B6" t="s">
        <v>745</v>
      </c>
      <c r="C6" t="s">
        <v>300</v>
      </c>
      <c r="D6" t="s">
        <v>522</v>
      </c>
      <c r="E6" t="s">
        <v>490</v>
      </c>
      <c r="F6" t="s">
        <v>467</v>
      </c>
      <c r="G6">
        <v>2</v>
      </c>
      <c r="H6" t="s">
        <v>704</v>
      </c>
      <c r="I6" t="s">
        <v>265</v>
      </c>
      <c r="J6" t="s">
        <v>467</v>
      </c>
      <c r="K6" t="s">
        <v>162</v>
      </c>
      <c r="L6" t="s">
        <v>581</v>
      </c>
      <c r="M6">
        <v>288.92093011265968</v>
      </c>
    </row>
    <row r="7" spans="1:13" x14ac:dyDescent="0.25">
      <c r="A7" t="s">
        <v>304</v>
      </c>
      <c r="B7" t="s">
        <v>745</v>
      </c>
      <c r="C7" t="s">
        <v>300</v>
      </c>
      <c r="D7" t="s">
        <v>522</v>
      </c>
      <c r="E7" t="s">
        <v>490</v>
      </c>
      <c r="F7" t="s">
        <v>467</v>
      </c>
      <c r="G7">
        <v>3</v>
      </c>
      <c r="H7" t="s">
        <v>705</v>
      </c>
      <c r="I7" t="s">
        <v>305</v>
      </c>
      <c r="J7" t="s">
        <v>467</v>
      </c>
      <c r="K7" t="s">
        <v>162</v>
      </c>
      <c r="L7" t="s">
        <v>581</v>
      </c>
      <c r="M7">
        <v>255.93388703678545</v>
      </c>
    </row>
    <row r="8" spans="1:13" x14ac:dyDescent="0.25">
      <c r="A8" t="s">
        <v>304</v>
      </c>
      <c r="B8" t="s">
        <v>745</v>
      </c>
      <c r="C8" t="s">
        <v>300</v>
      </c>
      <c r="D8" t="s">
        <v>522</v>
      </c>
      <c r="E8" t="s">
        <v>490</v>
      </c>
      <c r="F8" t="s">
        <v>467</v>
      </c>
      <c r="G8">
        <v>4</v>
      </c>
      <c r="H8" t="s">
        <v>706</v>
      </c>
      <c r="I8" t="s">
        <v>306</v>
      </c>
      <c r="J8" t="s">
        <v>467</v>
      </c>
      <c r="K8" t="s">
        <v>162</v>
      </c>
      <c r="L8" t="s">
        <v>581</v>
      </c>
      <c r="M8">
        <v>18.322819950429594</v>
      </c>
    </row>
    <row r="9" spans="1:13" x14ac:dyDescent="0.25">
      <c r="A9" t="s">
        <v>304</v>
      </c>
      <c r="B9" t="s">
        <v>745</v>
      </c>
      <c r="C9" t="s">
        <v>300</v>
      </c>
      <c r="D9" t="s">
        <v>522</v>
      </c>
      <c r="E9" t="s">
        <v>490</v>
      </c>
      <c r="F9" t="s">
        <v>467</v>
      </c>
      <c r="G9">
        <v>5</v>
      </c>
      <c r="H9" t="s">
        <v>707</v>
      </c>
      <c r="I9" t="s">
        <v>307</v>
      </c>
      <c r="J9" t="s">
        <v>467</v>
      </c>
      <c r="K9" t="s">
        <v>162</v>
      </c>
      <c r="L9" t="s">
        <v>581</v>
      </c>
      <c r="M9">
        <v>11.639165853211995</v>
      </c>
    </row>
    <row r="10" spans="1:13" x14ac:dyDescent="0.25">
      <c r="A10" t="s">
        <v>308</v>
      </c>
      <c r="B10" t="s">
        <v>746</v>
      </c>
      <c r="C10" t="s">
        <v>300</v>
      </c>
      <c r="D10" t="s">
        <v>522</v>
      </c>
      <c r="E10" t="s">
        <v>491</v>
      </c>
      <c r="F10" t="s">
        <v>467</v>
      </c>
      <c r="G10">
        <v>1</v>
      </c>
      <c r="H10" t="s">
        <v>703</v>
      </c>
      <c r="I10" t="s">
        <v>303</v>
      </c>
      <c r="J10" t="s">
        <v>467</v>
      </c>
      <c r="K10" t="s">
        <v>163</v>
      </c>
      <c r="L10" t="s">
        <v>581</v>
      </c>
      <c r="M10">
        <v>166.15547341173306</v>
      </c>
    </row>
    <row r="11" spans="1:13" x14ac:dyDescent="0.25">
      <c r="A11" t="s">
        <v>308</v>
      </c>
      <c r="B11" t="s">
        <v>746</v>
      </c>
      <c r="C11" t="s">
        <v>300</v>
      </c>
      <c r="D11" t="s">
        <v>522</v>
      </c>
      <c r="E11" t="s">
        <v>491</v>
      </c>
      <c r="F11" t="s">
        <v>467</v>
      </c>
      <c r="G11">
        <v>2</v>
      </c>
      <c r="H11" t="s">
        <v>704</v>
      </c>
      <c r="I11" t="s">
        <v>265</v>
      </c>
      <c r="J11" t="s">
        <v>467</v>
      </c>
      <c r="K11" t="s">
        <v>163</v>
      </c>
      <c r="L11" t="s">
        <v>581</v>
      </c>
      <c r="M11">
        <v>296.46457929002895</v>
      </c>
    </row>
    <row r="12" spans="1:13" x14ac:dyDescent="0.25">
      <c r="A12" t="s">
        <v>308</v>
      </c>
      <c r="B12" t="s">
        <v>746</v>
      </c>
      <c r="C12" t="s">
        <v>300</v>
      </c>
      <c r="D12" t="s">
        <v>522</v>
      </c>
      <c r="E12" t="s">
        <v>491</v>
      </c>
      <c r="F12" t="s">
        <v>467</v>
      </c>
      <c r="G12">
        <v>3</v>
      </c>
      <c r="H12" t="s">
        <v>705</v>
      </c>
      <c r="I12" t="s">
        <v>305</v>
      </c>
      <c r="J12" t="s">
        <v>467</v>
      </c>
      <c r="K12" t="s">
        <v>163</v>
      </c>
      <c r="L12" t="s">
        <v>581</v>
      </c>
      <c r="M12">
        <v>259.33541180252735</v>
      </c>
    </row>
    <row r="13" spans="1:13" x14ac:dyDescent="0.25">
      <c r="A13" t="s">
        <v>308</v>
      </c>
      <c r="B13" t="s">
        <v>746</v>
      </c>
      <c r="C13" t="s">
        <v>300</v>
      </c>
      <c r="D13" t="s">
        <v>522</v>
      </c>
      <c r="E13" t="s">
        <v>491</v>
      </c>
      <c r="F13" t="s">
        <v>467</v>
      </c>
      <c r="G13">
        <v>4</v>
      </c>
      <c r="H13" t="s">
        <v>706</v>
      </c>
      <c r="I13" t="s">
        <v>306</v>
      </c>
      <c r="J13" t="s">
        <v>467</v>
      </c>
      <c r="K13" t="s">
        <v>163</v>
      </c>
      <c r="L13" t="s">
        <v>581</v>
      </c>
      <c r="M13">
        <v>22.139026604281245</v>
      </c>
    </row>
    <row r="14" spans="1:13" x14ac:dyDescent="0.25">
      <c r="A14" t="s">
        <v>308</v>
      </c>
      <c r="B14" t="s">
        <v>746</v>
      </c>
      <c r="C14" t="s">
        <v>300</v>
      </c>
      <c r="D14" t="s">
        <v>522</v>
      </c>
      <c r="E14" t="s">
        <v>491</v>
      </c>
      <c r="F14" t="s">
        <v>467</v>
      </c>
      <c r="G14">
        <v>5</v>
      </c>
      <c r="H14" t="s">
        <v>707</v>
      </c>
      <c r="I14" t="s">
        <v>307</v>
      </c>
      <c r="J14" t="s">
        <v>467</v>
      </c>
      <c r="K14" t="s">
        <v>163</v>
      </c>
      <c r="L14" t="s">
        <v>581</v>
      </c>
      <c r="M14">
        <v>10.767135419081004</v>
      </c>
    </row>
    <row r="15" spans="1:13" x14ac:dyDescent="0.25">
      <c r="A15" t="s">
        <v>309</v>
      </c>
      <c r="B15" t="s">
        <v>749</v>
      </c>
      <c r="C15" t="s">
        <v>300</v>
      </c>
      <c r="D15" t="s">
        <v>522</v>
      </c>
      <c r="E15" t="s">
        <v>492</v>
      </c>
      <c r="F15" t="s">
        <v>467</v>
      </c>
      <c r="G15">
        <v>1</v>
      </c>
      <c r="H15" t="s">
        <v>703</v>
      </c>
      <c r="I15" t="s">
        <v>303</v>
      </c>
      <c r="J15" t="s">
        <v>467</v>
      </c>
      <c r="K15" t="s">
        <v>164</v>
      </c>
      <c r="L15" t="s">
        <v>581</v>
      </c>
      <c r="M15">
        <v>177.61227832089389</v>
      </c>
    </row>
    <row r="16" spans="1:13" x14ac:dyDescent="0.25">
      <c r="A16" t="s">
        <v>309</v>
      </c>
      <c r="B16" t="s">
        <v>749</v>
      </c>
      <c r="C16" t="s">
        <v>300</v>
      </c>
      <c r="D16" t="s">
        <v>522</v>
      </c>
      <c r="E16" t="s">
        <v>492</v>
      </c>
      <c r="F16" t="s">
        <v>467</v>
      </c>
      <c r="G16">
        <v>2</v>
      </c>
      <c r="H16" t="s">
        <v>704</v>
      </c>
      <c r="I16" t="s">
        <v>265</v>
      </c>
      <c r="J16" t="s">
        <v>467</v>
      </c>
      <c r="K16" t="s">
        <v>164</v>
      </c>
      <c r="L16" t="s">
        <v>581</v>
      </c>
      <c r="M16">
        <v>179.97907368705401</v>
      </c>
    </row>
    <row r="17" spans="1:13" x14ac:dyDescent="0.25">
      <c r="A17" t="s">
        <v>309</v>
      </c>
      <c r="B17" t="s">
        <v>749</v>
      </c>
      <c r="C17" t="s">
        <v>300</v>
      </c>
      <c r="D17" t="s">
        <v>522</v>
      </c>
      <c r="E17" t="s">
        <v>492</v>
      </c>
      <c r="F17" t="s">
        <v>467</v>
      </c>
      <c r="G17">
        <v>3</v>
      </c>
      <c r="H17" t="s">
        <v>705</v>
      </c>
      <c r="I17" t="s">
        <v>305</v>
      </c>
      <c r="J17" t="s">
        <v>467</v>
      </c>
      <c r="K17" t="s">
        <v>164</v>
      </c>
      <c r="L17" t="s">
        <v>581</v>
      </c>
      <c r="M17">
        <v>279.66119546671331</v>
      </c>
    </row>
    <row r="18" spans="1:13" x14ac:dyDescent="0.25">
      <c r="A18" t="s">
        <v>309</v>
      </c>
      <c r="B18" t="s">
        <v>749</v>
      </c>
      <c r="C18" t="s">
        <v>300</v>
      </c>
      <c r="D18" t="s">
        <v>522</v>
      </c>
      <c r="E18" t="s">
        <v>492</v>
      </c>
      <c r="F18" t="s">
        <v>467</v>
      </c>
      <c r="G18">
        <v>4</v>
      </c>
      <c r="H18" t="s">
        <v>706</v>
      </c>
      <c r="I18" t="s">
        <v>306</v>
      </c>
      <c r="J18" t="s">
        <v>467</v>
      </c>
      <c r="K18" t="s">
        <v>164</v>
      </c>
      <c r="L18" t="s">
        <v>581</v>
      </c>
      <c r="M18">
        <v>73.872387593942705</v>
      </c>
    </row>
    <row r="19" spans="1:13" x14ac:dyDescent="0.25">
      <c r="A19" t="s">
        <v>309</v>
      </c>
      <c r="B19" t="s">
        <v>749</v>
      </c>
      <c r="C19" t="s">
        <v>300</v>
      </c>
      <c r="D19" t="s">
        <v>522</v>
      </c>
      <c r="E19" t="s">
        <v>492</v>
      </c>
      <c r="F19" t="s">
        <v>467</v>
      </c>
      <c r="G19">
        <v>5</v>
      </c>
      <c r="H19" t="s">
        <v>707</v>
      </c>
      <c r="I19" t="s">
        <v>307</v>
      </c>
      <c r="J19" t="s">
        <v>467</v>
      </c>
      <c r="K19" t="s">
        <v>164</v>
      </c>
      <c r="L19" t="s">
        <v>581</v>
      </c>
      <c r="M19">
        <v>43.307452164531668</v>
      </c>
    </row>
    <row r="20" spans="1:13" x14ac:dyDescent="0.25">
      <c r="A20" t="s">
        <v>310</v>
      </c>
      <c r="B20" t="s">
        <v>750</v>
      </c>
      <c r="C20" t="s">
        <v>300</v>
      </c>
      <c r="D20" t="s">
        <v>522</v>
      </c>
      <c r="E20" t="s">
        <v>493</v>
      </c>
      <c r="F20" t="s">
        <v>467</v>
      </c>
      <c r="G20">
        <v>1</v>
      </c>
      <c r="H20" t="s">
        <v>703</v>
      </c>
      <c r="I20" t="s">
        <v>303</v>
      </c>
      <c r="J20" t="s">
        <v>467</v>
      </c>
      <c r="K20" t="s">
        <v>165</v>
      </c>
      <c r="L20" t="s">
        <v>581</v>
      </c>
      <c r="M20">
        <v>165.29619616987637</v>
      </c>
    </row>
    <row r="21" spans="1:13" x14ac:dyDescent="0.25">
      <c r="A21" t="s">
        <v>310</v>
      </c>
      <c r="B21" t="s">
        <v>750</v>
      </c>
      <c r="C21" t="s">
        <v>300</v>
      </c>
      <c r="D21" t="s">
        <v>522</v>
      </c>
      <c r="E21" t="s">
        <v>493</v>
      </c>
      <c r="F21" t="s">
        <v>467</v>
      </c>
      <c r="G21">
        <v>2</v>
      </c>
      <c r="H21" t="s">
        <v>704</v>
      </c>
      <c r="I21" t="s">
        <v>265</v>
      </c>
      <c r="J21" t="s">
        <v>467</v>
      </c>
      <c r="K21" t="s">
        <v>165</v>
      </c>
      <c r="L21" t="s">
        <v>581</v>
      </c>
      <c r="M21">
        <v>254.21617905410949</v>
      </c>
    </row>
    <row r="22" spans="1:13" x14ac:dyDescent="0.25">
      <c r="A22" t="s">
        <v>310</v>
      </c>
      <c r="B22" t="s">
        <v>750</v>
      </c>
      <c r="C22" t="s">
        <v>300</v>
      </c>
      <c r="D22" t="s">
        <v>522</v>
      </c>
      <c r="E22" t="s">
        <v>493</v>
      </c>
      <c r="F22" t="s">
        <v>467</v>
      </c>
      <c r="G22">
        <v>3</v>
      </c>
      <c r="H22" t="s">
        <v>705</v>
      </c>
      <c r="I22" t="s">
        <v>305</v>
      </c>
      <c r="J22" t="s">
        <v>467</v>
      </c>
      <c r="K22" t="s">
        <v>165</v>
      </c>
      <c r="L22" t="s">
        <v>581</v>
      </c>
      <c r="M22">
        <v>240.36481722794437</v>
      </c>
    </row>
    <row r="23" spans="1:13" x14ac:dyDescent="0.25">
      <c r="A23" t="s">
        <v>310</v>
      </c>
      <c r="B23" t="s">
        <v>750</v>
      </c>
      <c r="C23" t="s">
        <v>300</v>
      </c>
      <c r="D23" t="s">
        <v>522</v>
      </c>
      <c r="E23" t="s">
        <v>493</v>
      </c>
      <c r="F23" t="s">
        <v>467</v>
      </c>
      <c r="G23">
        <v>4</v>
      </c>
      <c r="H23" t="s">
        <v>706</v>
      </c>
      <c r="I23" t="s">
        <v>306</v>
      </c>
      <c r="J23" t="s">
        <v>467</v>
      </c>
      <c r="K23" t="s">
        <v>165</v>
      </c>
      <c r="L23" t="s">
        <v>581</v>
      </c>
      <c r="M23">
        <v>78.22041192901257</v>
      </c>
    </row>
    <row r="24" spans="1:13" x14ac:dyDescent="0.25">
      <c r="A24" t="s">
        <v>310</v>
      </c>
      <c r="B24" t="s">
        <v>750</v>
      </c>
      <c r="C24" t="s">
        <v>300</v>
      </c>
      <c r="D24" t="s">
        <v>522</v>
      </c>
      <c r="E24" t="s">
        <v>493</v>
      </c>
      <c r="F24" t="s">
        <v>467</v>
      </c>
      <c r="G24">
        <v>5</v>
      </c>
      <c r="H24" t="s">
        <v>707</v>
      </c>
      <c r="I24" t="s">
        <v>307</v>
      </c>
      <c r="J24" t="s">
        <v>467</v>
      </c>
      <c r="K24" t="s">
        <v>165</v>
      </c>
      <c r="L24" t="s">
        <v>581</v>
      </c>
      <c r="M24">
        <v>16.332643057873447</v>
      </c>
    </row>
    <row r="25" spans="1:13" x14ac:dyDescent="0.25">
      <c r="A25" t="s">
        <v>311</v>
      </c>
      <c r="B25" t="s">
        <v>744</v>
      </c>
      <c r="C25" t="s">
        <v>300</v>
      </c>
      <c r="D25" t="s">
        <v>522</v>
      </c>
      <c r="E25" t="s">
        <v>494</v>
      </c>
      <c r="F25" t="s">
        <v>467</v>
      </c>
      <c r="G25">
        <v>1</v>
      </c>
      <c r="H25" t="s">
        <v>703</v>
      </c>
      <c r="I25" t="s">
        <v>303</v>
      </c>
      <c r="J25" t="s">
        <v>467</v>
      </c>
      <c r="K25" t="s">
        <v>166</v>
      </c>
      <c r="L25" t="s">
        <v>581</v>
      </c>
      <c r="M25">
        <v>170.11048128792956</v>
      </c>
    </row>
    <row r="26" spans="1:13" x14ac:dyDescent="0.25">
      <c r="A26" t="s">
        <v>311</v>
      </c>
      <c r="B26" t="s">
        <v>744</v>
      </c>
      <c r="C26" t="s">
        <v>300</v>
      </c>
      <c r="D26" t="s">
        <v>522</v>
      </c>
      <c r="E26" t="s">
        <v>494</v>
      </c>
      <c r="F26" t="s">
        <v>467</v>
      </c>
      <c r="G26">
        <v>2</v>
      </c>
      <c r="H26" t="s">
        <v>704</v>
      </c>
      <c r="I26" t="s">
        <v>265</v>
      </c>
      <c r="J26" t="s">
        <v>467</v>
      </c>
      <c r="K26" t="s">
        <v>166</v>
      </c>
      <c r="L26" t="s">
        <v>581</v>
      </c>
      <c r="M26">
        <v>261.39123238921371</v>
      </c>
    </row>
    <row r="27" spans="1:13" x14ac:dyDescent="0.25">
      <c r="A27" t="s">
        <v>311</v>
      </c>
      <c r="B27" t="s">
        <v>744</v>
      </c>
      <c r="C27" t="s">
        <v>300</v>
      </c>
      <c r="D27" t="s">
        <v>522</v>
      </c>
      <c r="E27" t="s">
        <v>494</v>
      </c>
      <c r="F27" t="s">
        <v>467</v>
      </c>
      <c r="G27">
        <v>3</v>
      </c>
      <c r="H27" t="s">
        <v>705</v>
      </c>
      <c r="I27" t="s">
        <v>305</v>
      </c>
      <c r="J27" t="s">
        <v>467</v>
      </c>
      <c r="K27" t="s">
        <v>166</v>
      </c>
      <c r="L27" t="s">
        <v>581</v>
      </c>
      <c r="M27">
        <v>237.95054790388679</v>
      </c>
    </row>
    <row r="28" spans="1:13" x14ac:dyDescent="0.25">
      <c r="A28" t="s">
        <v>311</v>
      </c>
      <c r="B28" t="s">
        <v>744</v>
      </c>
      <c r="C28" t="s">
        <v>300</v>
      </c>
      <c r="D28" t="s">
        <v>522</v>
      </c>
      <c r="E28" t="s">
        <v>494</v>
      </c>
      <c r="F28" t="s">
        <v>467</v>
      </c>
      <c r="G28">
        <v>4</v>
      </c>
      <c r="H28" t="s">
        <v>706</v>
      </c>
      <c r="I28" t="s">
        <v>306</v>
      </c>
      <c r="J28" t="s">
        <v>467</v>
      </c>
      <c r="K28" t="s">
        <v>166</v>
      </c>
      <c r="L28" t="s">
        <v>581</v>
      </c>
      <c r="M28">
        <v>62.758904115273296</v>
      </c>
    </row>
    <row r="29" spans="1:13" x14ac:dyDescent="0.25">
      <c r="A29" t="s">
        <v>311</v>
      </c>
      <c r="B29" t="s">
        <v>744</v>
      </c>
      <c r="C29" t="s">
        <v>300</v>
      </c>
      <c r="D29" t="s">
        <v>522</v>
      </c>
      <c r="E29" t="s">
        <v>494</v>
      </c>
      <c r="F29" t="s">
        <v>467</v>
      </c>
      <c r="G29">
        <v>5</v>
      </c>
      <c r="H29" t="s">
        <v>707</v>
      </c>
      <c r="I29" t="s">
        <v>307</v>
      </c>
      <c r="J29" t="s">
        <v>467</v>
      </c>
      <c r="K29" t="s">
        <v>166</v>
      </c>
      <c r="L29" t="s">
        <v>581</v>
      </c>
      <c r="M29">
        <v>19.561042389718914</v>
      </c>
    </row>
    <row r="30" spans="1:13" x14ac:dyDescent="0.25">
      <c r="A30" t="s">
        <v>312</v>
      </c>
      <c r="B30" t="s">
        <v>742</v>
      </c>
      <c r="C30" t="s">
        <v>300</v>
      </c>
      <c r="D30" t="s">
        <v>522</v>
      </c>
      <c r="E30" t="s">
        <v>495</v>
      </c>
      <c r="F30" t="s">
        <v>467</v>
      </c>
      <c r="G30">
        <v>1</v>
      </c>
      <c r="H30" t="s">
        <v>703</v>
      </c>
      <c r="I30" t="s">
        <v>303</v>
      </c>
      <c r="J30" t="s">
        <v>467</v>
      </c>
      <c r="K30" t="s">
        <v>167</v>
      </c>
      <c r="L30" t="s">
        <v>581</v>
      </c>
      <c r="M30">
        <v>180.56408839455474</v>
      </c>
    </row>
    <row r="31" spans="1:13" x14ac:dyDescent="0.25">
      <c r="A31" t="s">
        <v>312</v>
      </c>
      <c r="B31" t="s">
        <v>742</v>
      </c>
      <c r="C31" t="s">
        <v>300</v>
      </c>
      <c r="D31" t="s">
        <v>522</v>
      </c>
      <c r="E31" t="s">
        <v>495</v>
      </c>
      <c r="F31" t="s">
        <v>467</v>
      </c>
      <c r="G31">
        <v>2</v>
      </c>
      <c r="H31" t="s">
        <v>704</v>
      </c>
      <c r="I31" t="s">
        <v>265</v>
      </c>
      <c r="J31" t="s">
        <v>467</v>
      </c>
      <c r="K31" t="s">
        <v>167</v>
      </c>
      <c r="L31" t="s">
        <v>581</v>
      </c>
      <c r="M31">
        <v>218.62017292331754</v>
      </c>
    </row>
    <row r="32" spans="1:13" x14ac:dyDescent="0.25">
      <c r="A32" t="s">
        <v>312</v>
      </c>
      <c r="B32" t="s">
        <v>742</v>
      </c>
      <c r="C32" t="s">
        <v>300</v>
      </c>
      <c r="D32" t="s">
        <v>522</v>
      </c>
      <c r="E32" t="s">
        <v>495</v>
      </c>
      <c r="F32" t="s">
        <v>467</v>
      </c>
      <c r="G32">
        <v>3</v>
      </c>
      <c r="H32" t="s">
        <v>705</v>
      </c>
      <c r="I32" t="s">
        <v>305</v>
      </c>
      <c r="J32" t="s">
        <v>467</v>
      </c>
      <c r="K32" t="s">
        <v>167</v>
      </c>
      <c r="L32" t="s">
        <v>581</v>
      </c>
      <c r="M32">
        <v>264.37011234503302</v>
      </c>
    </row>
    <row r="33" spans="1:13" x14ac:dyDescent="0.25">
      <c r="A33" t="s">
        <v>312</v>
      </c>
      <c r="B33" t="s">
        <v>742</v>
      </c>
      <c r="C33" t="s">
        <v>300</v>
      </c>
      <c r="D33" t="s">
        <v>522</v>
      </c>
      <c r="E33" t="s">
        <v>495</v>
      </c>
      <c r="F33" t="s">
        <v>467</v>
      </c>
      <c r="G33">
        <v>4</v>
      </c>
      <c r="H33" t="s">
        <v>706</v>
      </c>
      <c r="I33" t="s">
        <v>306</v>
      </c>
      <c r="J33" t="s">
        <v>467</v>
      </c>
      <c r="K33" t="s">
        <v>167</v>
      </c>
      <c r="L33" t="s">
        <v>581</v>
      </c>
      <c r="M33">
        <v>70.893155666486749</v>
      </c>
    </row>
    <row r="34" spans="1:13" x14ac:dyDescent="0.25">
      <c r="A34" t="s">
        <v>312</v>
      </c>
      <c r="B34" t="s">
        <v>742</v>
      </c>
      <c r="C34" t="s">
        <v>300</v>
      </c>
      <c r="D34" t="s">
        <v>522</v>
      </c>
      <c r="E34" t="s">
        <v>495</v>
      </c>
      <c r="F34" t="s">
        <v>467</v>
      </c>
      <c r="G34">
        <v>5</v>
      </c>
      <c r="H34" t="s">
        <v>707</v>
      </c>
      <c r="I34" t="s">
        <v>307</v>
      </c>
      <c r="J34" t="s">
        <v>467</v>
      </c>
      <c r="K34" t="s">
        <v>167</v>
      </c>
      <c r="L34" t="s">
        <v>581</v>
      </c>
      <c r="M34">
        <v>18.63922509700096</v>
      </c>
    </row>
    <row r="35" spans="1:13" x14ac:dyDescent="0.25">
      <c r="A35" t="s">
        <v>313</v>
      </c>
      <c r="B35" t="s">
        <v>748</v>
      </c>
      <c r="C35" t="s">
        <v>300</v>
      </c>
      <c r="D35" t="s">
        <v>522</v>
      </c>
      <c r="E35" t="s">
        <v>496</v>
      </c>
      <c r="F35" t="s">
        <v>467</v>
      </c>
      <c r="G35">
        <v>1</v>
      </c>
      <c r="H35" t="s">
        <v>703</v>
      </c>
      <c r="I35" t="s">
        <v>303</v>
      </c>
      <c r="J35" t="s">
        <v>467</v>
      </c>
      <c r="K35" t="s">
        <v>168</v>
      </c>
      <c r="L35" t="s">
        <v>581</v>
      </c>
      <c r="M35">
        <v>104.68294369796058</v>
      </c>
    </row>
    <row r="36" spans="1:13" x14ac:dyDescent="0.25">
      <c r="A36" t="s">
        <v>313</v>
      </c>
      <c r="B36" t="s">
        <v>748</v>
      </c>
      <c r="C36" t="s">
        <v>300</v>
      </c>
      <c r="D36" t="s">
        <v>522</v>
      </c>
      <c r="E36" t="s">
        <v>496</v>
      </c>
      <c r="F36" t="s">
        <v>467</v>
      </c>
      <c r="G36">
        <v>2</v>
      </c>
      <c r="H36" t="s">
        <v>704</v>
      </c>
      <c r="I36" t="s">
        <v>265</v>
      </c>
      <c r="J36" t="s">
        <v>467</v>
      </c>
      <c r="K36" t="s">
        <v>168</v>
      </c>
      <c r="L36" t="s">
        <v>581</v>
      </c>
      <c r="M36">
        <v>173.16728771309036</v>
      </c>
    </row>
    <row r="37" spans="1:13" x14ac:dyDescent="0.25">
      <c r="A37" t="s">
        <v>313</v>
      </c>
      <c r="B37" t="s">
        <v>748</v>
      </c>
      <c r="C37" t="s">
        <v>300</v>
      </c>
      <c r="D37" t="s">
        <v>522</v>
      </c>
      <c r="E37" t="s">
        <v>496</v>
      </c>
      <c r="F37" t="s">
        <v>467</v>
      </c>
      <c r="G37">
        <v>3</v>
      </c>
      <c r="H37" t="s">
        <v>705</v>
      </c>
      <c r="I37" t="s">
        <v>305</v>
      </c>
      <c r="J37" t="s">
        <v>467</v>
      </c>
      <c r="K37" t="s">
        <v>168</v>
      </c>
      <c r="L37" t="s">
        <v>581</v>
      </c>
      <c r="M37">
        <v>325.86396230424901</v>
      </c>
    </row>
    <row r="38" spans="1:13" x14ac:dyDescent="0.25">
      <c r="A38" t="s">
        <v>313</v>
      </c>
      <c r="B38" t="s">
        <v>748</v>
      </c>
      <c r="C38" t="s">
        <v>300</v>
      </c>
      <c r="D38" t="s">
        <v>522</v>
      </c>
      <c r="E38" t="s">
        <v>496</v>
      </c>
      <c r="F38" t="s">
        <v>467</v>
      </c>
      <c r="G38">
        <v>4</v>
      </c>
      <c r="H38" t="s">
        <v>706</v>
      </c>
      <c r="I38" t="s">
        <v>306</v>
      </c>
      <c r="J38" t="s">
        <v>467</v>
      </c>
      <c r="K38" t="s">
        <v>168</v>
      </c>
      <c r="L38" t="s">
        <v>581</v>
      </c>
      <c r="M38">
        <v>110.85763057165002</v>
      </c>
    </row>
    <row r="39" spans="1:13" x14ac:dyDescent="0.25">
      <c r="A39" t="s">
        <v>313</v>
      </c>
      <c r="B39" t="s">
        <v>748</v>
      </c>
      <c r="C39" t="s">
        <v>300</v>
      </c>
      <c r="D39" t="s">
        <v>522</v>
      </c>
      <c r="E39" t="s">
        <v>496</v>
      </c>
      <c r="F39" t="s">
        <v>467</v>
      </c>
      <c r="G39">
        <v>5</v>
      </c>
      <c r="H39" t="s">
        <v>707</v>
      </c>
      <c r="I39" t="s">
        <v>307</v>
      </c>
      <c r="J39" t="s">
        <v>467</v>
      </c>
      <c r="K39" t="s">
        <v>168</v>
      </c>
      <c r="L39" t="s">
        <v>581</v>
      </c>
      <c r="M39">
        <v>33.496924800774707</v>
      </c>
    </row>
    <row r="40" spans="1:13" x14ac:dyDescent="0.25">
      <c r="A40" t="s">
        <v>314</v>
      </c>
      <c r="B40" t="s">
        <v>747</v>
      </c>
      <c r="C40" t="s">
        <v>300</v>
      </c>
      <c r="D40" t="s">
        <v>522</v>
      </c>
      <c r="E40" t="s">
        <v>497</v>
      </c>
      <c r="F40" t="s">
        <v>467</v>
      </c>
      <c r="G40">
        <v>1</v>
      </c>
      <c r="H40" t="s">
        <v>703</v>
      </c>
      <c r="I40" t="s">
        <v>303</v>
      </c>
      <c r="J40" t="s">
        <v>467</v>
      </c>
      <c r="K40" t="s">
        <v>169</v>
      </c>
      <c r="L40" t="s">
        <v>581</v>
      </c>
      <c r="M40">
        <v>155.94596354588117</v>
      </c>
    </row>
    <row r="41" spans="1:13" x14ac:dyDescent="0.25">
      <c r="A41" t="s">
        <v>314</v>
      </c>
      <c r="B41" t="s">
        <v>747</v>
      </c>
      <c r="C41" t="s">
        <v>300</v>
      </c>
      <c r="D41" t="s">
        <v>522</v>
      </c>
      <c r="E41" t="s">
        <v>497</v>
      </c>
      <c r="F41" t="s">
        <v>467</v>
      </c>
      <c r="G41">
        <v>2</v>
      </c>
      <c r="H41" t="s">
        <v>704</v>
      </c>
      <c r="I41" t="s">
        <v>265</v>
      </c>
      <c r="J41" t="s">
        <v>467</v>
      </c>
      <c r="K41" t="s">
        <v>169</v>
      </c>
      <c r="L41" t="s">
        <v>581</v>
      </c>
      <c r="M41">
        <v>257.38234255581926</v>
      </c>
    </row>
    <row r="42" spans="1:13" x14ac:dyDescent="0.25">
      <c r="A42" t="s">
        <v>314</v>
      </c>
      <c r="B42" t="s">
        <v>747</v>
      </c>
      <c r="C42" t="s">
        <v>300</v>
      </c>
      <c r="D42" t="s">
        <v>522</v>
      </c>
      <c r="E42" t="s">
        <v>497</v>
      </c>
      <c r="F42" t="s">
        <v>467</v>
      </c>
      <c r="G42">
        <v>3</v>
      </c>
      <c r="H42" t="s">
        <v>705</v>
      </c>
      <c r="I42" t="s">
        <v>305</v>
      </c>
      <c r="J42" t="s">
        <v>467</v>
      </c>
      <c r="K42" t="s">
        <v>169</v>
      </c>
      <c r="L42" t="s">
        <v>581</v>
      </c>
      <c r="M42">
        <v>253.10650060502124</v>
      </c>
    </row>
    <row r="43" spans="1:13" x14ac:dyDescent="0.25">
      <c r="A43" t="s">
        <v>314</v>
      </c>
      <c r="B43" t="s">
        <v>747</v>
      </c>
      <c r="C43" t="s">
        <v>300</v>
      </c>
      <c r="D43" t="s">
        <v>522</v>
      </c>
      <c r="E43" t="s">
        <v>497</v>
      </c>
      <c r="F43" t="s">
        <v>467</v>
      </c>
      <c r="G43">
        <v>4</v>
      </c>
      <c r="H43" t="s">
        <v>706</v>
      </c>
      <c r="I43" t="s">
        <v>306</v>
      </c>
      <c r="J43" t="s">
        <v>467</v>
      </c>
      <c r="K43" t="s">
        <v>169</v>
      </c>
      <c r="L43" t="s">
        <v>581</v>
      </c>
      <c r="M43">
        <v>54.473569512960424</v>
      </c>
    </row>
    <row r="44" spans="1:13" x14ac:dyDescent="0.25">
      <c r="A44" t="s">
        <v>314</v>
      </c>
      <c r="B44" t="s">
        <v>747</v>
      </c>
      <c r="C44" t="s">
        <v>300</v>
      </c>
      <c r="D44" t="s">
        <v>522</v>
      </c>
      <c r="E44" t="s">
        <v>497</v>
      </c>
      <c r="F44" t="s">
        <v>467</v>
      </c>
      <c r="G44">
        <v>5</v>
      </c>
      <c r="H44" t="s">
        <v>707</v>
      </c>
      <c r="I44" t="s">
        <v>307</v>
      </c>
      <c r="J44" t="s">
        <v>467</v>
      </c>
      <c r="K44" t="s">
        <v>169</v>
      </c>
      <c r="L44" t="s">
        <v>581</v>
      </c>
      <c r="M44">
        <v>26.720476632359606</v>
      </c>
    </row>
    <row r="45" spans="1:13" x14ac:dyDescent="0.25">
      <c r="A45" t="s">
        <v>315</v>
      </c>
      <c r="B45" t="s">
        <v>741</v>
      </c>
      <c r="C45" t="s">
        <v>300</v>
      </c>
      <c r="D45" t="s">
        <v>522</v>
      </c>
      <c r="E45" t="s">
        <v>498</v>
      </c>
      <c r="F45" t="s">
        <v>467</v>
      </c>
      <c r="G45">
        <v>1</v>
      </c>
      <c r="H45" t="s">
        <v>703</v>
      </c>
      <c r="I45" t="s">
        <v>303</v>
      </c>
      <c r="J45" t="s">
        <v>467</v>
      </c>
      <c r="K45" t="s">
        <v>170</v>
      </c>
      <c r="L45" t="s">
        <v>581</v>
      </c>
      <c r="M45">
        <v>113.95905246515436</v>
      </c>
    </row>
    <row r="46" spans="1:13" x14ac:dyDescent="0.25">
      <c r="A46" t="s">
        <v>315</v>
      </c>
      <c r="B46" t="s">
        <v>741</v>
      </c>
      <c r="C46" t="s">
        <v>300</v>
      </c>
      <c r="D46" t="s">
        <v>522</v>
      </c>
      <c r="E46" t="s">
        <v>498</v>
      </c>
      <c r="F46" t="s">
        <v>467</v>
      </c>
      <c r="G46">
        <v>2</v>
      </c>
      <c r="H46" t="s">
        <v>704</v>
      </c>
      <c r="I46" t="s">
        <v>265</v>
      </c>
      <c r="J46" t="s">
        <v>467</v>
      </c>
      <c r="K46" t="s">
        <v>170</v>
      </c>
      <c r="L46" t="s">
        <v>581</v>
      </c>
      <c r="M46">
        <v>196.83483238117026</v>
      </c>
    </row>
    <row r="47" spans="1:13" x14ac:dyDescent="0.25">
      <c r="A47" t="s">
        <v>315</v>
      </c>
      <c r="B47" t="s">
        <v>741</v>
      </c>
      <c r="C47" t="s">
        <v>300</v>
      </c>
      <c r="D47" t="s">
        <v>522</v>
      </c>
      <c r="E47" t="s">
        <v>498</v>
      </c>
      <c r="F47" t="s">
        <v>467</v>
      </c>
      <c r="G47">
        <v>3</v>
      </c>
      <c r="H47" t="s">
        <v>705</v>
      </c>
      <c r="I47" t="s">
        <v>305</v>
      </c>
      <c r="J47" t="s">
        <v>467</v>
      </c>
      <c r="K47" t="s">
        <v>170</v>
      </c>
      <c r="L47" t="s">
        <v>581</v>
      </c>
      <c r="M47">
        <v>313.18657931355648</v>
      </c>
    </row>
    <row r="48" spans="1:13" x14ac:dyDescent="0.25">
      <c r="A48" t="s">
        <v>315</v>
      </c>
      <c r="B48" t="s">
        <v>741</v>
      </c>
      <c r="C48" t="s">
        <v>300</v>
      </c>
      <c r="D48" t="s">
        <v>522</v>
      </c>
      <c r="E48" t="s">
        <v>498</v>
      </c>
      <c r="F48" t="s">
        <v>467</v>
      </c>
      <c r="G48">
        <v>4</v>
      </c>
      <c r="H48" t="s">
        <v>706</v>
      </c>
      <c r="I48" t="s">
        <v>306</v>
      </c>
      <c r="J48" t="s">
        <v>467</v>
      </c>
      <c r="K48" t="s">
        <v>170</v>
      </c>
      <c r="L48" t="s">
        <v>581</v>
      </c>
      <c r="M48">
        <v>95.43073089927293</v>
      </c>
    </row>
    <row r="49" spans="1:13" x14ac:dyDescent="0.25">
      <c r="A49" t="s">
        <v>315</v>
      </c>
      <c r="B49" t="s">
        <v>741</v>
      </c>
      <c r="C49" t="s">
        <v>300</v>
      </c>
      <c r="D49" t="s">
        <v>522</v>
      </c>
      <c r="E49" t="s">
        <v>498</v>
      </c>
      <c r="F49" t="s">
        <v>467</v>
      </c>
      <c r="G49">
        <v>5</v>
      </c>
      <c r="H49" t="s">
        <v>707</v>
      </c>
      <c r="I49" t="s">
        <v>307</v>
      </c>
      <c r="J49" t="s">
        <v>467</v>
      </c>
      <c r="K49" t="s">
        <v>170</v>
      </c>
      <c r="L49" t="s">
        <v>581</v>
      </c>
      <c r="M49">
        <v>27.392193788322661</v>
      </c>
    </row>
    <row r="50" spans="1:13" x14ac:dyDescent="0.25">
      <c r="A50" t="s">
        <v>316</v>
      </c>
      <c r="B50" t="s">
        <v>743</v>
      </c>
      <c r="C50" t="s">
        <v>300</v>
      </c>
      <c r="D50" t="s">
        <v>522</v>
      </c>
      <c r="E50" t="s">
        <v>499</v>
      </c>
      <c r="F50" t="s">
        <v>467</v>
      </c>
      <c r="G50">
        <v>1</v>
      </c>
      <c r="H50" t="s">
        <v>703</v>
      </c>
      <c r="I50" t="s">
        <v>303</v>
      </c>
      <c r="J50" t="s">
        <v>467</v>
      </c>
      <c r="K50" t="s">
        <v>171</v>
      </c>
      <c r="L50" t="s">
        <v>581</v>
      </c>
      <c r="M50">
        <v>235.95866873370133</v>
      </c>
    </row>
    <row r="51" spans="1:13" x14ac:dyDescent="0.25">
      <c r="A51" t="s">
        <v>316</v>
      </c>
      <c r="B51" t="s">
        <v>743</v>
      </c>
      <c r="C51" t="s">
        <v>300</v>
      </c>
      <c r="D51" t="s">
        <v>522</v>
      </c>
      <c r="E51" t="s">
        <v>499</v>
      </c>
      <c r="F51" t="s">
        <v>467</v>
      </c>
      <c r="G51">
        <v>2</v>
      </c>
      <c r="H51" t="s">
        <v>704</v>
      </c>
      <c r="I51" t="s">
        <v>265</v>
      </c>
      <c r="J51" t="s">
        <v>467</v>
      </c>
      <c r="K51" t="s">
        <v>171</v>
      </c>
      <c r="L51" t="s">
        <v>581</v>
      </c>
      <c r="M51">
        <v>278.79527023763103</v>
      </c>
    </row>
    <row r="52" spans="1:13" x14ac:dyDescent="0.25">
      <c r="A52" t="s">
        <v>316</v>
      </c>
      <c r="B52" t="s">
        <v>743</v>
      </c>
      <c r="C52" t="s">
        <v>300</v>
      </c>
      <c r="D52" t="s">
        <v>522</v>
      </c>
      <c r="E52" t="s">
        <v>499</v>
      </c>
      <c r="F52" t="s">
        <v>467</v>
      </c>
      <c r="G52">
        <v>3</v>
      </c>
      <c r="H52" t="s">
        <v>705</v>
      </c>
      <c r="I52" t="s">
        <v>305</v>
      </c>
      <c r="J52" t="s">
        <v>467</v>
      </c>
      <c r="K52" t="s">
        <v>171</v>
      </c>
      <c r="L52" t="s">
        <v>581</v>
      </c>
      <c r="M52">
        <v>186.43874884193872</v>
      </c>
    </row>
    <row r="53" spans="1:13" x14ac:dyDescent="0.25">
      <c r="A53" t="s">
        <v>316</v>
      </c>
      <c r="B53" t="s">
        <v>743</v>
      </c>
      <c r="C53" t="s">
        <v>300</v>
      </c>
      <c r="D53" t="s">
        <v>522</v>
      </c>
      <c r="E53" t="s">
        <v>499</v>
      </c>
      <c r="F53" t="s">
        <v>467</v>
      </c>
      <c r="G53">
        <v>4</v>
      </c>
      <c r="H53" t="s">
        <v>706</v>
      </c>
      <c r="I53" t="s">
        <v>306</v>
      </c>
      <c r="J53" t="s">
        <v>467</v>
      </c>
      <c r="K53" t="s">
        <v>171</v>
      </c>
      <c r="L53" t="s">
        <v>581</v>
      </c>
      <c r="M53">
        <v>29.606887650752917</v>
      </c>
    </row>
    <row r="54" spans="1:13" x14ac:dyDescent="0.25">
      <c r="A54" t="s">
        <v>316</v>
      </c>
      <c r="B54" t="s">
        <v>743</v>
      </c>
      <c r="C54" t="s">
        <v>300</v>
      </c>
      <c r="D54" t="s">
        <v>522</v>
      </c>
      <c r="E54" t="s">
        <v>499</v>
      </c>
      <c r="F54" t="s">
        <v>467</v>
      </c>
      <c r="G54">
        <v>5</v>
      </c>
      <c r="H54" t="s">
        <v>707</v>
      </c>
      <c r="I54" t="s">
        <v>307</v>
      </c>
      <c r="J54" t="s">
        <v>467</v>
      </c>
      <c r="K54" t="s">
        <v>171</v>
      </c>
      <c r="L54" t="s">
        <v>581</v>
      </c>
      <c r="M54">
        <v>16.309414608473745</v>
      </c>
    </row>
    <row r="55" spans="1:13" x14ac:dyDescent="0.25">
      <c r="A55" t="s">
        <v>317</v>
      </c>
      <c r="B55" t="s">
        <v>740</v>
      </c>
      <c r="C55" t="s">
        <v>300</v>
      </c>
      <c r="D55" t="s">
        <v>522</v>
      </c>
      <c r="E55" t="s">
        <v>500</v>
      </c>
      <c r="F55" t="s">
        <v>467</v>
      </c>
      <c r="G55">
        <v>1</v>
      </c>
      <c r="H55" t="s">
        <v>703</v>
      </c>
      <c r="I55" t="s">
        <v>303</v>
      </c>
      <c r="J55" t="s">
        <v>467</v>
      </c>
      <c r="K55" t="s">
        <v>172</v>
      </c>
      <c r="L55" t="s">
        <v>581</v>
      </c>
      <c r="M55">
        <v>291.50027546871883</v>
      </c>
    </row>
    <row r="56" spans="1:13" x14ac:dyDescent="0.25">
      <c r="A56" t="s">
        <v>317</v>
      </c>
      <c r="B56" t="s">
        <v>740</v>
      </c>
      <c r="C56" t="s">
        <v>300</v>
      </c>
      <c r="D56" t="s">
        <v>522</v>
      </c>
      <c r="E56" t="s">
        <v>500</v>
      </c>
      <c r="F56" t="s">
        <v>467</v>
      </c>
      <c r="G56">
        <v>2</v>
      </c>
      <c r="H56" t="s">
        <v>704</v>
      </c>
      <c r="I56" t="s">
        <v>265</v>
      </c>
      <c r="J56" t="s">
        <v>467</v>
      </c>
      <c r="K56" t="s">
        <v>172</v>
      </c>
      <c r="L56" t="s">
        <v>581</v>
      </c>
      <c r="M56">
        <v>255.31692934292286</v>
      </c>
    </row>
    <row r="57" spans="1:13" x14ac:dyDescent="0.25">
      <c r="A57" t="s">
        <v>317</v>
      </c>
      <c r="B57" t="s">
        <v>740</v>
      </c>
      <c r="C57" t="s">
        <v>300</v>
      </c>
      <c r="D57" t="s">
        <v>522</v>
      </c>
      <c r="E57" t="s">
        <v>500</v>
      </c>
      <c r="F57" t="s">
        <v>467</v>
      </c>
      <c r="G57">
        <v>3</v>
      </c>
      <c r="H57" t="s">
        <v>705</v>
      </c>
      <c r="I57" t="s">
        <v>305</v>
      </c>
      <c r="J57" t="s">
        <v>467</v>
      </c>
      <c r="K57" t="s">
        <v>172</v>
      </c>
      <c r="L57" t="s">
        <v>581</v>
      </c>
      <c r="M57">
        <v>169.51938574791976</v>
      </c>
    </row>
    <row r="58" spans="1:13" x14ac:dyDescent="0.25">
      <c r="A58" t="s">
        <v>317</v>
      </c>
      <c r="B58" t="s">
        <v>740</v>
      </c>
      <c r="C58" t="s">
        <v>300</v>
      </c>
      <c r="D58" t="s">
        <v>522</v>
      </c>
      <c r="E58" t="s">
        <v>500</v>
      </c>
      <c r="F58" t="s">
        <v>467</v>
      </c>
      <c r="G58">
        <v>4</v>
      </c>
      <c r="H58" t="s">
        <v>706</v>
      </c>
      <c r="I58" t="s">
        <v>306</v>
      </c>
      <c r="J58" t="s">
        <v>467</v>
      </c>
      <c r="K58" t="s">
        <v>172</v>
      </c>
      <c r="L58" t="s">
        <v>581</v>
      </c>
      <c r="M58">
        <v>19.909705798636153</v>
      </c>
    </row>
    <row r="59" spans="1:13" x14ac:dyDescent="0.25">
      <c r="A59" t="s">
        <v>317</v>
      </c>
      <c r="B59" t="s">
        <v>740</v>
      </c>
      <c r="C59" t="s">
        <v>300</v>
      </c>
      <c r="D59" t="s">
        <v>522</v>
      </c>
      <c r="E59" t="s">
        <v>500</v>
      </c>
      <c r="F59" t="s">
        <v>467</v>
      </c>
      <c r="G59">
        <v>5</v>
      </c>
      <c r="H59" t="s">
        <v>707</v>
      </c>
      <c r="I59" t="s">
        <v>307</v>
      </c>
      <c r="J59" t="s">
        <v>467</v>
      </c>
      <c r="K59" t="s">
        <v>172</v>
      </c>
      <c r="L59" t="s">
        <v>581</v>
      </c>
      <c r="M59">
        <v>8.7136970691699851</v>
      </c>
    </row>
    <row r="60" spans="1:13" x14ac:dyDescent="0.25">
      <c r="A60" t="s">
        <v>301</v>
      </c>
      <c r="B60" t="s">
        <v>769</v>
      </c>
      <c r="C60" t="s">
        <v>300</v>
      </c>
      <c r="D60" t="s">
        <v>522</v>
      </c>
      <c r="E60" t="s">
        <v>489</v>
      </c>
      <c r="F60" t="s">
        <v>467</v>
      </c>
      <c r="G60">
        <v>1</v>
      </c>
      <c r="H60" t="s">
        <v>701</v>
      </c>
      <c r="I60" t="s">
        <v>300</v>
      </c>
      <c r="J60" t="s">
        <v>467</v>
      </c>
      <c r="K60" t="s">
        <v>161</v>
      </c>
      <c r="L60" t="s">
        <v>582</v>
      </c>
      <c r="M60">
        <v>9.8743875157142433</v>
      </c>
    </row>
    <row r="61" spans="1:13" x14ac:dyDescent="0.25">
      <c r="A61" t="s">
        <v>301</v>
      </c>
      <c r="B61" t="s">
        <v>769</v>
      </c>
      <c r="C61" t="s">
        <v>300</v>
      </c>
      <c r="D61" t="s">
        <v>522</v>
      </c>
      <c r="E61" t="s">
        <v>489</v>
      </c>
      <c r="F61" t="s">
        <v>467</v>
      </c>
      <c r="G61">
        <v>2</v>
      </c>
      <c r="H61" t="s">
        <v>589</v>
      </c>
      <c r="I61" t="s">
        <v>186</v>
      </c>
      <c r="J61" t="s">
        <v>467</v>
      </c>
      <c r="K61" t="s">
        <v>161</v>
      </c>
      <c r="L61" t="s">
        <v>582</v>
      </c>
      <c r="M61">
        <v>0</v>
      </c>
    </row>
    <row r="62" spans="1:13" x14ac:dyDescent="0.25">
      <c r="A62" t="s">
        <v>301</v>
      </c>
      <c r="B62" t="s">
        <v>769</v>
      </c>
      <c r="C62" t="s">
        <v>300</v>
      </c>
      <c r="D62" t="s">
        <v>522</v>
      </c>
      <c r="E62" t="s">
        <v>489</v>
      </c>
      <c r="F62" t="s">
        <v>467</v>
      </c>
      <c r="G62">
        <v>3</v>
      </c>
      <c r="H62" t="s">
        <v>702</v>
      </c>
      <c r="I62" t="s">
        <v>302</v>
      </c>
      <c r="J62" t="s">
        <v>467</v>
      </c>
      <c r="K62" t="s">
        <v>161</v>
      </c>
      <c r="L62" t="s">
        <v>582</v>
      </c>
      <c r="M62">
        <v>0</v>
      </c>
    </row>
    <row r="63" spans="1:13" x14ac:dyDescent="0.25">
      <c r="A63" t="s">
        <v>304</v>
      </c>
      <c r="B63" t="s">
        <v>745</v>
      </c>
      <c r="C63" t="s">
        <v>300</v>
      </c>
      <c r="D63" t="s">
        <v>522</v>
      </c>
      <c r="E63" t="s">
        <v>490</v>
      </c>
      <c r="F63" t="s">
        <v>467</v>
      </c>
      <c r="G63">
        <v>1</v>
      </c>
      <c r="H63" t="s">
        <v>703</v>
      </c>
      <c r="I63" t="s">
        <v>303</v>
      </c>
      <c r="J63" t="s">
        <v>467</v>
      </c>
      <c r="K63" t="s">
        <v>162</v>
      </c>
      <c r="L63" t="s">
        <v>582</v>
      </c>
      <c r="M63">
        <v>7.6564066268737472</v>
      </c>
    </row>
    <row r="64" spans="1:13" x14ac:dyDescent="0.25">
      <c r="A64" t="s">
        <v>304</v>
      </c>
      <c r="B64" t="s">
        <v>745</v>
      </c>
      <c r="C64" t="s">
        <v>300</v>
      </c>
      <c r="D64" t="s">
        <v>522</v>
      </c>
      <c r="E64" t="s">
        <v>490</v>
      </c>
      <c r="F64" t="s">
        <v>467</v>
      </c>
      <c r="G64">
        <v>2</v>
      </c>
      <c r="H64" t="s">
        <v>704</v>
      </c>
      <c r="I64" t="s">
        <v>265</v>
      </c>
      <c r="J64" t="s">
        <v>467</v>
      </c>
      <c r="K64" t="s">
        <v>162</v>
      </c>
      <c r="L64" t="s">
        <v>582</v>
      </c>
      <c r="M64">
        <v>0.34387466220563639</v>
      </c>
    </row>
    <row r="65" spans="1:13" x14ac:dyDescent="0.25">
      <c r="A65" t="s">
        <v>304</v>
      </c>
      <c r="B65" t="s">
        <v>745</v>
      </c>
      <c r="C65" t="s">
        <v>300</v>
      </c>
      <c r="D65" t="s">
        <v>522</v>
      </c>
      <c r="E65" t="s">
        <v>490</v>
      </c>
      <c r="F65" t="s">
        <v>467</v>
      </c>
      <c r="G65">
        <v>3</v>
      </c>
      <c r="H65" t="s">
        <v>705</v>
      </c>
      <c r="I65" t="s">
        <v>305</v>
      </c>
      <c r="J65" t="s">
        <v>467</v>
      </c>
      <c r="K65" t="s">
        <v>162</v>
      </c>
      <c r="L65" t="s">
        <v>582</v>
      </c>
      <c r="M65">
        <v>1.6292312971633522</v>
      </c>
    </row>
    <row r="66" spans="1:13" x14ac:dyDescent="0.25">
      <c r="A66" t="s">
        <v>304</v>
      </c>
      <c r="B66" t="s">
        <v>745</v>
      </c>
      <c r="C66" t="s">
        <v>300</v>
      </c>
      <c r="D66" t="s">
        <v>522</v>
      </c>
      <c r="E66" t="s">
        <v>490</v>
      </c>
      <c r="F66" t="s">
        <v>467</v>
      </c>
      <c r="G66">
        <v>4</v>
      </c>
      <c r="H66" t="s">
        <v>706</v>
      </c>
      <c r="I66" t="s">
        <v>306</v>
      </c>
      <c r="J66" t="s">
        <v>467</v>
      </c>
      <c r="K66" t="s">
        <v>162</v>
      </c>
      <c r="L66" t="s">
        <v>582</v>
      </c>
      <c r="M66">
        <v>0</v>
      </c>
    </row>
    <row r="67" spans="1:13" x14ac:dyDescent="0.25">
      <c r="A67" t="s">
        <v>304</v>
      </c>
      <c r="B67" t="s">
        <v>745</v>
      </c>
      <c r="C67" t="s">
        <v>300</v>
      </c>
      <c r="D67" t="s">
        <v>522</v>
      </c>
      <c r="E67" t="s">
        <v>490</v>
      </c>
      <c r="F67" t="s">
        <v>467</v>
      </c>
      <c r="G67">
        <v>5</v>
      </c>
      <c r="H67" t="s">
        <v>707</v>
      </c>
      <c r="I67" t="s">
        <v>307</v>
      </c>
      <c r="J67" t="s">
        <v>467</v>
      </c>
      <c r="K67" t="s">
        <v>162</v>
      </c>
      <c r="L67" t="s">
        <v>582</v>
      </c>
      <c r="M67">
        <v>0</v>
      </c>
    </row>
    <row r="68" spans="1:13" x14ac:dyDescent="0.25">
      <c r="A68" t="s">
        <v>308</v>
      </c>
      <c r="B68" t="s">
        <v>746</v>
      </c>
      <c r="C68" t="s">
        <v>300</v>
      </c>
      <c r="D68" t="s">
        <v>522</v>
      </c>
      <c r="E68" t="s">
        <v>491</v>
      </c>
      <c r="F68" t="s">
        <v>467</v>
      </c>
      <c r="G68">
        <v>1</v>
      </c>
      <c r="H68" t="s">
        <v>703</v>
      </c>
      <c r="I68" t="s">
        <v>303</v>
      </c>
      <c r="J68" t="s">
        <v>467</v>
      </c>
      <c r="K68" t="s">
        <v>163</v>
      </c>
      <c r="L68" t="s">
        <v>582</v>
      </c>
      <c r="M68">
        <v>6.6159249213875393</v>
      </c>
    </row>
    <row r="69" spans="1:13" x14ac:dyDescent="0.25">
      <c r="A69" t="s">
        <v>308</v>
      </c>
      <c r="B69" t="s">
        <v>746</v>
      </c>
      <c r="C69" t="s">
        <v>300</v>
      </c>
      <c r="D69" t="s">
        <v>522</v>
      </c>
      <c r="E69" t="s">
        <v>491</v>
      </c>
      <c r="F69" t="s">
        <v>467</v>
      </c>
      <c r="G69">
        <v>2</v>
      </c>
      <c r="H69" t="s">
        <v>704</v>
      </c>
      <c r="I69" t="s">
        <v>265</v>
      </c>
      <c r="J69" t="s">
        <v>467</v>
      </c>
      <c r="K69" t="s">
        <v>163</v>
      </c>
      <c r="L69" t="s">
        <v>582</v>
      </c>
      <c r="M69">
        <v>1.3843563676918458</v>
      </c>
    </row>
    <row r="70" spans="1:13" x14ac:dyDescent="0.25">
      <c r="A70" t="s">
        <v>308</v>
      </c>
      <c r="B70" t="s">
        <v>746</v>
      </c>
      <c r="C70" t="s">
        <v>300</v>
      </c>
      <c r="D70" t="s">
        <v>522</v>
      </c>
      <c r="E70" t="s">
        <v>491</v>
      </c>
      <c r="F70" t="s">
        <v>467</v>
      </c>
      <c r="G70">
        <v>3</v>
      </c>
      <c r="H70" t="s">
        <v>705</v>
      </c>
      <c r="I70" t="s">
        <v>305</v>
      </c>
      <c r="J70" t="s">
        <v>467</v>
      </c>
      <c r="K70" t="s">
        <v>163</v>
      </c>
      <c r="L70" t="s">
        <v>582</v>
      </c>
      <c r="M70">
        <v>1.8741062266348587</v>
      </c>
    </row>
    <row r="71" spans="1:13" x14ac:dyDescent="0.25">
      <c r="A71" t="s">
        <v>308</v>
      </c>
      <c r="B71" t="s">
        <v>746</v>
      </c>
      <c r="C71" t="s">
        <v>300</v>
      </c>
      <c r="D71" t="s">
        <v>522</v>
      </c>
      <c r="E71" t="s">
        <v>491</v>
      </c>
      <c r="F71" t="s">
        <v>467</v>
      </c>
      <c r="G71">
        <v>4</v>
      </c>
      <c r="H71" t="s">
        <v>706</v>
      </c>
      <c r="I71" t="s">
        <v>306</v>
      </c>
      <c r="J71" t="s">
        <v>467</v>
      </c>
      <c r="K71" t="s">
        <v>163</v>
      </c>
      <c r="L71" t="s">
        <v>582</v>
      </c>
      <c r="M71">
        <v>0</v>
      </c>
    </row>
    <row r="72" spans="1:13" x14ac:dyDescent="0.25">
      <c r="A72" t="s">
        <v>308</v>
      </c>
      <c r="B72" t="s">
        <v>746</v>
      </c>
      <c r="C72" t="s">
        <v>300</v>
      </c>
      <c r="D72" t="s">
        <v>522</v>
      </c>
      <c r="E72" t="s">
        <v>491</v>
      </c>
      <c r="F72" t="s">
        <v>467</v>
      </c>
      <c r="G72">
        <v>5</v>
      </c>
      <c r="H72" t="s">
        <v>707</v>
      </c>
      <c r="I72" t="s">
        <v>307</v>
      </c>
      <c r="J72" t="s">
        <v>467</v>
      </c>
      <c r="K72" t="s">
        <v>163</v>
      </c>
      <c r="L72" t="s">
        <v>582</v>
      </c>
      <c r="M72">
        <v>0</v>
      </c>
    </row>
    <row r="73" spans="1:13" x14ac:dyDescent="0.25">
      <c r="A73" t="s">
        <v>309</v>
      </c>
      <c r="B73" t="s">
        <v>749</v>
      </c>
      <c r="C73" t="s">
        <v>300</v>
      </c>
      <c r="D73" t="s">
        <v>522</v>
      </c>
      <c r="E73" t="s">
        <v>492</v>
      </c>
      <c r="F73" t="s">
        <v>467</v>
      </c>
      <c r="G73">
        <v>1</v>
      </c>
      <c r="H73" t="s">
        <v>703</v>
      </c>
      <c r="I73" t="s">
        <v>303</v>
      </c>
      <c r="J73" t="s">
        <v>467</v>
      </c>
      <c r="K73" t="s">
        <v>164</v>
      </c>
      <c r="L73" t="s">
        <v>582</v>
      </c>
      <c r="M73">
        <v>4.6428189620185503</v>
      </c>
    </row>
    <row r="74" spans="1:13" x14ac:dyDescent="0.25">
      <c r="A74" t="s">
        <v>309</v>
      </c>
      <c r="B74" t="s">
        <v>749</v>
      </c>
      <c r="C74" t="s">
        <v>300</v>
      </c>
      <c r="D74" t="s">
        <v>522</v>
      </c>
      <c r="E74" t="s">
        <v>492</v>
      </c>
      <c r="F74" t="s">
        <v>467</v>
      </c>
      <c r="G74">
        <v>2</v>
      </c>
      <c r="H74" t="s">
        <v>704</v>
      </c>
      <c r="I74" t="s">
        <v>265</v>
      </c>
      <c r="J74" t="s">
        <v>467</v>
      </c>
      <c r="K74" t="s">
        <v>164</v>
      </c>
      <c r="L74" t="s">
        <v>582</v>
      </c>
      <c r="M74">
        <v>1.9731059593689886</v>
      </c>
    </row>
    <row r="75" spans="1:13" x14ac:dyDescent="0.25">
      <c r="A75" t="s">
        <v>309</v>
      </c>
      <c r="B75" t="s">
        <v>749</v>
      </c>
      <c r="C75" t="s">
        <v>300</v>
      </c>
      <c r="D75" t="s">
        <v>522</v>
      </c>
      <c r="E75" t="s">
        <v>492</v>
      </c>
      <c r="F75" t="s">
        <v>467</v>
      </c>
      <c r="G75">
        <v>3</v>
      </c>
      <c r="H75" t="s">
        <v>705</v>
      </c>
      <c r="I75" t="s">
        <v>305</v>
      </c>
      <c r="J75" t="s">
        <v>467</v>
      </c>
      <c r="K75" t="s">
        <v>164</v>
      </c>
      <c r="L75" t="s">
        <v>582</v>
      </c>
      <c r="M75">
        <v>3.2584625943267045</v>
      </c>
    </row>
    <row r="76" spans="1:13" x14ac:dyDescent="0.25">
      <c r="A76" t="s">
        <v>309</v>
      </c>
      <c r="B76" t="s">
        <v>749</v>
      </c>
      <c r="C76" t="s">
        <v>300</v>
      </c>
      <c r="D76" t="s">
        <v>522</v>
      </c>
      <c r="E76" t="s">
        <v>492</v>
      </c>
      <c r="F76" t="s">
        <v>467</v>
      </c>
      <c r="G76">
        <v>4</v>
      </c>
      <c r="H76" t="s">
        <v>706</v>
      </c>
      <c r="I76" t="s">
        <v>306</v>
      </c>
      <c r="J76" t="s">
        <v>467</v>
      </c>
      <c r="K76" t="s">
        <v>164</v>
      </c>
      <c r="L76" t="s">
        <v>582</v>
      </c>
      <c r="M76">
        <v>0</v>
      </c>
    </row>
    <row r="77" spans="1:13" x14ac:dyDescent="0.25">
      <c r="A77" t="s">
        <v>309</v>
      </c>
      <c r="B77" t="s">
        <v>749</v>
      </c>
      <c r="C77" t="s">
        <v>300</v>
      </c>
      <c r="D77" t="s">
        <v>522</v>
      </c>
      <c r="E77" t="s">
        <v>492</v>
      </c>
      <c r="F77" t="s">
        <v>467</v>
      </c>
      <c r="G77">
        <v>5</v>
      </c>
      <c r="H77" t="s">
        <v>707</v>
      </c>
      <c r="I77" t="s">
        <v>307</v>
      </c>
      <c r="J77" t="s">
        <v>467</v>
      </c>
      <c r="K77" t="s">
        <v>164</v>
      </c>
      <c r="L77" t="s">
        <v>582</v>
      </c>
      <c r="M77">
        <v>0</v>
      </c>
    </row>
    <row r="78" spans="1:13" x14ac:dyDescent="0.25">
      <c r="A78" t="s">
        <v>310</v>
      </c>
      <c r="B78" t="s">
        <v>750</v>
      </c>
      <c r="C78" t="s">
        <v>300</v>
      </c>
      <c r="D78" t="s">
        <v>522</v>
      </c>
      <c r="E78" t="s">
        <v>493</v>
      </c>
      <c r="F78" t="s">
        <v>467</v>
      </c>
      <c r="G78">
        <v>1</v>
      </c>
      <c r="H78" t="s">
        <v>703</v>
      </c>
      <c r="I78" t="s">
        <v>303</v>
      </c>
      <c r="J78" t="s">
        <v>467</v>
      </c>
      <c r="K78" t="s">
        <v>165</v>
      </c>
      <c r="L78" t="s">
        <v>582</v>
      </c>
      <c r="M78">
        <v>4.8876938914900565</v>
      </c>
    </row>
    <row r="79" spans="1:13" x14ac:dyDescent="0.25">
      <c r="A79" t="s">
        <v>310</v>
      </c>
      <c r="B79" t="s">
        <v>750</v>
      </c>
      <c r="C79" t="s">
        <v>300</v>
      </c>
      <c r="D79" t="s">
        <v>522</v>
      </c>
      <c r="E79" t="s">
        <v>493</v>
      </c>
      <c r="F79" t="s">
        <v>467</v>
      </c>
      <c r="G79">
        <v>2</v>
      </c>
      <c r="H79" t="s">
        <v>704</v>
      </c>
      <c r="I79" t="s">
        <v>265</v>
      </c>
      <c r="J79" t="s">
        <v>467</v>
      </c>
      <c r="K79" t="s">
        <v>165</v>
      </c>
      <c r="L79" t="s">
        <v>582</v>
      </c>
      <c r="M79">
        <v>3.1125873975893281</v>
      </c>
    </row>
    <row r="80" spans="1:13" x14ac:dyDescent="0.25">
      <c r="A80" t="s">
        <v>310</v>
      </c>
      <c r="B80" t="s">
        <v>750</v>
      </c>
      <c r="C80" t="s">
        <v>300</v>
      </c>
      <c r="D80" t="s">
        <v>522</v>
      </c>
      <c r="E80" t="s">
        <v>493</v>
      </c>
      <c r="F80" t="s">
        <v>467</v>
      </c>
      <c r="G80">
        <v>3</v>
      </c>
      <c r="H80" t="s">
        <v>705</v>
      </c>
      <c r="I80" t="s">
        <v>305</v>
      </c>
      <c r="J80" t="s">
        <v>467</v>
      </c>
      <c r="K80" t="s">
        <v>165</v>
      </c>
      <c r="L80" t="s">
        <v>582</v>
      </c>
      <c r="M80">
        <v>1.6292312971633522</v>
      </c>
    </row>
    <row r="81" spans="1:13" x14ac:dyDescent="0.25">
      <c r="A81" t="s">
        <v>310</v>
      </c>
      <c r="B81" t="s">
        <v>750</v>
      </c>
      <c r="C81" t="s">
        <v>300</v>
      </c>
      <c r="D81" t="s">
        <v>522</v>
      </c>
      <c r="E81" t="s">
        <v>493</v>
      </c>
      <c r="F81" t="s">
        <v>467</v>
      </c>
      <c r="G81">
        <v>4</v>
      </c>
      <c r="H81" t="s">
        <v>706</v>
      </c>
      <c r="I81" t="s">
        <v>306</v>
      </c>
      <c r="J81" t="s">
        <v>467</v>
      </c>
      <c r="K81" t="s">
        <v>165</v>
      </c>
      <c r="L81" t="s">
        <v>582</v>
      </c>
      <c r="M81">
        <v>0.24487492947150649</v>
      </c>
    </row>
    <row r="82" spans="1:13" x14ac:dyDescent="0.25">
      <c r="A82" t="s">
        <v>310</v>
      </c>
      <c r="B82" t="s">
        <v>750</v>
      </c>
      <c r="C82" t="s">
        <v>300</v>
      </c>
      <c r="D82" t="s">
        <v>522</v>
      </c>
      <c r="E82" t="s">
        <v>493</v>
      </c>
      <c r="F82" t="s">
        <v>467</v>
      </c>
      <c r="G82">
        <v>5</v>
      </c>
      <c r="H82" t="s">
        <v>707</v>
      </c>
      <c r="I82" t="s">
        <v>307</v>
      </c>
      <c r="J82" t="s">
        <v>467</v>
      </c>
      <c r="K82" t="s">
        <v>165</v>
      </c>
      <c r="L82" t="s">
        <v>582</v>
      </c>
      <c r="M82">
        <v>0</v>
      </c>
    </row>
    <row r="83" spans="1:13" x14ac:dyDescent="0.25">
      <c r="A83" t="s">
        <v>311</v>
      </c>
      <c r="B83" t="s">
        <v>744</v>
      </c>
      <c r="C83" t="s">
        <v>300</v>
      </c>
      <c r="D83" t="s">
        <v>522</v>
      </c>
      <c r="E83" t="s">
        <v>494</v>
      </c>
      <c r="F83" t="s">
        <v>467</v>
      </c>
      <c r="G83">
        <v>1</v>
      </c>
      <c r="H83" t="s">
        <v>703</v>
      </c>
      <c r="I83" t="s">
        <v>303</v>
      </c>
      <c r="J83" t="s">
        <v>467</v>
      </c>
      <c r="K83" t="s">
        <v>166</v>
      </c>
      <c r="L83" t="s">
        <v>582</v>
      </c>
      <c r="M83">
        <v>4.8876938914900565</v>
      </c>
    </row>
    <row r="84" spans="1:13" x14ac:dyDescent="0.25">
      <c r="A84" t="s">
        <v>311</v>
      </c>
      <c r="B84" t="s">
        <v>744</v>
      </c>
      <c r="C84" t="s">
        <v>300</v>
      </c>
      <c r="D84" t="s">
        <v>522</v>
      </c>
      <c r="E84" t="s">
        <v>494</v>
      </c>
      <c r="F84" t="s">
        <v>467</v>
      </c>
      <c r="G84">
        <v>2</v>
      </c>
      <c r="H84" t="s">
        <v>704</v>
      </c>
      <c r="I84" t="s">
        <v>265</v>
      </c>
      <c r="J84" t="s">
        <v>467</v>
      </c>
      <c r="K84" t="s">
        <v>166</v>
      </c>
      <c r="L84" t="s">
        <v>582</v>
      </c>
      <c r="M84">
        <v>0</v>
      </c>
    </row>
    <row r="85" spans="1:13" x14ac:dyDescent="0.25">
      <c r="A85" t="s">
        <v>311</v>
      </c>
      <c r="B85" t="s">
        <v>744</v>
      </c>
      <c r="C85" t="s">
        <v>300</v>
      </c>
      <c r="D85" t="s">
        <v>522</v>
      </c>
      <c r="E85" t="s">
        <v>494</v>
      </c>
      <c r="F85" t="s">
        <v>467</v>
      </c>
      <c r="G85">
        <v>3</v>
      </c>
      <c r="H85" t="s">
        <v>705</v>
      </c>
      <c r="I85" t="s">
        <v>305</v>
      </c>
      <c r="J85" t="s">
        <v>467</v>
      </c>
      <c r="K85" t="s">
        <v>166</v>
      </c>
      <c r="L85" t="s">
        <v>582</v>
      </c>
      <c r="M85">
        <v>3.602337256532341</v>
      </c>
    </row>
    <row r="86" spans="1:13" x14ac:dyDescent="0.25">
      <c r="A86" t="s">
        <v>311</v>
      </c>
      <c r="B86" t="s">
        <v>744</v>
      </c>
      <c r="C86" t="s">
        <v>300</v>
      </c>
      <c r="D86" t="s">
        <v>522</v>
      </c>
      <c r="E86" t="s">
        <v>494</v>
      </c>
      <c r="F86" t="s">
        <v>467</v>
      </c>
      <c r="G86">
        <v>4</v>
      </c>
      <c r="H86" t="s">
        <v>706</v>
      </c>
      <c r="I86" t="s">
        <v>306</v>
      </c>
      <c r="J86" t="s">
        <v>467</v>
      </c>
      <c r="K86" t="s">
        <v>166</v>
      </c>
      <c r="L86" t="s">
        <v>582</v>
      </c>
      <c r="M86">
        <v>1.3843563676918458</v>
      </c>
    </row>
    <row r="87" spans="1:13" x14ac:dyDescent="0.25">
      <c r="A87" t="s">
        <v>311</v>
      </c>
      <c r="B87" t="s">
        <v>744</v>
      </c>
      <c r="C87" t="s">
        <v>300</v>
      </c>
      <c r="D87" t="s">
        <v>522</v>
      </c>
      <c r="E87" t="s">
        <v>494</v>
      </c>
      <c r="F87" t="s">
        <v>467</v>
      </c>
      <c r="G87">
        <v>5</v>
      </c>
      <c r="H87" t="s">
        <v>707</v>
      </c>
      <c r="I87" t="s">
        <v>307</v>
      </c>
      <c r="J87" t="s">
        <v>467</v>
      </c>
      <c r="K87" t="s">
        <v>166</v>
      </c>
      <c r="L87" t="s">
        <v>582</v>
      </c>
      <c r="M87">
        <v>0</v>
      </c>
    </row>
    <row r="88" spans="1:13" x14ac:dyDescent="0.25">
      <c r="A88" t="s">
        <v>312</v>
      </c>
      <c r="B88" t="s">
        <v>742</v>
      </c>
      <c r="C88" t="s">
        <v>300</v>
      </c>
      <c r="D88" t="s">
        <v>522</v>
      </c>
      <c r="E88" t="s">
        <v>495</v>
      </c>
      <c r="F88" t="s">
        <v>467</v>
      </c>
      <c r="G88">
        <v>1</v>
      </c>
      <c r="H88" t="s">
        <v>703</v>
      </c>
      <c r="I88" t="s">
        <v>303</v>
      </c>
      <c r="J88" t="s">
        <v>467</v>
      </c>
      <c r="K88" t="s">
        <v>167</v>
      </c>
      <c r="L88" t="s">
        <v>582</v>
      </c>
      <c r="M88">
        <v>6.2720502591819018</v>
      </c>
    </row>
    <row r="89" spans="1:13" x14ac:dyDescent="0.25">
      <c r="A89" t="s">
        <v>312</v>
      </c>
      <c r="B89" t="s">
        <v>742</v>
      </c>
      <c r="C89" t="s">
        <v>300</v>
      </c>
      <c r="D89" t="s">
        <v>522</v>
      </c>
      <c r="E89" t="s">
        <v>495</v>
      </c>
      <c r="F89" t="s">
        <v>467</v>
      </c>
      <c r="G89">
        <v>2</v>
      </c>
      <c r="H89" t="s">
        <v>704</v>
      </c>
      <c r="I89" t="s">
        <v>265</v>
      </c>
      <c r="J89" t="s">
        <v>467</v>
      </c>
      <c r="K89" t="s">
        <v>167</v>
      </c>
      <c r="L89" t="s">
        <v>582</v>
      </c>
      <c r="M89">
        <v>0.34387466220563639</v>
      </c>
    </row>
    <row r="90" spans="1:13" x14ac:dyDescent="0.25">
      <c r="A90" t="s">
        <v>312</v>
      </c>
      <c r="B90" t="s">
        <v>742</v>
      </c>
      <c r="C90" t="s">
        <v>300</v>
      </c>
      <c r="D90" t="s">
        <v>522</v>
      </c>
      <c r="E90" t="s">
        <v>495</v>
      </c>
      <c r="F90" t="s">
        <v>467</v>
      </c>
      <c r="G90">
        <v>3</v>
      </c>
      <c r="H90" t="s">
        <v>705</v>
      </c>
      <c r="I90" t="s">
        <v>305</v>
      </c>
      <c r="J90" t="s">
        <v>467</v>
      </c>
      <c r="K90" t="s">
        <v>167</v>
      </c>
      <c r="L90" t="s">
        <v>582</v>
      </c>
      <c r="M90">
        <v>3.0135876648551978</v>
      </c>
    </row>
    <row r="91" spans="1:13" x14ac:dyDescent="0.25">
      <c r="A91" t="s">
        <v>312</v>
      </c>
      <c r="B91" t="s">
        <v>742</v>
      </c>
      <c r="C91" t="s">
        <v>300</v>
      </c>
      <c r="D91" t="s">
        <v>522</v>
      </c>
      <c r="E91" t="s">
        <v>495</v>
      </c>
      <c r="F91" t="s">
        <v>467</v>
      </c>
      <c r="G91">
        <v>4</v>
      </c>
      <c r="H91" t="s">
        <v>706</v>
      </c>
      <c r="I91" t="s">
        <v>306</v>
      </c>
      <c r="J91" t="s">
        <v>467</v>
      </c>
      <c r="K91" t="s">
        <v>167</v>
      </c>
      <c r="L91" t="s">
        <v>582</v>
      </c>
      <c r="M91">
        <v>0.24487492947150649</v>
      </c>
    </row>
    <row r="92" spans="1:13" x14ac:dyDescent="0.25">
      <c r="A92" t="s">
        <v>312</v>
      </c>
      <c r="B92" t="s">
        <v>742</v>
      </c>
      <c r="C92" t="s">
        <v>300</v>
      </c>
      <c r="D92" t="s">
        <v>522</v>
      </c>
      <c r="E92" t="s">
        <v>495</v>
      </c>
      <c r="F92" t="s">
        <v>467</v>
      </c>
      <c r="G92">
        <v>5</v>
      </c>
      <c r="H92" t="s">
        <v>707</v>
      </c>
      <c r="I92" t="s">
        <v>307</v>
      </c>
      <c r="J92" t="s">
        <v>467</v>
      </c>
      <c r="K92" t="s">
        <v>167</v>
      </c>
      <c r="L92" t="s">
        <v>582</v>
      </c>
      <c r="M92">
        <v>0</v>
      </c>
    </row>
    <row r="93" spans="1:13" x14ac:dyDescent="0.25">
      <c r="A93" t="s">
        <v>313</v>
      </c>
      <c r="B93" t="s">
        <v>748</v>
      </c>
      <c r="C93" t="s">
        <v>300</v>
      </c>
      <c r="D93" t="s">
        <v>522</v>
      </c>
      <c r="E93" t="s">
        <v>496</v>
      </c>
      <c r="F93" t="s">
        <v>467</v>
      </c>
      <c r="G93">
        <v>1</v>
      </c>
      <c r="H93" t="s">
        <v>703</v>
      </c>
      <c r="I93" t="s">
        <v>303</v>
      </c>
      <c r="J93" t="s">
        <v>467</v>
      </c>
      <c r="K93" t="s">
        <v>168</v>
      </c>
      <c r="L93" t="s">
        <v>582</v>
      </c>
      <c r="M93">
        <v>4.6428189620185494</v>
      </c>
    </row>
    <row r="94" spans="1:13" x14ac:dyDescent="0.25">
      <c r="A94" t="s">
        <v>313</v>
      </c>
      <c r="B94" t="s">
        <v>748</v>
      </c>
      <c r="C94" t="s">
        <v>300</v>
      </c>
      <c r="D94" t="s">
        <v>522</v>
      </c>
      <c r="E94" t="s">
        <v>496</v>
      </c>
      <c r="F94" t="s">
        <v>467</v>
      </c>
      <c r="G94">
        <v>2</v>
      </c>
      <c r="H94" t="s">
        <v>704</v>
      </c>
      <c r="I94" t="s">
        <v>265</v>
      </c>
      <c r="J94" t="s">
        <v>467</v>
      </c>
      <c r="K94" t="s">
        <v>168</v>
      </c>
      <c r="L94" t="s">
        <v>582</v>
      </c>
      <c r="M94">
        <v>0.58874959167714291</v>
      </c>
    </row>
    <row r="95" spans="1:13" x14ac:dyDescent="0.25">
      <c r="A95" t="s">
        <v>313</v>
      </c>
      <c r="B95" t="s">
        <v>748</v>
      </c>
      <c r="C95" t="s">
        <v>300</v>
      </c>
      <c r="D95" t="s">
        <v>522</v>
      </c>
      <c r="E95" t="s">
        <v>496</v>
      </c>
      <c r="F95" t="s">
        <v>467</v>
      </c>
      <c r="G95">
        <v>3</v>
      </c>
      <c r="H95" t="s">
        <v>705</v>
      </c>
      <c r="I95" t="s">
        <v>305</v>
      </c>
      <c r="J95" t="s">
        <v>467</v>
      </c>
      <c r="K95" t="s">
        <v>168</v>
      </c>
      <c r="L95" t="s">
        <v>582</v>
      </c>
      <c r="M95">
        <v>4.3979440325470431</v>
      </c>
    </row>
    <row r="96" spans="1:13" x14ac:dyDescent="0.25">
      <c r="A96" t="s">
        <v>313</v>
      </c>
      <c r="B96" t="s">
        <v>748</v>
      </c>
      <c r="C96" t="s">
        <v>300</v>
      </c>
      <c r="D96" t="s">
        <v>522</v>
      </c>
      <c r="E96" t="s">
        <v>496</v>
      </c>
      <c r="F96" t="s">
        <v>467</v>
      </c>
      <c r="G96">
        <v>4</v>
      </c>
      <c r="H96" t="s">
        <v>706</v>
      </c>
      <c r="I96" t="s">
        <v>306</v>
      </c>
      <c r="J96" t="s">
        <v>467</v>
      </c>
      <c r="K96" t="s">
        <v>168</v>
      </c>
      <c r="L96" t="s">
        <v>582</v>
      </c>
      <c r="M96">
        <v>0.24487492947150649</v>
      </c>
    </row>
    <row r="97" spans="1:13" x14ac:dyDescent="0.25">
      <c r="A97" t="s">
        <v>313</v>
      </c>
      <c r="B97" t="s">
        <v>748</v>
      </c>
      <c r="C97" t="s">
        <v>300</v>
      </c>
      <c r="D97" t="s">
        <v>522</v>
      </c>
      <c r="E97" t="s">
        <v>496</v>
      </c>
      <c r="F97" t="s">
        <v>467</v>
      </c>
      <c r="G97">
        <v>5</v>
      </c>
      <c r="H97" t="s">
        <v>707</v>
      </c>
      <c r="I97" t="s">
        <v>307</v>
      </c>
      <c r="J97" t="s">
        <v>467</v>
      </c>
      <c r="K97" t="s">
        <v>168</v>
      </c>
      <c r="L97" t="s">
        <v>582</v>
      </c>
      <c r="M97">
        <v>0</v>
      </c>
    </row>
    <row r="98" spans="1:13" x14ac:dyDescent="0.25">
      <c r="A98" t="s">
        <v>314</v>
      </c>
      <c r="B98" t="s">
        <v>747</v>
      </c>
      <c r="C98" t="s">
        <v>300</v>
      </c>
      <c r="D98" t="s">
        <v>522</v>
      </c>
      <c r="E98" t="s">
        <v>497</v>
      </c>
      <c r="F98" t="s">
        <v>467</v>
      </c>
      <c r="G98">
        <v>1</v>
      </c>
      <c r="H98" t="s">
        <v>703</v>
      </c>
      <c r="I98" t="s">
        <v>303</v>
      </c>
      <c r="J98" t="s">
        <v>467</v>
      </c>
      <c r="K98" t="s">
        <v>169</v>
      </c>
      <c r="L98" t="s">
        <v>582</v>
      </c>
      <c r="M98">
        <v>4.8876938914900565</v>
      </c>
    </row>
    <row r="99" spans="1:13" x14ac:dyDescent="0.25">
      <c r="A99" t="s">
        <v>314</v>
      </c>
      <c r="B99" t="s">
        <v>747</v>
      </c>
      <c r="C99" t="s">
        <v>300</v>
      </c>
      <c r="D99" t="s">
        <v>522</v>
      </c>
      <c r="E99" t="s">
        <v>497</v>
      </c>
      <c r="F99" t="s">
        <v>467</v>
      </c>
      <c r="G99">
        <v>2</v>
      </c>
      <c r="H99" t="s">
        <v>704</v>
      </c>
      <c r="I99" t="s">
        <v>265</v>
      </c>
      <c r="J99" t="s">
        <v>467</v>
      </c>
      <c r="K99" t="s">
        <v>169</v>
      </c>
      <c r="L99" t="s">
        <v>582</v>
      </c>
      <c r="M99">
        <v>0.34387466220563639</v>
      </c>
    </row>
    <row r="100" spans="1:13" x14ac:dyDescent="0.25">
      <c r="A100" t="s">
        <v>314</v>
      </c>
      <c r="B100" t="s">
        <v>747</v>
      </c>
      <c r="C100" t="s">
        <v>300</v>
      </c>
      <c r="D100" t="s">
        <v>522</v>
      </c>
      <c r="E100" t="s">
        <v>497</v>
      </c>
      <c r="F100" t="s">
        <v>467</v>
      </c>
      <c r="G100">
        <v>3</v>
      </c>
      <c r="H100" t="s">
        <v>705</v>
      </c>
      <c r="I100" t="s">
        <v>305</v>
      </c>
      <c r="J100" t="s">
        <v>467</v>
      </c>
      <c r="K100" t="s">
        <v>169</v>
      </c>
      <c r="L100" t="s">
        <v>582</v>
      </c>
      <c r="M100">
        <v>4.3979440325470431</v>
      </c>
    </row>
    <row r="101" spans="1:13" x14ac:dyDescent="0.25">
      <c r="A101" t="s">
        <v>314</v>
      </c>
      <c r="B101" t="s">
        <v>747</v>
      </c>
      <c r="C101" t="s">
        <v>300</v>
      </c>
      <c r="D101" t="s">
        <v>522</v>
      </c>
      <c r="E101" t="s">
        <v>497</v>
      </c>
      <c r="F101" t="s">
        <v>467</v>
      </c>
      <c r="G101">
        <v>4</v>
      </c>
      <c r="H101" t="s">
        <v>706</v>
      </c>
      <c r="I101" t="s">
        <v>306</v>
      </c>
      <c r="J101" t="s">
        <v>467</v>
      </c>
      <c r="K101" t="s">
        <v>169</v>
      </c>
      <c r="L101" t="s">
        <v>582</v>
      </c>
      <c r="M101">
        <v>0</v>
      </c>
    </row>
    <row r="102" spans="1:13" x14ac:dyDescent="0.25">
      <c r="A102" t="s">
        <v>314</v>
      </c>
      <c r="B102" t="s">
        <v>747</v>
      </c>
      <c r="C102" t="s">
        <v>300</v>
      </c>
      <c r="D102" t="s">
        <v>522</v>
      </c>
      <c r="E102" t="s">
        <v>497</v>
      </c>
      <c r="F102" t="s">
        <v>467</v>
      </c>
      <c r="G102">
        <v>5</v>
      </c>
      <c r="H102" t="s">
        <v>707</v>
      </c>
      <c r="I102" t="s">
        <v>307</v>
      </c>
      <c r="J102" t="s">
        <v>467</v>
      </c>
      <c r="K102" t="s">
        <v>169</v>
      </c>
      <c r="L102" t="s">
        <v>582</v>
      </c>
      <c r="M102">
        <v>0.24487492947150649</v>
      </c>
    </row>
    <row r="103" spans="1:13" x14ac:dyDescent="0.25">
      <c r="A103" t="s">
        <v>315</v>
      </c>
      <c r="B103" t="s">
        <v>741</v>
      </c>
      <c r="C103" t="s">
        <v>300</v>
      </c>
      <c r="D103" t="s">
        <v>522</v>
      </c>
      <c r="E103" t="s">
        <v>498</v>
      </c>
      <c r="F103" t="s">
        <v>467</v>
      </c>
      <c r="G103">
        <v>1</v>
      </c>
      <c r="H103" t="s">
        <v>703</v>
      </c>
      <c r="I103" t="s">
        <v>303</v>
      </c>
      <c r="J103" t="s">
        <v>467</v>
      </c>
      <c r="K103" t="s">
        <v>170</v>
      </c>
      <c r="L103" t="s">
        <v>582</v>
      </c>
      <c r="M103">
        <v>4.8876938914900565</v>
      </c>
    </row>
    <row r="104" spans="1:13" x14ac:dyDescent="0.25">
      <c r="A104" t="s">
        <v>315</v>
      </c>
      <c r="B104" t="s">
        <v>741</v>
      </c>
      <c r="C104" t="s">
        <v>300</v>
      </c>
      <c r="D104" t="s">
        <v>522</v>
      </c>
      <c r="E104" t="s">
        <v>498</v>
      </c>
      <c r="F104" t="s">
        <v>467</v>
      </c>
      <c r="G104">
        <v>2</v>
      </c>
      <c r="H104" t="s">
        <v>704</v>
      </c>
      <c r="I104" t="s">
        <v>265</v>
      </c>
      <c r="J104" t="s">
        <v>467</v>
      </c>
      <c r="K104" t="s">
        <v>170</v>
      </c>
      <c r="L104" t="s">
        <v>582</v>
      </c>
      <c r="M104">
        <v>0.34387466220563639</v>
      </c>
    </row>
    <row r="105" spans="1:13" x14ac:dyDescent="0.25">
      <c r="A105" t="s">
        <v>315</v>
      </c>
      <c r="B105" t="s">
        <v>741</v>
      </c>
      <c r="C105" t="s">
        <v>300</v>
      </c>
      <c r="D105" t="s">
        <v>522</v>
      </c>
      <c r="E105" t="s">
        <v>498</v>
      </c>
      <c r="F105" t="s">
        <v>467</v>
      </c>
      <c r="G105">
        <v>3</v>
      </c>
      <c r="H105" t="s">
        <v>705</v>
      </c>
      <c r="I105" t="s">
        <v>305</v>
      </c>
      <c r="J105" t="s">
        <v>467</v>
      </c>
      <c r="K105" t="s">
        <v>170</v>
      </c>
      <c r="L105" t="s">
        <v>582</v>
      </c>
      <c r="M105">
        <v>4.3979440325470431</v>
      </c>
    </row>
    <row r="106" spans="1:13" x14ac:dyDescent="0.25">
      <c r="A106" t="s">
        <v>315</v>
      </c>
      <c r="B106" t="s">
        <v>741</v>
      </c>
      <c r="C106" t="s">
        <v>300</v>
      </c>
      <c r="D106" t="s">
        <v>522</v>
      </c>
      <c r="E106" t="s">
        <v>498</v>
      </c>
      <c r="F106" t="s">
        <v>467</v>
      </c>
      <c r="G106">
        <v>4</v>
      </c>
      <c r="H106" t="s">
        <v>706</v>
      </c>
      <c r="I106" t="s">
        <v>306</v>
      </c>
      <c r="J106" t="s">
        <v>467</v>
      </c>
      <c r="K106" t="s">
        <v>170</v>
      </c>
      <c r="L106" t="s">
        <v>582</v>
      </c>
      <c r="M106">
        <v>0</v>
      </c>
    </row>
    <row r="107" spans="1:13" x14ac:dyDescent="0.25">
      <c r="A107" t="s">
        <v>315</v>
      </c>
      <c r="B107" t="s">
        <v>741</v>
      </c>
      <c r="C107" t="s">
        <v>300</v>
      </c>
      <c r="D107" t="s">
        <v>522</v>
      </c>
      <c r="E107" t="s">
        <v>498</v>
      </c>
      <c r="F107" t="s">
        <v>467</v>
      </c>
      <c r="G107">
        <v>5</v>
      </c>
      <c r="H107" t="s">
        <v>707</v>
      </c>
      <c r="I107" t="s">
        <v>307</v>
      </c>
      <c r="J107" t="s">
        <v>467</v>
      </c>
      <c r="K107" t="s">
        <v>170</v>
      </c>
      <c r="L107" t="s">
        <v>582</v>
      </c>
      <c r="M107">
        <v>0.24487492947150649</v>
      </c>
    </row>
    <row r="108" spans="1:13" x14ac:dyDescent="0.25">
      <c r="A108" t="s">
        <v>316</v>
      </c>
      <c r="B108" t="s">
        <v>743</v>
      </c>
      <c r="C108" t="s">
        <v>300</v>
      </c>
      <c r="D108" t="s">
        <v>522</v>
      </c>
      <c r="E108" t="s">
        <v>499</v>
      </c>
      <c r="F108" t="s">
        <v>467</v>
      </c>
      <c r="G108">
        <v>1</v>
      </c>
      <c r="H108" t="s">
        <v>703</v>
      </c>
      <c r="I108" t="s">
        <v>303</v>
      </c>
      <c r="J108" t="s">
        <v>467</v>
      </c>
      <c r="K108" t="s">
        <v>171</v>
      </c>
      <c r="L108" t="s">
        <v>582</v>
      </c>
      <c r="M108">
        <v>5.2315685536956931</v>
      </c>
    </row>
    <row r="109" spans="1:13" x14ac:dyDescent="0.25">
      <c r="A109" t="s">
        <v>316</v>
      </c>
      <c r="B109" t="s">
        <v>743</v>
      </c>
      <c r="C109" t="s">
        <v>300</v>
      </c>
      <c r="D109" t="s">
        <v>522</v>
      </c>
      <c r="E109" t="s">
        <v>499</v>
      </c>
      <c r="F109" t="s">
        <v>467</v>
      </c>
      <c r="G109">
        <v>2</v>
      </c>
      <c r="H109" t="s">
        <v>704</v>
      </c>
      <c r="I109" t="s">
        <v>265</v>
      </c>
      <c r="J109" t="s">
        <v>467</v>
      </c>
      <c r="K109" t="s">
        <v>171</v>
      </c>
      <c r="L109" t="s">
        <v>582</v>
      </c>
      <c r="M109">
        <v>0</v>
      </c>
    </row>
    <row r="110" spans="1:13" x14ac:dyDescent="0.25">
      <c r="A110" t="s">
        <v>316</v>
      </c>
      <c r="B110" t="s">
        <v>743</v>
      </c>
      <c r="C110" t="s">
        <v>300</v>
      </c>
      <c r="D110" t="s">
        <v>522</v>
      </c>
      <c r="E110" t="s">
        <v>499</v>
      </c>
      <c r="F110" t="s">
        <v>467</v>
      </c>
      <c r="G110">
        <v>3</v>
      </c>
      <c r="H110" t="s">
        <v>705</v>
      </c>
      <c r="I110" t="s">
        <v>305</v>
      </c>
      <c r="J110" t="s">
        <v>467</v>
      </c>
      <c r="K110" t="s">
        <v>171</v>
      </c>
      <c r="L110" t="s">
        <v>582</v>
      </c>
      <c r="M110">
        <v>3.2584625943267045</v>
      </c>
    </row>
    <row r="111" spans="1:13" x14ac:dyDescent="0.25">
      <c r="A111" t="s">
        <v>316</v>
      </c>
      <c r="B111" t="s">
        <v>743</v>
      </c>
      <c r="C111" t="s">
        <v>300</v>
      </c>
      <c r="D111" t="s">
        <v>522</v>
      </c>
      <c r="E111" t="s">
        <v>499</v>
      </c>
      <c r="F111" t="s">
        <v>467</v>
      </c>
      <c r="G111">
        <v>4</v>
      </c>
      <c r="H111" t="s">
        <v>706</v>
      </c>
      <c r="I111" t="s">
        <v>306</v>
      </c>
      <c r="J111" t="s">
        <v>467</v>
      </c>
      <c r="K111" t="s">
        <v>171</v>
      </c>
      <c r="L111" t="s">
        <v>582</v>
      </c>
      <c r="M111">
        <v>1.3843563676918458</v>
      </c>
    </row>
    <row r="112" spans="1:13" x14ac:dyDescent="0.25">
      <c r="A112" t="s">
        <v>316</v>
      </c>
      <c r="B112" t="s">
        <v>743</v>
      </c>
      <c r="C112" t="s">
        <v>300</v>
      </c>
      <c r="D112" t="s">
        <v>522</v>
      </c>
      <c r="E112" t="s">
        <v>499</v>
      </c>
      <c r="F112" t="s">
        <v>467</v>
      </c>
      <c r="G112">
        <v>5</v>
      </c>
      <c r="H112" t="s">
        <v>707</v>
      </c>
      <c r="I112" t="s">
        <v>307</v>
      </c>
      <c r="J112" t="s">
        <v>467</v>
      </c>
      <c r="K112" t="s">
        <v>171</v>
      </c>
      <c r="L112" t="s">
        <v>582</v>
      </c>
      <c r="M112">
        <v>0</v>
      </c>
    </row>
    <row r="113" spans="1:13" x14ac:dyDescent="0.25">
      <c r="A113" t="s">
        <v>317</v>
      </c>
      <c r="B113" t="s">
        <v>740</v>
      </c>
      <c r="C113" t="s">
        <v>300</v>
      </c>
      <c r="D113" t="s">
        <v>522</v>
      </c>
      <c r="E113" t="s">
        <v>500</v>
      </c>
      <c r="F113" t="s">
        <v>467</v>
      </c>
      <c r="G113">
        <v>1</v>
      </c>
      <c r="H113" t="s">
        <v>703</v>
      </c>
      <c r="I113" t="s">
        <v>303</v>
      </c>
      <c r="J113" t="s">
        <v>467</v>
      </c>
      <c r="K113" t="s">
        <v>172</v>
      </c>
      <c r="L113" t="s">
        <v>582</v>
      </c>
      <c r="M113">
        <v>4.8876938914900565</v>
      </c>
    </row>
    <row r="114" spans="1:13" x14ac:dyDescent="0.25">
      <c r="A114" t="s">
        <v>317</v>
      </c>
      <c r="B114" t="s">
        <v>740</v>
      </c>
      <c r="C114" t="s">
        <v>300</v>
      </c>
      <c r="D114" t="s">
        <v>522</v>
      </c>
      <c r="E114" t="s">
        <v>500</v>
      </c>
      <c r="F114" t="s">
        <v>467</v>
      </c>
      <c r="G114">
        <v>2</v>
      </c>
      <c r="H114" t="s">
        <v>704</v>
      </c>
      <c r="I114" t="s">
        <v>265</v>
      </c>
      <c r="J114" t="s">
        <v>467</v>
      </c>
      <c r="K114" t="s">
        <v>172</v>
      </c>
      <c r="L114" t="s">
        <v>582</v>
      </c>
      <c r="M114">
        <v>1.9731059593689886</v>
      </c>
    </row>
    <row r="115" spans="1:13" x14ac:dyDescent="0.25">
      <c r="A115" t="s">
        <v>317</v>
      </c>
      <c r="B115" t="s">
        <v>740</v>
      </c>
      <c r="C115" t="s">
        <v>300</v>
      </c>
      <c r="D115" t="s">
        <v>522</v>
      </c>
      <c r="E115" t="s">
        <v>500</v>
      </c>
      <c r="F115" t="s">
        <v>467</v>
      </c>
      <c r="G115">
        <v>3</v>
      </c>
      <c r="H115" t="s">
        <v>705</v>
      </c>
      <c r="I115" t="s">
        <v>305</v>
      </c>
      <c r="J115" t="s">
        <v>467</v>
      </c>
      <c r="K115" t="s">
        <v>172</v>
      </c>
      <c r="L115" t="s">
        <v>582</v>
      </c>
      <c r="M115">
        <v>1.6292312971633522</v>
      </c>
    </row>
    <row r="116" spans="1:13" x14ac:dyDescent="0.25">
      <c r="A116" t="s">
        <v>317</v>
      </c>
      <c r="B116" t="s">
        <v>740</v>
      </c>
      <c r="C116" t="s">
        <v>300</v>
      </c>
      <c r="D116" t="s">
        <v>522</v>
      </c>
      <c r="E116" t="s">
        <v>500</v>
      </c>
      <c r="F116" t="s">
        <v>467</v>
      </c>
      <c r="G116">
        <v>4</v>
      </c>
      <c r="H116" t="s">
        <v>706</v>
      </c>
      <c r="I116" t="s">
        <v>306</v>
      </c>
      <c r="J116" t="s">
        <v>467</v>
      </c>
      <c r="K116" t="s">
        <v>172</v>
      </c>
      <c r="L116" t="s">
        <v>582</v>
      </c>
      <c r="M116">
        <v>1.3843563676918458</v>
      </c>
    </row>
    <row r="117" spans="1:13" x14ac:dyDescent="0.25">
      <c r="A117" t="s">
        <v>317</v>
      </c>
      <c r="B117" t="s">
        <v>740</v>
      </c>
      <c r="C117" t="s">
        <v>300</v>
      </c>
      <c r="D117" t="s">
        <v>522</v>
      </c>
      <c r="E117" t="s">
        <v>500</v>
      </c>
      <c r="F117" t="s">
        <v>467</v>
      </c>
      <c r="G117">
        <v>5</v>
      </c>
      <c r="H117" t="s">
        <v>707</v>
      </c>
      <c r="I117" t="s">
        <v>307</v>
      </c>
      <c r="J117" t="s">
        <v>467</v>
      </c>
      <c r="K117" t="s">
        <v>172</v>
      </c>
      <c r="L117" t="s">
        <v>582</v>
      </c>
      <c r="M117">
        <v>0</v>
      </c>
    </row>
    <row r="118" spans="1:13" x14ac:dyDescent="0.25">
      <c r="A118" t="s">
        <v>301</v>
      </c>
      <c r="B118" t="s">
        <v>769</v>
      </c>
      <c r="C118" t="s">
        <v>300</v>
      </c>
      <c r="D118" t="s">
        <v>522</v>
      </c>
      <c r="E118" t="s">
        <v>489</v>
      </c>
      <c r="F118" t="s">
        <v>467</v>
      </c>
      <c r="G118">
        <v>1</v>
      </c>
      <c r="H118" t="s">
        <v>701</v>
      </c>
      <c r="I118" t="s">
        <v>300</v>
      </c>
      <c r="J118" t="s">
        <v>467</v>
      </c>
      <c r="K118" t="s">
        <v>161</v>
      </c>
      <c r="L118" t="s">
        <v>583</v>
      </c>
      <c r="M118">
        <v>160.62425513763665</v>
      </c>
    </row>
    <row r="119" spans="1:13" x14ac:dyDescent="0.25">
      <c r="A119" t="s">
        <v>301</v>
      </c>
      <c r="B119" t="s">
        <v>769</v>
      </c>
      <c r="C119" t="s">
        <v>300</v>
      </c>
      <c r="D119" t="s">
        <v>522</v>
      </c>
      <c r="E119" t="s">
        <v>489</v>
      </c>
      <c r="F119" t="s">
        <v>467</v>
      </c>
      <c r="G119">
        <v>2</v>
      </c>
      <c r="H119" t="s">
        <v>589</v>
      </c>
      <c r="I119" t="s">
        <v>186</v>
      </c>
      <c r="J119" t="s">
        <v>467</v>
      </c>
      <c r="K119" t="s">
        <v>161</v>
      </c>
      <c r="L119" t="s">
        <v>583</v>
      </c>
      <c r="M119">
        <v>0</v>
      </c>
    </row>
    <row r="120" spans="1:13" x14ac:dyDescent="0.25">
      <c r="A120" t="s">
        <v>301</v>
      </c>
      <c r="B120" t="s">
        <v>769</v>
      </c>
      <c r="C120" t="s">
        <v>300</v>
      </c>
      <c r="D120" t="s">
        <v>522</v>
      </c>
      <c r="E120" t="s">
        <v>489</v>
      </c>
      <c r="F120" t="s">
        <v>467</v>
      </c>
      <c r="G120">
        <v>3</v>
      </c>
      <c r="H120" t="s">
        <v>702</v>
      </c>
      <c r="I120" t="s">
        <v>302</v>
      </c>
      <c r="J120" t="s">
        <v>467</v>
      </c>
      <c r="K120" t="s">
        <v>161</v>
      </c>
      <c r="L120" t="s">
        <v>583</v>
      </c>
      <c r="M120">
        <v>0</v>
      </c>
    </row>
    <row r="121" spans="1:13" x14ac:dyDescent="0.25">
      <c r="A121" t="s">
        <v>304</v>
      </c>
      <c r="B121" t="s">
        <v>745</v>
      </c>
      <c r="C121" t="s">
        <v>300</v>
      </c>
      <c r="D121" t="s">
        <v>522</v>
      </c>
      <c r="E121" t="s">
        <v>490</v>
      </c>
      <c r="F121" t="s">
        <v>467</v>
      </c>
      <c r="G121">
        <v>1</v>
      </c>
      <c r="H121" t="s">
        <v>703</v>
      </c>
      <c r="I121" t="s">
        <v>303</v>
      </c>
      <c r="J121" t="s">
        <v>467</v>
      </c>
      <c r="K121" t="s">
        <v>162</v>
      </c>
      <c r="L121" t="s">
        <v>583</v>
      </c>
      <c r="M121">
        <v>36.902728189290279</v>
      </c>
    </row>
    <row r="122" spans="1:13" x14ac:dyDescent="0.25">
      <c r="A122" t="s">
        <v>304</v>
      </c>
      <c r="B122" t="s">
        <v>745</v>
      </c>
      <c r="C122" t="s">
        <v>300</v>
      </c>
      <c r="D122" t="s">
        <v>522</v>
      </c>
      <c r="E122" t="s">
        <v>490</v>
      </c>
      <c r="F122" t="s">
        <v>467</v>
      </c>
      <c r="G122">
        <v>2</v>
      </c>
      <c r="H122" t="s">
        <v>704</v>
      </c>
      <c r="I122" t="s">
        <v>265</v>
      </c>
      <c r="J122" t="s">
        <v>467</v>
      </c>
      <c r="K122" t="s">
        <v>162</v>
      </c>
      <c r="L122" t="s">
        <v>583</v>
      </c>
      <c r="M122">
        <v>52.540745565043409</v>
      </c>
    </row>
    <row r="123" spans="1:13" x14ac:dyDescent="0.25">
      <c r="A123" t="s">
        <v>304</v>
      </c>
      <c r="B123" t="s">
        <v>745</v>
      </c>
      <c r="C123" t="s">
        <v>300</v>
      </c>
      <c r="D123" t="s">
        <v>522</v>
      </c>
      <c r="E123" t="s">
        <v>490</v>
      </c>
      <c r="F123" t="s">
        <v>467</v>
      </c>
      <c r="G123">
        <v>3</v>
      </c>
      <c r="H123" t="s">
        <v>705</v>
      </c>
      <c r="I123" t="s">
        <v>305</v>
      </c>
      <c r="J123" t="s">
        <v>467</v>
      </c>
      <c r="K123" t="s">
        <v>162</v>
      </c>
      <c r="L123" t="s">
        <v>583</v>
      </c>
      <c r="M123">
        <v>65.240315764775616</v>
      </c>
    </row>
    <row r="124" spans="1:13" x14ac:dyDescent="0.25">
      <c r="A124" t="s">
        <v>304</v>
      </c>
      <c r="B124" t="s">
        <v>745</v>
      </c>
      <c r="C124" t="s">
        <v>300</v>
      </c>
      <c r="D124" t="s">
        <v>522</v>
      </c>
      <c r="E124" t="s">
        <v>490</v>
      </c>
      <c r="F124" t="s">
        <v>467</v>
      </c>
      <c r="G124">
        <v>4</v>
      </c>
      <c r="H124" t="s">
        <v>706</v>
      </c>
      <c r="I124" t="s">
        <v>306</v>
      </c>
      <c r="J124" t="s">
        <v>467</v>
      </c>
      <c r="K124" t="s">
        <v>162</v>
      </c>
      <c r="L124" t="s">
        <v>583</v>
      </c>
      <c r="M124">
        <v>3.1148441105799693</v>
      </c>
    </row>
    <row r="125" spans="1:13" x14ac:dyDescent="0.25">
      <c r="A125" t="s">
        <v>304</v>
      </c>
      <c r="B125" t="s">
        <v>745</v>
      </c>
      <c r="C125" t="s">
        <v>300</v>
      </c>
      <c r="D125" t="s">
        <v>522</v>
      </c>
      <c r="E125" t="s">
        <v>490</v>
      </c>
      <c r="F125" t="s">
        <v>467</v>
      </c>
      <c r="G125">
        <v>5</v>
      </c>
      <c r="H125" t="s">
        <v>707</v>
      </c>
      <c r="I125" t="s">
        <v>307</v>
      </c>
      <c r="J125" t="s">
        <v>467</v>
      </c>
      <c r="K125" t="s">
        <v>162</v>
      </c>
      <c r="L125" t="s">
        <v>583</v>
      </c>
      <c r="M125">
        <v>0.47710368726129071</v>
      </c>
    </row>
    <row r="126" spans="1:13" x14ac:dyDescent="0.25">
      <c r="A126" t="s">
        <v>308</v>
      </c>
      <c r="B126" t="s">
        <v>746</v>
      </c>
      <c r="C126" t="s">
        <v>300</v>
      </c>
      <c r="D126" t="s">
        <v>522</v>
      </c>
      <c r="E126" t="s">
        <v>491</v>
      </c>
      <c r="F126" t="s">
        <v>467</v>
      </c>
      <c r="G126">
        <v>1</v>
      </c>
      <c r="H126" t="s">
        <v>703</v>
      </c>
      <c r="I126" t="s">
        <v>303</v>
      </c>
      <c r="J126" t="s">
        <v>467</v>
      </c>
      <c r="K126" t="s">
        <v>163</v>
      </c>
      <c r="L126" t="s">
        <v>583</v>
      </c>
      <c r="M126">
        <v>35.069490128420668</v>
      </c>
    </row>
    <row r="127" spans="1:13" x14ac:dyDescent="0.25">
      <c r="A127" t="s">
        <v>308</v>
      </c>
      <c r="B127" t="s">
        <v>746</v>
      </c>
      <c r="C127" t="s">
        <v>300</v>
      </c>
      <c r="D127" t="s">
        <v>522</v>
      </c>
      <c r="E127" t="s">
        <v>491</v>
      </c>
      <c r="F127" t="s">
        <v>467</v>
      </c>
      <c r="G127">
        <v>2</v>
      </c>
      <c r="H127" t="s">
        <v>704</v>
      </c>
      <c r="I127" t="s">
        <v>265</v>
      </c>
      <c r="J127" t="s">
        <v>467</v>
      </c>
      <c r="K127" t="s">
        <v>163</v>
      </c>
      <c r="L127" t="s">
        <v>583</v>
      </c>
      <c r="M127">
        <v>75.488972440503503</v>
      </c>
    </row>
    <row r="128" spans="1:13" x14ac:dyDescent="0.25">
      <c r="A128" t="s">
        <v>308</v>
      </c>
      <c r="B128" t="s">
        <v>746</v>
      </c>
      <c r="C128" t="s">
        <v>300</v>
      </c>
      <c r="D128" t="s">
        <v>522</v>
      </c>
      <c r="E128" t="s">
        <v>491</v>
      </c>
      <c r="F128" t="s">
        <v>467</v>
      </c>
      <c r="G128">
        <v>3</v>
      </c>
      <c r="H128" t="s">
        <v>705</v>
      </c>
      <c r="I128" t="s">
        <v>305</v>
      </c>
      <c r="J128" t="s">
        <v>467</v>
      </c>
      <c r="K128" t="s">
        <v>163</v>
      </c>
      <c r="L128" t="s">
        <v>583</v>
      </c>
      <c r="M128">
        <v>39.452736602176351</v>
      </c>
    </row>
    <row r="129" spans="1:13" x14ac:dyDescent="0.25">
      <c r="A129" t="s">
        <v>308</v>
      </c>
      <c r="B129" t="s">
        <v>746</v>
      </c>
      <c r="C129" t="s">
        <v>300</v>
      </c>
      <c r="D129" t="s">
        <v>522</v>
      </c>
      <c r="E129" t="s">
        <v>491</v>
      </c>
      <c r="F129" t="s">
        <v>467</v>
      </c>
      <c r="G129">
        <v>4</v>
      </c>
      <c r="H129" t="s">
        <v>706</v>
      </c>
      <c r="I129" t="s">
        <v>306</v>
      </c>
      <c r="J129" t="s">
        <v>467</v>
      </c>
      <c r="K129" t="s">
        <v>163</v>
      </c>
      <c r="L129" t="s">
        <v>583</v>
      </c>
      <c r="M129">
        <v>5.551621034355783</v>
      </c>
    </row>
    <row r="130" spans="1:13" x14ac:dyDescent="0.25">
      <c r="A130" t="s">
        <v>308</v>
      </c>
      <c r="B130" t="s">
        <v>746</v>
      </c>
      <c r="C130" t="s">
        <v>300</v>
      </c>
      <c r="D130" t="s">
        <v>522</v>
      </c>
      <c r="E130" t="s">
        <v>491</v>
      </c>
      <c r="F130" t="s">
        <v>467</v>
      </c>
      <c r="G130">
        <v>5</v>
      </c>
      <c r="H130" t="s">
        <v>707</v>
      </c>
      <c r="I130" t="s">
        <v>307</v>
      </c>
      <c r="J130" t="s">
        <v>467</v>
      </c>
      <c r="K130" t="s">
        <v>163</v>
      </c>
      <c r="L130" t="s">
        <v>583</v>
      </c>
      <c r="M130">
        <v>2.7129171114942392</v>
      </c>
    </row>
    <row r="131" spans="1:13" x14ac:dyDescent="0.25">
      <c r="A131" t="s">
        <v>309</v>
      </c>
      <c r="B131" t="s">
        <v>749</v>
      </c>
      <c r="C131" t="s">
        <v>300</v>
      </c>
      <c r="D131" t="s">
        <v>522</v>
      </c>
      <c r="E131" t="s">
        <v>492</v>
      </c>
      <c r="F131" t="s">
        <v>467</v>
      </c>
      <c r="G131">
        <v>1</v>
      </c>
      <c r="H131" t="s">
        <v>703</v>
      </c>
      <c r="I131" t="s">
        <v>303</v>
      </c>
      <c r="J131" t="s">
        <v>467</v>
      </c>
      <c r="K131" t="s">
        <v>164</v>
      </c>
      <c r="L131" t="s">
        <v>583</v>
      </c>
      <c r="M131">
        <v>34.027023650808324</v>
      </c>
    </row>
    <row r="132" spans="1:13" x14ac:dyDescent="0.25">
      <c r="A132" t="s">
        <v>309</v>
      </c>
      <c r="B132" t="s">
        <v>749</v>
      </c>
      <c r="C132" t="s">
        <v>300</v>
      </c>
      <c r="D132" t="s">
        <v>522</v>
      </c>
      <c r="E132" t="s">
        <v>492</v>
      </c>
      <c r="F132" t="s">
        <v>467</v>
      </c>
      <c r="G132">
        <v>2</v>
      </c>
      <c r="H132" t="s">
        <v>704</v>
      </c>
      <c r="I132" t="s">
        <v>265</v>
      </c>
      <c r="J132" t="s">
        <v>467</v>
      </c>
      <c r="K132" t="s">
        <v>164</v>
      </c>
      <c r="L132" t="s">
        <v>583</v>
      </c>
      <c r="M132">
        <v>42.943869974670811</v>
      </c>
    </row>
    <row r="133" spans="1:13" x14ac:dyDescent="0.25">
      <c r="A133" t="s">
        <v>309</v>
      </c>
      <c r="B133" t="s">
        <v>749</v>
      </c>
      <c r="C133" t="s">
        <v>300</v>
      </c>
      <c r="D133" t="s">
        <v>522</v>
      </c>
      <c r="E133" t="s">
        <v>492</v>
      </c>
      <c r="F133" t="s">
        <v>467</v>
      </c>
      <c r="G133">
        <v>3</v>
      </c>
      <c r="H133" t="s">
        <v>705</v>
      </c>
      <c r="I133" t="s">
        <v>305</v>
      </c>
      <c r="J133" t="s">
        <v>467</v>
      </c>
      <c r="K133" t="s">
        <v>164</v>
      </c>
      <c r="L133" t="s">
        <v>583</v>
      </c>
      <c r="M133">
        <v>50.280486847447101</v>
      </c>
    </row>
    <row r="134" spans="1:13" x14ac:dyDescent="0.25">
      <c r="A134" t="s">
        <v>309</v>
      </c>
      <c r="B134" t="s">
        <v>749</v>
      </c>
      <c r="C134" t="s">
        <v>300</v>
      </c>
      <c r="D134" t="s">
        <v>522</v>
      </c>
      <c r="E134" t="s">
        <v>492</v>
      </c>
      <c r="F134" t="s">
        <v>467</v>
      </c>
      <c r="G134">
        <v>4</v>
      </c>
      <c r="H134" t="s">
        <v>706</v>
      </c>
      <c r="I134" t="s">
        <v>306</v>
      </c>
      <c r="J134" t="s">
        <v>467</v>
      </c>
      <c r="K134" t="s">
        <v>164</v>
      </c>
      <c r="L134" t="s">
        <v>583</v>
      </c>
      <c r="M134">
        <v>16.768094592177611</v>
      </c>
    </row>
    <row r="135" spans="1:13" x14ac:dyDescent="0.25">
      <c r="A135" t="s">
        <v>309</v>
      </c>
      <c r="B135" t="s">
        <v>749</v>
      </c>
      <c r="C135" t="s">
        <v>300</v>
      </c>
      <c r="D135" t="s">
        <v>522</v>
      </c>
      <c r="E135" t="s">
        <v>492</v>
      </c>
      <c r="F135" t="s">
        <v>467</v>
      </c>
      <c r="G135">
        <v>5</v>
      </c>
      <c r="H135" t="s">
        <v>707</v>
      </c>
      <c r="I135" t="s">
        <v>307</v>
      </c>
      <c r="J135" t="s">
        <v>467</v>
      </c>
      <c r="K135" t="s">
        <v>164</v>
      </c>
      <c r="L135" t="s">
        <v>583</v>
      </c>
      <c r="M135">
        <v>13.980122064128274</v>
      </c>
    </row>
    <row r="136" spans="1:13" x14ac:dyDescent="0.25">
      <c r="A136" t="s">
        <v>310</v>
      </c>
      <c r="B136" t="s">
        <v>750</v>
      </c>
      <c r="C136" t="s">
        <v>300</v>
      </c>
      <c r="D136" t="s">
        <v>522</v>
      </c>
      <c r="E136" t="s">
        <v>493</v>
      </c>
      <c r="F136" t="s">
        <v>467</v>
      </c>
      <c r="G136">
        <v>1</v>
      </c>
      <c r="H136" t="s">
        <v>703</v>
      </c>
      <c r="I136" t="s">
        <v>303</v>
      </c>
      <c r="J136" t="s">
        <v>467</v>
      </c>
      <c r="K136" t="s">
        <v>165</v>
      </c>
      <c r="L136" t="s">
        <v>583</v>
      </c>
      <c r="M136">
        <v>34.190459442073653</v>
      </c>
    </row>
    <row r="137" spans="1:13" x14ac:dyDescent="0.25">
      <c r="A137" t="s">
        <v>310</v>
      </c>
      <c r="B137" t="s">
        <v>750</v>
      </c>
      <c r="C137" t="s">
        <v>300</v>
      </c>
      <c r="D137" t="s">
        <v>522</v>
      </c>
      <c r="E137" t="s">
        <v>493</v>
      </c>
      <c r="F137" t="s">
        <v>467</v>
      </c>
      <c r="G137">
        <v>2</v>
      </c>
      <c r="H137" t="s">
        <v>704</v>
      </c>
      <c r="I137" t="s">
        <v>265</v>
      </c>
      <c r="J137" t="s">
        <v>467</v>
      </c>
      <c r="K137" t="s">
        <v>165</v>
      </c>
      <c r="L137" t="s">
        <v>583</v>
      </c>
      <c r="M137">
        <v>54.211074927304843</v>
      </c>
    </row>
    <row r="138" spans="1:13" x14ac:dyDescent="0.25">
      <c r="A138" t="s">
        <v>310</v>
      </c>
      <c r="B138" t="s">
        <v>750</v>
      </c>
      <c r="C138" t="s">
        <v>300</v>
      </c>
      <c r="D138" t="s">
        <v>522</v>
      </c>
      <c r="E138" t="s">
        <v>493</v>
      </c>
      <c r="F138" t="s">
        <v>467</v>
      </c>
      <c r="G138">
        <v>3</v>
      </c>
      <c r="H138" t="s">
        <v>705</v>
      </c>
      <c r="I138" t="s">
        <v>305</v>
      </c>
      <c r="J138" t="s">
        <v>467</v>
      </c>
      <c r="K138" t="s">
        <v>165</v>
      </c>
      <c r="L138" t="s">
        <v>583</v>
      </c>
      <c r="M138">
        <v>45.117710397262869</v>
      </c>
    </row>
    <row r="139" spans="1:13" x14ac:dyDescent="0.25">
      <c r="A139" t="s">
        <v>310</v>
      </c>
      <c r="B139" t="s">
        <v>750</v>
      </c>
      <c r="C139" t="s">
        <v>300</v>
      </c>
      <c r="D139" t="s">
        <v>522</v>
      </c>
      <c r="E139" t="s">
        <v>493</v>
      </c>
      <c r="F139" t="s">
        <v>467</v>
      </c>
      <c r="G139">
        <v>4</v>
      </c>
      <c r="H139" t="s">
        <v>706</v>
      </c>
      <c r="I139" t="s">
        <v>306</v>
      </c>
      <c r="J139" t="s">
        <v>467</v>
      </c>
      <c r="K139" t="s">
        <v>165</v>
      </c>
      <c r="L139" t="s">
        <v>583</v>
      </c>
      <c r="M139">
        <v>21.45376735510057</v>
      </c>
    </row>
    <row r="140" spans="1:13" x14ac:dyDescent="0.25">
      <c r="A140" t="s">
        <v>310</v>
      </c>
      <c r="B140" t="s">
        <v>750</v>
      </c>
      <c r="C140" t="s">
        <v>300</v>
      </c>
      <c r="D140" t="s">
        <v>522</v>
      </c>
      <c r="E140" t="s">
        <v>493</v>
      </c>
      <c r="F140" t="s">
        <v>467</v>
      </c>
      <c r="G140">
        <v>5</v>
      </c>
      <c r="H140" t="s">
        <v>707</v>
      </c>
      <c r="I140" t="s">
        <v>307</v>
      </c>
      <c r="J140" t="s">
        <v>467</v>
      </c>
      <c r="K140" t="s">
        <v>165</v>
      </c>
      <c r="L140" t="s">
        <v>583</v>
      </c>
      <c r="M140">
        <v>3.0265850074902132</v>
      </c>
    </row>
    <row r="141" spans="1:13" x14ac:dyDescent="0.25">
      <c r="A141" t="s">
        <v>311</v>
      </c>
      <c r="B141" t="s">
        <v>744</v>
      </c>
      <c r="C141" t="s">
        <v>300</v>
      </c>
      <c r="D141" t="s">
        <v>522</v>
      </c>
      <c r="E141" t="s">
        <v>494</v>
      </c>
      <c r="F141" t="s">
        <v>467</v>
      </c>
      <c r="G141">
        <v>1</v>
      </c>
      <c r="H141" t="s">
        <v>703</v>
      </c>
      <c r="I141" t="s">
        <v>303</v>
      </c>
      <c r="J141" t="s">
        <v>467</v>
      </c>
      <c r="K141" t="s">
        <v>166</v>
      </c>
      <c r="L141" t="s">
        <v>583</v>
      </c>
      <c r="M141">
        <v>37.016080950020999</v>
      </c>
    </row>
    <row r="142" spans="1:13" x14ac:dyDescent="0.25">
      <c r="A142" t="s">
        <v>311</v>
      </c>
      <c r="B142" t="s">
        <v>744</v>
      </c>
      <c r="C142" t="s">
        <v>300</v>
      </c>
      <c r="D142" t="s">
        <v>522</v>
      </c>
      <c r="E142" t="s">
        <v>494</v>
      </c>
      <c r="F142" t="s">
        <v>467</v>
      </c>
      <c r="G142">
        <v>2</v>
      </c>
      <c r="H142" t="s">
        <v>704</v>
      </c>
      <c r="I142" t="s">
        <v>265</v>
      </c>
      <c r="J142" t="s">
        <v>467</v>
      </c>
      <c r="K142" t="s">
        <v>166</v>
      </c>
      <c r="L142" t="s">
        <v>583</v>
      </c>
      <c r="M142">
        <v>58.519265984505417</v>
      </c>
    </row>
    <row r="143" spans="1:13" x14ac:dyDescent="0.25">
      <c r="A143" t="s">
        <v>311</v>
      </c>
      <c r="B143" t="s">
        <v>744</v>
      </c>
      <c r="C143" t="s">
        <v>300</v>
      </c>
      <c r="D143" t="s">
        <v>522</v>
      </c>
      <c r="E143" t="s">
        <v>494</v>
      </c>
      <c r="F143" t="s">
        <v>467</v>
      </c>
      <c r="G143">
        <v>3</v>
      </c>
      <c r="H143" t="s">
        <v>705</v>
      </c>
      <c r="I143" t="s">
        <v>305</v>
      </c>
      <c r="J143" t="s">
        <v>467</v>
      </c>
      <c r="K143" t="s">
        <v>166</v>
      </c>
      <c r="L143" t="s">
        <v>583</v>
      </c>
      <c r="M143">
        <v>43.184201990576732</v>
      </c>
    </row>
    <row r="144" spans="1:13" x14ac:dyDescent="0.25">
      <c r="A144" t="s">
        <v>311</v>
      </c>
      <c r="B144" t="s">
        <v>744</v>
      </c>
      <c r="C144" t="s">
        <v>300</v>
      </c>
      <c r="D144" t="s">
        <v>522</v>
      </c>
      <c r="E144" t="s">
        <v>494</v>
      </c>
      <c r="F144" t="s">
        <v>467</v>
      </c>
      <c r="G144">
        <v>4</v>
      </c>
      <c r="H144" t="s">
        <v>706</v>
      </c>
      <c r="I144" t="s">
        <v>306</v>
      </c>
      <c r="J144" t="s">
        <v>467</v>
      </c>
      <c r="K144" t="s">
        <v>166</v>
      </c>
      <c r="L144" t="s">
        <v>583</v>
      </c>
      <c r="M144">
        <v>14.569930147842674</v>
      </c>
    </row>
    <row r="145" spans="1:13" x14ac:dyDescent="0.25">
      <c r="A145" t="s">
        <v>311</v>
      </c>
      <c r="B145" t="s">
        <v>744</v>
      </c>
      <c r="C145" t="s">
        <v>300</v>
      </c>
      <c r="D145" t="s">
        <v>522</v>
      </c>
      <c r="E145" t="s">
        <v>494</v>
      </c>
      <c r="F145" t="s">
        <v>467</v>
      </c>
      <c r="G145">
        <v>5</v>
      </c>
      <c r="H145" t="s">
        <v>707</v>
      </c>
      <c r="I145" t="s">
        <v>307</v>
      </c>
      <c r="J145" t="s">
        <v>467</v>
      </c>
      <c r="K145" t="s">
        <v>166</v>
      </c>
      <c r="L145" t="s">
        <v>583</v>
      </c>
      <c r="M145">
        <v>4.7101180562863103</v>
      </c>
    </row>
    <row r="146" spans="1:13" x14ac:dyDescent="0.25">
      <c r="A146" t="s">
        <v>312</v>
      </c>
      <c r="B146" t="s">
        <v>742</v>
      </c>
      <c r="C146" t="s">
        <v>300</v>
      </c>
      <c r="D146" t="s">
        <v>522</v>
      </c>
      <c r="E146" t="s">
        <v>495</v>
      </c>
      <c r="F146" t="s">
        <v>467</v>
      </c>
      <c r="G146">
        <v>1</v>
      </c>
      <c r="H146" t="s">
        <v>703</v>
      </c>
      <c r="I146" t="s">
        <v>303</v>
      </c>
      <c r="J146" t="s">
        <v>467</v>
      </c>
      <c r="K146" t="s">
        <v>167</v>
      </c>
      <c r="L146" t="s">
        <v>583</v>
      </c>
      <c r="M146">
        <v>45.948377589540328</v>
      </c>
    </row>
    <row r="147" spans="1:13" x14ac:dyDescent="0.25">
      <c r="A147" t="s">
        <v>312</v>
      </c>
      <c r="B147" t="s">
        <v>742</v>
      </c>
      <c r="C147" t="s">
        <v>300</v>
      </c>
      <c r="D147" t="s">
        <v>522</v>
      </c>
      <c r="E147" t="s">
        <v>495</v>
      </c>
      <c r="F147" t="s">
        <v>467</v>
      </c>
      <c r="G147">
        <v>2</v>
      </c>
      <c r="H147" t="s">
        <v>704</v>
      </c>
      <c r="I147" t="s">
        <v>265</v>
      </c>
      <c r="J147" t="s">
        <v>467</v>
      </c>
      <c r="K147" t="s">
        <v>167</v>
      </c>
      <c r="L147" t="s">
        <v>583</v>
      </c>
      <c r="M147">
        <v>43.495501985830046</v>
      </c>
    </row>
    <row r="148" spans="1:13" x14ac:dyDescent="0.25">
      <c r="A148" t="s">
        <v>312</v>
      </c>
      <c r="B148" t="s">
        <v>742</v>
      </c>
      <c r="C148" t="s">
        <v>300</v>
      </c>
      <c r="D148" t="s">
        <v>522</v>
      </c>
      <c r="E148" t="s">
        <v>495</v>
      </c>
      <c r="F148" t="s">
        <v>467</v>
      </c>
      <c r="G148">
        <v>3</v>
      </c>
      <c r="H148" t="s">
        <v>705</v>
      </c>
      <c r="I148" t="s">
        <v>305</v>
      </c>
      <c r="J148" t="s">
        <v>467</v>
      </c>
      <c r="K148" t="s">
        <v>167</v>
      </c>
      <c r="L148" t="s">
        <v>583</v>
      </c>
      <c r="M148">
        <v>49.741937251202081</v>
      </c>
    </row>
    <row r="149" spans="1:13" x14ac:dyDescent="0.25">
      <c r="A149" t="s">
        <v>312</v>
      </c>
      <c r="B149" t="s">
        <v>742</v>
      </c>
      <c r="C149" t="s">
        <v>300</v>
      </c>
      <c r="D149" t="s">
        <v>522</v>
      </c>
      <c r="E149" t="s">
        <v>495</v>
      </c>
      <c r="F149" t="s">
        <v>467</v>
      </c>
      <c r="G149">
        <v>4</v>
      </c>
      <c r="H149" t="s">
        <v>706</v>
      </c>
      <c r="I149" t="s">
        <v>306</v>
      </c>
      <c r="J149" t="s">
        <v>467</v>
      </c>
      <c r="K149" t="s">
        <v>167</v>
      </c>
      <c r="L149" t="s">
        <v>583</v>
      </c>
      <c r="M149">
        <v>13.275241683218113</v>
      </c>
    </row>
    <row r="150" spans="1:13" x14ac:dyDescent="0.25">
      <c r="A150" t="s">
        <v>312</v>
      </c>
      <c r="B150" t="s">
        <v>742</v>
      </c>
      <c r="C150" t="s">
        <v>300</v>
      </c>
      <c r="D150" t="s">
        <v>522</v>
      </c>
      <c r="E150" t="s">
        <v>495</v>
      </c>
      <c r="F150" t="s">
        <v>467</v>
      </c>
      <c r="G150">
        <v>5</v>
      </c>
      <c r="H150" t="s">
        <v>707</v>
      </c>
      <c r="I150" t="s">
        <v>307</v>
      </c>
      <c r="J150" t="s">
        <v>467</v>
      </c>
      <c r="K150" t="s">
        <v>167</v>
      </c>
      <c r="L150" t="s">
        <v>583</v>
      </c>
      <c r="M150">
        <v>5.2623984317231614</v>
      </c>
    </row>
    <row r="151" spans="1:13" x14ac:dyDescent="0.25">
      <c r="A151" t="s">
        <v>313</v>
      </c>
      <c r="B151" t="s">
        <v>748</v>
      </c>
      <c r="C151" t="s">
        <v>300</v>
      </c>
      <c r="D151" t="s">
        <v>522</v>
      </c>
      <c r="E151" t="s">
        <v>496</v>
      </c>
      <c r="F151" t="s">
        <v>467</v>
      </c>
      <c r="G151">
        <v>1</v>
      </c>
      <c r="H151" t="s">
        <v>703</v>
      </c>
      <c r="I151" t="s">
        <v>303</v>
      </c>
      <c r="J151" t="s">
        <v>467</v>
      </c>
      <c r="K151" t="s">
        <v>168</v>
      </c>
      <c r="L151" t="s">
        <v>583</v>
      </c>
      <c r="M151">
        <v>17.395551655790022</v>
      </c>
    </row>
    <row r="152" spans="1:13" x14ac:dyDescent="0.25">
      <c r="A152" t="s">
        <v>313</v>
      </c>
      <c r="B152" t="s">
        <v>748</v>
      </c>
      <c r="C152" t="s">
        <v>300</v>
      </c>
      <c r="D152" t="s">
        <v>522</v>
      </c>
      <c r="E152" t="s">
        <v>496</v>
      </c>
      <c r="F152" t="s">
        <v>467</v>
      </c>
      <c r="G152">
        <v>2</v>
      </c>
      <c r="H152" t="s">
        <v>704</v>
      </c>
      <c r="I152" t="s">
        <v>265</v>
      </c>
      <c r="J152" t="s">
        <v>467</v>
      </c>
      <c r="K152" t="s">
        <v>168</v>
      </c>
      <c r="L152" t="s">
        <v>583</v>
      </c>
      <c r="M152">
        <v>36.788710077408815</v>
      </c>
    </row>
    <row r="153" spans="1:13" x14ac:dyDescent="0.25">
      <c r="A153" t="s">
        <v>313</v>
      </c>
      <c r="B153" t="s">
        <v>748</v>
      </c>
      <c r="C153" t="s">
        <v>300</v>
      </c>
      <c r="D153" t="s">
        <v>522</v>
      </c>
      <c r="E153" t="s">
        <v>496</v>
      </c>
      <c r="F153" t="s">
        <v>467</v>
      </c>
      <c r="G153">
        <v>3</v>
      </c>
      <c r="H153" t="s">
        <v>705</v>
      </c>
      <c r="I153" t="s">
        <v>305</v>
      </c>
      <c r="J153" t="s">
        <v>467</v>
      </c>
      <c r="K153" t="s">
        <v>168</v>
      </c>
      <c r="L153" t="s">
        <v>583</v>
      </c>
      <c r="M153">
        <v>66.096741965844799</v>
      </c>
    </row>
    <row r="154" spans="1:13" x14ac:dyDescent="0.25">
      <c r="A154" t="s">
        <v>313</v>
      </c>
      <c r="B154" t="s">
        <v>748</v>
      </c>
      <c r="C154" t="s">
        <v>300</v>
      </c>
      <c r="D154" t="s">
        <v>522</v>
      </c>
      <c r="E154" t="s">
        <v>496</v>
      </c>
      <c r="F154" t="s">
        <v>467</v>
      </c>
      <c r="G154">
        <v>4</v>
      </c>
      <c r="H154" t="s">
        <v>706</v>
      </c>
      <c r="I154" t="s">
        <v>306</v>
      </c>
      <c r="J154" t="s">
        <v>467</v>
      </c>
      <c r="K154" t="s">
        <v>168</v>
      </c>
      <c r="L154" t="s">
        <v>583</v>
      </c>
      <c r="M154">
        <v>30.571698450126373</v>
      </c>
    </row>
    <row r="155" spans="1:13" x14ac:dyDescent="0.25">
      <c r="A155" t="s">
        <v>313</v>
      </c>
      <c r="B155" t="s">
        <v>748</v>
      </c>
      <c r="C155" t="s">
        <v>300</v>
      </c>
      <c r="D155" t="s">
        <v>522</v>
      </c>
      <c r="E155" t="s">
        <v>496</v>
      </c>
      <c r="F155" t="s">
        <v>467</v>
      </c>
      <c r="G155">
        <v>5</v>
      </c>
      <c r="H155" t="s">
        <v>707</v>
      </c>
      <c r="I155" t="s">
        <v>307</v>
      </c>
      <c r="J155" t="s">
        <v>467</v>
      </c>
      <c r="K155" t="s">
        <v>168</v>
      </c>
      <c r="L155" t="s">
        <v>583</v>
      </c>
      <c r="M155">
        <v>4.7101180562863103</v>
      </c>
    </row>
    <row r="156" spans="1:13" x14ac:dyDescent="0.25">
      <c r="A156" t="s">
        <v>314</v>
      </c>
      <c r="B156" t="s">
        <v>747</v>
      </c>
      <c r="C156" t="s">
        <v>300</v>
      </c>
      <c r="D156" t="s">
        <v>522</v>
      </c>
      <c r="E156" t="s">
        <v>497</v>
      </c>
      <c r="F156" t="s">
        <v>467</v>
      </c>
      <c r="G156">
        <v>1</v>
      </c>
      <c r="H156" t="s">
        <v>703</v>
      </c>
      <c r="I156" t="s">
        <v>303</v>
      </c>
      <c r="J156" t="s">
        <v>467</v>
      </c>
      <c r="K156" t="s">
        <v>169</v>
      </c>
      <c r="L156" t="s">
        <v>583</v>
      </c>
      <c r="M156">
        <v>34.668090221992088</v>
      </c>
    </row>
    <row r="157" spans="1:13" x14ac:dyDescent="0.25">
      <c r="A157" t="s">
        <v>314</v>
      </c>
      <c r="B157" t="s">
        <v>747</v>
      </c>
      <c r="C157" t="s">
        <v>300</v>
      </c>
      <c r="D157" t="s">
        <v>522</v>
      </c>
      <c r="E157" t="s">
        <v>497</v>
      </c>
      <c r="F157" t="s">
        <v>467</v>
      </c>
      <c r="G157">
        <v>2</v>
      </c>
      <c r="H157" t="s">
        <v>704</v>
      </c>
      <c r="I157" t="s">
        <v>265</v>
      </c>
      <c r="J157" t="s">
        <v>467</v>
      </c>
      <c r="K157" t="s">
        <v>169</v>
      </c>
      <c r="L157" t="s">
        <v>583</v>
      </c>
      <c r="M157">
        <v>61.483756718734277</v>
      </c>
    </row>
    <row r="158" spans="1:13" x14ac:dyDescent="0.25">
      <c r="A158" t="s">
        <v>314</v>
      </c>
      <c r="B158" t="s">
        <v>747</v>
      </c>
      <c r="C158" t="s">
        <v>300</v>
      </c>
      <c r="D158" t="s">
        <v>522</v>
      </c>
      <c r="E158" t="s">
        <v>497</v>
      </c>
      <c r="F158" t="s">
        <v>467</v>
      </c>
      <c r="G158">
        <v>3</v>
      </c>
      <c r="H158" t="s">
        <v>705</v>
      </c>
      <c r="I158" t="s">
        <v>305</v>
      </c>
      <c r="J158" t="s">
        <v>467</v>
      </c>
      <c r="K158" t="s">
        <v>169</v>
      </c>
      <c r="L158" t="s">
        <v>583</v>
      </c>
      <c r="M158">
        <v>43.334555366927859</v>
      </c>
    </row>
    <row r="159" spans="1:13" x14ac:dyDescent="0.25">
      <c r="A159" t="s">
        <v>314</v>
      </c>
      <c r="B159" t="s">
        <v>747</v>
      </c>
      <c r="C159" t="s">
        <v>300</v>
      </c>
      <c r="D159" t="s">
        <v>522</v>
      </c>
      <c r="E159" t="s">
        <v>497</v>
      </c>
      <c r="F159" t="s">
        <v>467</v>
      </c>
      <c r="G159">
        <v>4</v>
      </c>
      <c r="H159" t="s">
        <v>706</v>
      </c>
      <c r="I159" t="s">
        <v>306</v>
      </c>
      <c r="J159" t="s">
        <v>467</v>
      </c>
      <c r="K159" t="s">
        <v>169</v>
      </c>
      <c r="L159" t="s">
        <v>583</v>
      </c>
      <c r="M159">
        <v>12.886397099046576</v>
      </c>
    </row>
    <row r="160" spans="1:13" x14ac:dyDescent="0.25">
      <c r="A160" t="s">
        <v>314</v>
      </c>
      <c r="B160" t="s">
        <v>747</v>
      </c>
      <c r="C160" t="s">
        <v>300</v>
      </c>
      <c r="D160" t="s">
        <v>522</v>
      </c>
      <c r="E160" t="s">
        <v>497</v>
      </c>
      <c r="F160" t="s">
        <v>467</v>
      </c>
      <c r="G160">
        <v>5</v>
      </c>
      <c r="H160" t="s">
        <v>707</v>
      </c>
      <c r="I160" t="s">
        <v>307</v>
      </c>
      <c r="J160" t="s">
        <v>467</v>
      </c>
      <c r="K160" t="s">
        <v>169</v>
      </c>
      <c r="L160" t="s">
        <v>583</v>
      </c>
      <c r="M160">
        <v>2.9138806110371043</v>
      </c>
    </row>
    <row r="161" spans="1:13" x14ac:dyDescent="0.25">
      <c r="A161" t="s">
        <v>315</v>
      </c>
      <c r="B161" t="s">
        <v>741</v>
      </c>
      <c r="C161" t="s">
        <v>300</v>
      </c>
      <c r="D161" t="s">
        <v>522</v>
      </c>
      <c r="E161" t="s">
        <v>498</v>
      </c>
      <c r="F161" t="s">
        <v>467</v>
      </c>
      <c r="G161">
        <v>1</v>
      </c>
      <c r="H161" t="s">
        <v>703</v>
      </c>
      <c r="I161" t="s">
        <v>303</v>
      </c>
      <c r="J161" t="s">
        <v>467</v>
      </c>
      <c r="K161" t="s">
        <v>170</v>
      </c>
      <c r="L161" t="s">
        <v>583</v>
      </c>
      <c r="M161">
        <v>23.751553780974419</v>
      </c>
    </row>
    <row r="162" spans="1:13" x14ac:dyDescent="0.25">
      <c r="A162" t="s">
        <v>315</v>
      </c>
      <c r="B162" t="s">
        <v>741</v>
      </c>
      <c r="C162" t="s">
        <v>300</v>
      </c>
      <c r="D162" t="s">
        <v>522</v>
      </c>
      <c r="E162" t="s">
        <v>498</v>
      </c>
      <c r="F162" t="s">
        <v>467</v>
      </c>
      <c r="G162">
        <v>2</v>
      </c>
      <c r="H162" t="s">
        <v>704</v>
      </c>
      <c r="I162" t="s">
        <v>265</v>
      </c>
      <c r="J162" t="s">
        <v>467</v>
      </c>
      <c r="K162" t="s">
        <v>170</v>
      </c>
      <c r="L162" t="s">
        <v>583</v>
      </c>
      <c r="M162">
        <v>38.699492727196642</v>
      </c>
    </row>
    <row r="163" spans="1:13" x14ac:dyDescent="0.25">
      <c r="A163" t="s">
        <v>315</v>
      </c>
      <c r="B163" t="s">
        <v>741</v>
      </c>
      <c r="C163" t="s">
        <v>300</v>
      </c>
      <c r="D163" t="s">
        <v>522</v>
      </c>
      <c r="E163" t="s">
        <v>498</v>
      </c>
      <c r="F163" t="s">
        <v>467</v>
      </c>
      <c r="G163">
        <v>3</v>
      </c>
      <c r="H163" t="s">
        <v>705</v>
      </c>
      <c r="I163" t="s">
        <v>305</v>
      </c>
      <c r="J163" t="s">
        <v>467</v>
      </c>
      <c r="K163" t="s">
        <v>170</v>
      </c>
      <c r="L163" t="s">
        <v>583</v>
      </c>
      <c r="M163">
        <v>66.081818742845073</v>
      </c>
    </row>
    <row r="164" spans="1:13" x14ac:dyDescent="0.25">
      <c r="A164" t="s">
        <v>315</v>
      </c>
      <c r="B164" t="s">
        <v>741</v>
      </c>
      <c r="C164" t="s">
        <v>300</v>
      </c>
      <c r="D164" t="s">
        <v>522</v>
      </c>
      <c r="E164" t="s">
        <v>498</v>
      </c>
      <c r="F164" t="s">
        <v>467</v>
      </c>
      <c r="G164">
        <v>4</v>
      </c>
      <c r="H164" t="s">
        <v>706</v>
      </c>
      <c r="I164" t="s">
        <v>306</v>
      </c>
      <c r="J164" t="s">
        <v>467</v>
      </c>
      <c r="K164" t="s">
        <v>170</v>
      </c>
      <c r="L164" t="s">
        <v>583</v>
      </c>
      <c r="M164">
        <v>21.880260919170116</v>
      </c>
    </row>
    <row r="165" spans="1:13" x14ac:dyDescent="0.25">
      <c r="A165" t="s">
        <v>315</v>
      </c>
      <c r="B165" t="s">
        <v>741</v>
      </c>
      <c r="C165" t="s">
        <v>300</v>
      </c>
      <c r="D165" t="s">
        <v>522</v>
      </c>
      <c r="E165" t="s">
        <v>498</v>
      </c>
      <c r="F165" t="s">
        <v>467</v>
      </c>
      <c r="G165">
        <v>5</v>
      </c>
      <c r="H165" t="s">
        <v>707</v>
      </c>
      <c r="I165" t="s">
        <v>307</v>
      </c>
      <c r="J165" t="s">
        <v>467</v>
      </c>
      <c r="K165" t="s">
        <v>170</v>
      </c>
      <c r="L165" t="s">
        <v>583</v>
      </c>
      <c r="M165">
        <v>4.5974136598332018</v>
      </c>
    </row>
    <row r="166" spans="1:13" x14ac:dyDescent="0.25">
      <c r="A166" t="s">
        <v>316</v>
      </c>
      <c r="B166" t="s">
        <v>743</v>
      </c>
      <c r="C166" t="s">
        <v>300</v>
      </c>
      <c r="D166" t="s">
        <v>522</v>
      </c>
      <c r="E166" t="s">
        <v>499</v>
      </c>
      <c r="F166" t="s">
        <v>467</v>
      </c>
      <c r="G166">
        <v>1</v>
      </c>
      <c r="H166" t="s">
        <v>703</v>
      </c>
      <c r="I166" t="s">
        <v>303</v>
      </c>
      <c r="J166" t="s">
        <v>467</v>
      </c>
      <c r="K166" t="s">
        <v>171</v>
      </c>
      <c r="L166" t="s">
        <v>583</v>
      </c>
      <c r="M166">
        <v>43.711915801029768</v>
      </c>
    </row>
    <row r="167" spans="1:13" x14ac:dyDescent="0.25">
      <c r="A167" t="s">
        <v>316</v>
      </c>
      <c r="B167" t="s">
        <v>743</v>
      </c>
      <c r="C167" t="s">
        <v>300</v>
      </c>
      <c r="D167" t="s">
        <v>522</v>
      </c>
      <c r="E167" t="s">
        <v>499</v>
      </c>
      <c r="F167" t="s">
        <v>467</v>
      </c>
      <c r="G167">
        <v>2</v>
      </c>
      <c r="H167" t="s">
        <v>704</v>
      </c>
      <c r="I167" t="s">
        <v>265</v>
      </c>
      <c r="J167" t="s">
        <v>467</v>
      </c>
      <c r="K167" t="s">
        <v>171</v>
      </c>
      <c r="L167" t="s">
        <v>583</v>
      </c>
      <c r="M167">
        <v>58.1173389854197</v>
      </c>
    </row>
    <row r="168" spans="1:13" x14ac:dyDescent="0.25">
      <c r="A168" t="s">
        <v>316</v>
      </c>
      <c r="B168" t="s">
        <v>743</v>
      </c>
      <c r="C168" t="s">
        <v>300</v>
      </c>
      <c r="D168" t="s">
        <v>522</v>
      </c>
      <c r="E168" t="s">
        <v>499</v>
      </c>
      <c r="F168" t="s">
        <v>467</v>
      </c>
      <c r="G168">
        <v>3</v>
      </c>
      <c r="H168" t="s">
        <v>705</v>
      </c>
      <c r="I168" t="s">
        <v>305</v>
      </c>
      <c r="J168" t="s">
        <v>467</v>
      </c>
      <c r="K168" t="s">
        <v>171</v>
      </c>
      <c r="L168" t="s">
        <v>583</v>
      </c>
      <c r="M168">
        <v>43.396649640189217</v>
      </c>
    </row>
    <row r="169" spans="1:13" x14ac:dyDescent="0.25">
      <c r="A169" t="s">
        <v>316</v>
      </c>
      <c r="B169" t="s">
        <v>743</v>
      </c>
      <c r="C169" t="s">
        <v>300</v>
      </c>
      <c r="D169" t="s">
        <v>522</v>
      </c>
      <c r="E169" t="s">
        <v>499</v>
      </c>
      <c r="F169" t="s">
        <v>467</v>
      </c>
      <c r="G169">
        <v>4</v>
      </c>
      <c r="H169" t="s">
        <v>706</v>
      </c>
      <c r="I169" t="s">
        <v>306</v>
      </c>
      <c r="J169" t="s">
        <v>467</v>
      </c>
      <c r="K169" t="s">
        <v>171</v>
      </c>
      <c r="L169" t="s">
        <v>583</v>
      </c>
      <c r="M169">
        <v>6.6697912928008334</v>
      </c>
    </row>
    <row r="170" spans="1:13" x14ac:dyDescent="0.25">
      <c r="A170" t="s">
        <v>316</v>
      </c>
      <c r="B170" t="s">
        <v>743</v>
      </c>
      <c r="C170" t="s">
        <v>300</v>
      </c>
      <c r="D170" t="s">
        <v>522</v>
      </c>
      <c r="E170" t="s">
        <v>499</v>
      </c>
      <c r="F170" t="s">
        <v>467</v>
      </c>
      <c r="G170">
        <v>5</v>
      </c>
      <c r="H170" t="s">
        <v>707</v>
      </c>
      <c r="I170" t="s">
        <v>307</v>
      </c>
      <c r="J170" t="s">
        <v>467</v>
      </c>
      <c r="K170" t="s">
        <v>171</v>
      </c>
      <c r="L170" t="s">
        <v>583</v>
      </c>
      <c r="M170">
        <v>3.3909842982983949</v>
      </c>
    </row>
    <row r="171" spans="1:13" x14ac:dyDescent="0.25">
      <c r="A171" t="s">
        <v>317</v>
      </c>
      <c r="B171" t="s">
        <v>740</v>
      </c>
      <c r="C171" t="s">
        <v>300</v>
      </c>
      <c r="D171" t="s">
        <v>522</v>
      </c>
      <c r="E171" t="s">
        <v>500</v>
      </c>
      <c r="F171" t="s">
        <v>467</v>
      </c>
      <c r="G171">
        <v>1</v>
      </c>
      <c r="H171" t="s">
        <v>703</v>
      </c>
      <c r="I171" t="s">
        <v>303</v>
      </c>
      <c r="J171" t="s">
        <v>467</v>
      </c>
      <c r="K171" t="s">
        <v>172</v>
      </c>
      <c r="L171" t="s">
        <v>583</v>
      </c>
      <c r="M171">
        <v>50.344179385553055</v>
      </c>
    </row>
    <row r="172" spans="1:13" x14ac:dyDescent="0.25">
      <c r="A172" t="s">
        <v>317</v>
      </c>
      <c r="B172" t="s">
        <v>740</v>
      </c>
      <c r="C172" t="s">
        <v>300</v>
      </c>
      <c r="D172" t="s">
        <v>522</v>
      </c>
      <c r="E172" t="s">
        <v>500</v>
      </c>
      <c r="F172" t="s">
        <v>467</v>
      </c>
      <c r="G172">
        <v>2</v>
      </c>
      <c r="H172" t="s">
        <v>704</v>
      </c>
      <c r="I172" t="s">
        <v>265</v>
      </c>
      <c r="J172" t="s">
        <v>467</v>
      </c>
      <c r="K172" t="s">
        <v>172</v>
      </c>
      <c r="L172" t="s">
        <v>583</v>
      </c>
      <c r="M172">
        <v>62.223918178799799</v>
      </c>
    </row>
    <row r="173" spans="1:13" x14ac:dyDescent="0.25">
      <c r="A173" t="s">
        <v>317</v>
      </c>
      <c r="B173" t="s">
        <v>740</v>
      </c>
      <c r="C173" t="s">
        <v>300</v>
      </c>
      <c r="D173" t="s">
        <v>522</v>
      </c>
      <c r="E173" t="s">
        <v>500</v>
      </c>
      <c r="F173" t="s">
        <v>467</v>
      </c>
      <c r="G173">
        <v>3</v>
      </c>
      <c r="H173" t="s">
        <v>705</v>
      </c>
      <c r="I173" t="s">
        <v>305</v>
      </c>
      <c r="J173" t="s">
        <v>467</v>
      </c>
      <c r="K173" t="s">
        <v>172</v>
      </c>
      <c r="L173" t="s">
        <v>583</v>
      </c>
      <c r="M173">
        <v>40.810167704339889</v>
      </c>
    </row>
    <row r="174" spans="1:13" x14ac:dyDescent="0.25">
      <c r="A174" t="s">
        <v>317</v>
      </c>
      <c r="B174" t="s">
        <v>740</v>
      </c>
      <c r="C174" t="s">
        <v>300</v>
      </c>
      <c r="D174" t="s">
        <v>522</v>
      </c>
      <c r="E174" t="s">
        <v>500</v>
      </c>
      <c r="F174" t="s">
        <v>467</v>
      </c>
      <c r="G174">
        <v>4</v>
      </c>
      <c r="H174" t="s">
        <v>706</v>
      </c>
      <c r="I174" t="s">
        <v>306</v>
      </c>
      <c r="J174" t="s">
        <v>467</v>
      </c>
      <c r="K174" t="s">
        <v>172</v>
      </c>
      <c r="L174" t="s">
        <v>583</v>
      </c>
      <c r="M174">
        <v>1.2303475622410069</v>
      </c>
    </row>
    <row r="175" spans="1:13" x14ac:dyDescent="0.25">
      <c r="A175" t="s">
        <v>317</v>
      </c>
      <c r="B175" t="s">
        <v>740</v>
      </c>
      <c r="C175" t="s">
        <v>300</v>
      </c>
      <c r="D175" t="s">
        <v>522</v>
      </c>
      <c r="E175" t="s">
        <v>500</v>
      </c>
      <c r="F175" t="s">
        <v>467</v>
      </c>
      <c r="G175">
        <v>5</v>
      </c>
      <c r="H175" t="s">
        <v>707</v>
      </c>
      <c r="I175" t="s">
        <v>307</v>
      </c>
      <c r="J175" t="s">
        <v>467</v>
      </c>
      <c r="K175" t="s">
        <v>172</v>
      </c>
      <c r="L175" t="s">
        <v>583</v>
      </c>
      <c r="M175">
        <v>0.40192699908573032</v>
      </c>
    </row>
    <row r="176" spans="1:13" x14ac:dyDescent="0.25">
      <c r="A176" t="s">
        <v>301</v>
      </c>
      <c r="B176" t="s">
        <v>769</v>
      </c>
      <c r="C176" t="s">
        <v>300</v>
      </c>
      <c r="D176" t="s">
        <v>522</v>
      </c>
      <c r="E176" t="s">
        <v>489</v>
      </c>
      <c r="F176" t="s">
        <v>467</v>
      </c>
      <c r="G176">
        <v>1</v>
      </c>
      <c r="H176" t="s">
        <v>701</v>
      </c>
      <c r="I176" t="s">
        <v>300</v>
      </c>
      <c r="J176" t="s">
        <v>467</v>
      </c>
      <c r="K176" t="s">
        <v>161</v>
      </c>
      <c r="L176" t="s">
        <v>584</v>
      </c>
      <c r="M176">
        <v>121.80521323074188</v>
      </c>
    </row>
    <row r="177" spans="1:13" x14ac:dyDescent="0.25">
      <c r="A177" t="s">
        <v>301</v>
      </c>
      <c r="B177" t="s">
        <v>769</v>
      </c>
      <c r="C177" t="s">
        <v>300</v>
      </c>
      <c r="D177" t="s">
        <v>522</v>
      </c>
      <c r="E177" t="s">
        <v>489</v>
      </c>
      <c r="F177" t="s">
        <v>467</v>
      </c>
      <c r="G177">
        <v>2</v>
      </c>
      <c r="H177" t="s">
        <v>589</v>
      </c>
      <c r="I177" t="s">
        <v>186</v>
      </c>
      <c r="J177" t="s">
        <v>467</v>
      </c>
      <c r="K177" t="s">
        <v>161</v>
      </c>
      <c r="L177" t="s">
        <v>584</v>
      </c>
      <c r="M177">
        <v>0</v>
      </c>
    </row>
    <row r="178" spans="1:13" x14ac:dyDescent="0.25">
      <c r="A178" t="s">
        <v>301</v>
      </c>
      <c r="B178" t="s">
        <v>769</v>
      </c>
      <c r="C178" t="s">
        <v>300</v>
      </c>
      <c r="D178" t="s">
        <v>522</v>
      </c>
      <c r="E178" t="s">
        <v>489</v>
      </c>
      <c r="F178" t="s">
        <v>467</v>
      </c>
      <c r="G178">
        <v>3</v>
      </c>
      <c r="H178" t="s">
        <v>702</v>
      </c>
      <c r="I178" t="s">
        <v>302</v>
      </c>
      <c r="J178" t="s">
        <v>467</v>
      </c>
      <c r="K178" t="s">
        <v>161</v>
      </c>
      <c r="L178" t="s">
        <v>584</v>
      </c>
      <c r="M178">
        <v>0</v>
      </c>
    </row>
    <row r="179" spans="1:13" x14ac:dyDescent="0.25">
      <c r="A179" t="s">
        <v>304</v>
      </c>
      <c r="B179" t="s">
        <v>745</v>
      </c>
      <c r="C179" t="s">
        <v>300</v>
      </c>
      <c r="D179" t="s">
        <v>522</v>
      </c>
      <c r="E179" t="s">
        <v>490</v>
      </c>
      <c r="F179" t="s">
        <v>467</v>
      </c>
      <c r="G179">
        <v>1</v>
      </c>
      <c r="H179" t="s">
        <v>703</v>
      </c>
      <c r="I179" t="s">
        <v>303</v>
      </c>
      <c r="J179" t="s">
        <v>467</v>
      </c>
      <c r="K179" t="s">
        <v>162</v>
      </c>
      <c r="L179" t="s">
        <v>584</v>
      </c>
      <c r="M179">
        <v>25.740860223959714</v>
      </c>
    </row>
    <row r="180" spans="1:13" x14ac:dyDescent="0.25">
      <c r="A180" t="s">
        <v>304</v>
      </c>
      <c r="B180" t="s">
        <v>745</v>
      </c>
      <c r="C180" t="s">
        <v>300</v>
      </c>
      <c r="D180" t="s">
        <v>522</v>
      </c>
      <c r="E180" t="s">
        <v>490</v>
      </c>
      <c r="F180" t="s">
        <v>467</v>
      </c>
      <c r="G180">
        <v>2</v>
      </c>
      <c r="H180" t="s">
        <v>704</v>
      </c>
      <c r="I180" t="s">
        <v>265</v>
      </c>
      <c r="J180" t="s">
        <v>467</v>
      </c>
      <c r="K180" t="s">
        <v>162</v>
      </c>
      <c r="L180" t="s">
        <v>584</v>
      </c>
      <c r="M180">
        <v>49.665650131927158</v>
      </c>
    </row>
    <row r="181" spans="1:13" x14ac:dyDescent="0.25">
      <c r="A181" t="s">
        <v>304</v>
      </c>
      <c r="B181" t="s">
        <v>745</v>
      </c>
      <c r="C181" t="s">
        <v>300</v>
      </c>
      <c r="D181" t="s">
        <v>522</v>
      </c>
      <c r="E181" t="s">
        <v>490</v>
      </c>
      <c r="F181" t="s">
        <v>467</v>
      </c>
      <c r="G181">
        <v>3</v>
      </c>
      <c r="H181" t="s">
        <v>705</v>
      </c>
      <c r="I181" t="s">
        <v>305</v>
      </c>
      <c r="J181" t="s">
        <v>467</v>
      </c>
      <c r="K181" t="s">
        <v>162</v>
      </c>
      <c r="L181" t="s">
        <v>584</v>
      </c>
      <c r="M181">
        <v>43.092508831406185</v>
      </c>
    </row>
    <row r="182" spans="1:13" x14ac:dyDescent="0.25">
      <c r="A182" t="s">
        <v>304</v>
      </c>
      <c r="B182" t="s">
        <v>745</v>
      </c>
      <c r="C182" t="s">
        <v>300</v>
      </c>
      <c r="D182" t="s">
        <v>522</v>
      </c>
      <c r="E182" t="s">
        <v>490</v>
      </c>
      <c r="F182" t="s">
        <v>467</v>
      </c>
      <c r="G182">
        <v>4</v>
      </c>
      <c r="H182" t="s">
        <v>706</v>
      </c>
      <c r="I182" t="s">
        <v>306</v>
      </c>
      <c r="J182" t="s">
        <v>467</v>
      </c>
      <c r="K182" t="s">
        <v>162</v>
      </c>
      <c r="L182" t="s">
        <v>584</v>
      </c>
      <c r="M182">
        <v>2.1162113539445628</v>
      </c>
    </row>
    <row r="183" spans="1:13" x14ac:dyDescent="0.25">
      <c r="A183" t="s">
        <v>304</v>
      </c>
      <c r="B183" t="s">
        <v>745</v>
      </c>
      <c r="C183" t="s">
        <v>300</v>
      </c>
      <c r="D183" t="s">
        <v>522</v>
      </c>
      <c r="E183" t="s">
        <v>490</v>
      </c>
      <c r="F183" t="s">
        <v>467</v>
      </c>
      <c r="G183">
        <v>5</v>
      </c>
      <c r="H183" t="s">
        <v>707</v>
      </c>
      <c r="I183" t="s">
        <v>307</v>
      </c>
      <c r="J183" t="s">
        <v>467</v>
      </c>
      <c r="K183" t="s">
        <v>162</v>
      </c>
      <c r="L183" t="s">
        <v>584</v>
      </c>
      <c r="M183">
        <v>1.0283664358600584</v>
      </c>
    </row>
    <row r="184" spans="1:13" x14ac:dyDescent="0.25">
      <c r="A184" t="s">
        <v>308</v>
      </c>
      <c r="B184" t="s">
        <v>746</v>
      </c>
      <c r="C184" t="s">
        <v>300</v>
      </c>
      <c r="D184" t="s">
        <v>522</v>
      </c>
      <c r="E184" t="s">
        <v>491</v>
      </c>
      <c r="F184" t="s">
        <v>467</v>
      </c>
      <c r="G184">
        <v>1</v>
      </c>
      <c r="H184" t="s">
        <v>703</v>
      </c>
      <c r="I184" t="s">
        <v>303</v>
      </c>
      <c r="J184" t="s">
        <v>467</v>
      </c>
      <c r="K184" t="s">
        <v>163</v>
      </c>
      <c r="L184" t="s">
        <v>584</v>
      </c>
      <c r="M184">
        <v>23.522817502897649</v>
      </c>
    </row>
    <row r="185" spans="1:13" x14ac:dyDescent="0.25">
      <c r="A185" t="s">
        <v>308</v>
      </c>
      <c r="B185" t="s">
        <v>746</v>
      </c>
      <c r="C185" t="s">
        <v>300</v>
      </c>
      <c r="D185" t="s">
        <v>522</v>
      </c>
      <c r="E185" t="s">
        <v>491</v>
      </c>
      <c r="F185" t="s">
        <v>467</v>
      </c>
      <c r="G185">
        <v>2</v>
      </c>
      <c r="H185" t="s">
        <v>704</v>
      </c>
      <c r="I185" t="s">
        <v>265</v>
      </c>
      <c r="J185" t="s">
        <v>467</v>
      </c>
      <c r="K185" t="s">
        <v>163</v>
      </c>
      <c r="L185" t="s">
        <v>584</v>
      </c>
      <c r="M185">
        <v>64.149136681833994</v>
      </c>
    </row>
    <row r="186" spans="1:13" x14ac:dyDescent="0.25">
      <c r="A186" t="s">
        <v>308</v>
      </c>
      <c r="B186" t="s">
        <v>746</v>
      </c>
      <c r="C186" t="s">
        <v>300</v>
      </c>
      <c r="D186" t="s">
        <v>522</v>
      </c>
      <c r="E186" t="s">
        <v>491</v>
      </c>
      <c r="F186" t="s">
        <v>467</v>
      </c>
      <c r="G186">
        <v>3</v>
      </c>
      <c r="H186" t="s">
        <v>705</v>
      </c>
      <c r="I186" t="s">
        <v>305</v>
      </c>
      <c r="J186" t="s">
        <v>467</v>
      </c>
      <c r="K186" t="s">
        <v>163</v>
      </c>
      <c r="L186" t="s">
        <v>584</v>
      </c>
      <c r="M186">
        <v>30.538148275156161</v>
      </c>
    </row>
    <row r="187" spans="1:13" x14ac:dyDescent="0.25">
      <c r="A187" t="s">
        <v>308</v>
      </c>
      <c r="B187" t="s">
        <v>746</v>
      </c>
      <c r="C187" t="s">
        <v>300</v>
      </c>
      <c r="D187" t="s">
        <v>522</v>
      </c>
      <c r="E187" t="s">
        <v>491</v>
      </c>
      <c r="F187" t="s">
        <v>467</v>
      </c>
      <c r="G187">
        <v>4</v>
      </c>
      <c r="H187" t="s">
        <v>706</v>
      </c>
      <c r="I187" t="s">
        <v>306</v>
      </c>
      <c r="J187" t="s">
        <v>467</v>
      </c>
      <c r="K187" t="s">
        <v>163</v>
      </c>
      <c r="L187" t="s">
        <v>584</v>
      </c>
      <c r="M187">
        <v>0.16161625364431487</v>
      </c>
    </row>
    <row r="188" spans="1:13" x14ac:dyDescent="0.25">
      <c r="A188" t="s">
        <v>308</v>
      </c>
      <c r="B188" t="s">
        <v>746</v>
      </c>
      <c r="C188" t="s">
        <v>300</v>
      </c>
      <c r="D188" t="s">
        <v>522</v>
      </c>
      <c r="E188" t="s">
        <v>491</v>
      </c>
      <c r="F188" t="s">
        <v>467</v>
      </c>
      <c r="G188">
        <v>5</v>
      </c>
      <c r="H188" t="s">
        <v>707</v>
      </c>
      <c r="I188" t="s">
        <v>307</v>
      </c>
      <c r="J188" t="s">
        <v>467</v>
      </c>
      <c r="K188" t="s">
        <v>163</v>
      </c>
      <c r="L188" t="s">
        <v>584</v>
      </c>
      <c r="M188">
        <v>0.57783345481049564</v>
      </c>
    </row>
    <row r="189" spans="1:13" x14ac:dyDescent="0.25">
      <c r="A189" t="s">
        <v>309</v>
      </c>
      <c r="B189" t="s">
        <v>749</v>
      </c>
      <c r="C189" t="s">
        <v>300</v>
      </c>
      <c r="D189" t="s">
        <v>522</v>
      </c>
      <c r="E189" t="s">
        <v>492</v>
      </c>
      <c r="F189" t="s">
        <v>467</v>
      </c>
      <c r="G189">
        <v>1</v>
      </c>
      <c r="H189" t="s">
        <v>703</v>
      </c>
      <c r="I189" t="s">
        <v>303</v>
      </c>
      <c r="J189" t="s">
        <v>467</v>
      </c>
      <c r="K189" t="s">
        <v>164</v>
      </c>
      <c r="L189" t="s">
        <v>584</v>
      </c>
      <c r="M189">
        <v>23.450370909170026</v>
      </c>
    </row>
    <row r="190" spans="1:13" x14ac:dyDescent="0.25">
      <c r="A190" t="s">
        <v>309</v>
      </c>
      <c r="B190" t="s">
        <v>749</v>
      </c>
      <c r="C190" t="s">
        <v>300</v>
      </c>
      <c r="D190" t="s">
        <v>522</v>
      </c>
      <c r="E190" t="s">
        <v>492</v>
      </c>
      <c r="F190" t="s">
        <v>467</v>
      </c>
      <c r="G190">
        <v>2</v>
      </c>
      <c r="H190" t="s">
        <v>704</v>
      </c>
      <c r="I190" t="s">
        <v>265</v>
      </c>
      <c r="J190" t="s">
        <v>467</v>
      </c>
      <c r="K190" t="s">
        <v>164</v>
      </c>
      <c r="L190" t="s">
        <v>584</v>
      </c>
      <c r="M190">
        <v>24.228760999699357</v>
      </c>
    </row>
    <row r="191" spans="1:13" x14ac:dyDescent="0.25">
      <c r="A191" t="s">
        <v>309</v>
      </c>
      <c r="B191" t="s">
        <v>749</v>
      </c>
      <c r="C191" t="s">
        <v>300</v>
      </c>
      <c r="D191" t="s">
        <v>522</v>
      </c>
      <c r="E191" t="s">
        <v>492</v>
      </c>
      <c r="F191" t="s">
        <v>467</v>
      </c>
      <c r="G191">
        <v>3</v>
      </c>
      <c r="H191" t="s">
        <v>705</v>
      </c>
      <c r="I191" t="s">
        <v>305</v>
      </c>
      <c r="J191" t="s">
        <v>467</v>
      </c>
      <c r="K191" t="s">
        <v>164</v>
      </c>
      <c r="L191" t="s">
        <v>584</v>
      </c>
      <c r="M191">
        <v>59.280518009442588</v>
      </c>
    </row>
    <row r="192" spans="1:13" x14ac:dyDescent="0.25">
      <c r="A192" t="s">
        <v>309</v>
      </c>
      <c r="B192" t="s">
        <v>749</v>
      </c>
      <c r="C192" t="s">
        <v>300</v>
      </c>
      <c r="D192" t="s">
        <v>522</v>
      </c>
      <c r="E192" t="s">
        <v>492</v>
      </c>
      <c r="F192" t="s">
        <v>467</v>
      </c>
      <c r="G192">
        <v>4</v>
      </c>
      <c r="H192" t="s">
        <v>706</v>
      </c>
      <c r="I192" t="s">
        <v>306</v>
      </c>
      <c r="J192" t="s">
        <v>467</v>
      </c>
      <c r="K192" t="s">
        <v>164</v>
      </c>
      <c r="L192" t="s">
        <v>584</v>
      </c>
      <c r="M192">
        <v>8.5323610030123707</v>
      </c>
    </row>
    <row r="193" spans="1:13" x14ac:dyDescent="0.25">
      <c r="A193" t="s">
        <v>309</v>
      </c>
      <c r="B193" t="s">
        <v>749</v>
      </c>
      <c r="C193" t="s">
        <v>300</v>
      </c>
      <c r="D193" t="s">
        <v>522</v>
      </c>
      <c r="E193" t="s">
        <v>492</v>
      </c>
      <c r="F193" t="s">
        <v>467</v>
      </c>
      <c r="G193">
        <v>5</v>
      </c>
      <c r="H193" t="s">
        <v>707</v>
      </c>
      <c r="I193" t="s">
        <v>307</v>
      </c>
      <c r="J193" t="s">
        <v>467</v>
      </c>
      <c r="K193" t="s">
        <v>164</v>
      </c>
      <c r="L193" t="s">
        <v>584</v>
      </c>
      <c r="M193">
        <v>3.2959249933739736</v>
      </c>
    </row>
    <row r="194" spans="1:13" x14ac:dyDescent="0.25">
      <c r="A194" t="s">
        <v>310</v>
      </c>
      <c r="B194" t="s">
        <v>750</v>
      </c>
      <c r="C194" t="s">
        <v>300</v>
      </c>
      <c r="D194" t="s">
        <v>522</v>
      </c>
      <c r="E194" t="s">
        <v>493</v>
      </c>
      <c r="F194" t="s">
        <v>467</v>
      </c>
      <c r="G194">
        <v>1</v>
      </c>
      <c r="H194" t="s">
        <v>703</v>
      </c>
      <c r="I194" t="s">
        <v>303</v>
      </c>
      <c r="J194" t="s">
        <v>467</v>
      </c>
      <c r="K194" t="s">
        <v>165</v>
      </c>
      <c r="L194" t="s">
        <v>584</v>
      </c>
      <c r="M194">
        <v>23.615495792472835</v>
      </c>
    </row>
    <row r="195" spans="1:13" x14ac:dyDescent="0.25">
      <c r="A195" t="s">
        <v>310</v>
      </c>
      <c r="B195" t="s">
        <v>750</v>
      </c>
      <c r="C195" t="s">
        <v>300</v>
      </c>
      <c r="D195" t="s">
        <v>522</v>
      </c>
      <c r="E195" t="s">
        <v>493</v>
      </c>
      <c r="F195" t="s">
        <v>467</v>
      </c>
      <c r="G195">
        <v>2</v>
      </c>
      <c r="H195" t="s">
        <v>704</v>
      </c>
      <c r="I195" t="s">
        <v>265</v>
      </c>
      <c r="J195" t="s">
        <v>467</v>
      </c>
      <c r="K195" t="s">
        <v>165</v>
      </c>
      <c r="L195" t="s">
        <v>584</v>
      </c>
      <c r="M195">
        <v>42.39652798037708</v>
      </c>
    </row>
    <row r="196" spans="1:13" x14ac:dyDescent="0.25">
      <c r="A196" t="s">
        <v>310</v>
      </c>
      <c r="B196" t="s">
        <v>750</v>
      </c>
      <c r="C196" t="s">
        <v>300</v>
      </c>
      <c r="D196" t="s">
        <v>522</v>
      </c>
      <c r="E196" t="s">
        <v>493</v>
      </c>
      <c r="F196" t="s">
        <v>467</v>
      </c>
      <c r="G196">
        <v>3</v>
      </c>
      <c r="H196" t="s">
        <v>705</v>
      </c>
      <c r="I196" t="s">
        <v>305</v>
      </c>
      <c r="J196" t="s">
        <v>467</v>
      </c>
      <c r="K196" t="s">
        <v>165</v>
      </c>
      <c r="L196" t="s">
        <v>584</v>
      </c>
      <c r="M196">
        <v>37.523284705794502</v>
      </c>
    </row>
    <row r="197" spans="1:13" x14ac:dyDescent="0.25">
      <c r="A197" t="s">
        <v>310</v>
      </c>
      <c r="B197" t="s">
        <v>750</v>
      </c>
      <c r="C197" t="s">
        <v>300</v>
      </c>
      <c r="D197" t="s">
        <v>522</v>
      </c>
      <c r="E197" t="s">
        <v>493</v>
      </c>
      <c r="F197" t="s">
        <v>467</v>
      </c>
      <c r="G197">
        <v>4</v>
      </c>
      <c r="H197" t="s">
        <v>706</v>
      </c>
      <c r="I197" t="s">
        <v>306</v>
      </c>
      <c r="J197" t="s">
        <v>467</v>
      </c>
      <c r="K197" t="s">
        <v>165</v>
      </c>
      <c r="L197" t="s">
        <v>584</v>
      </c>
      <c r="M197">
        <v>12.396966373654521</v>
      </c>
    </row>
    <row r="198" spans="1:13" x14ac:dyDescent="0.25">
      <c r="A198" t="s">
        <v>310</v>
      </c>
      <c r="B198" t="s">
        <v>750</v>
      </c>
      <c r="C198" t="s">
        <v>300</v>
      </c>
      <c r="D198" t="s">
        <v>522</v>
      </c>
      <c r="E198" t="s">
        <v>493</v>
      </c>
      <c r="F198" t="s">
        <v>467</v>
      </c>
      <c r="G198">
        <v>5</v>
      </c>
      <c r="H198" t="s">
        <v>707</v>
      </c>
      <c r="I198" t="s">
        <v>307</v>
      </c>
      <c r="J198" t="s">
        <v>467</v>
      </c>
      <c r="K198" t="s">
        <v>165</v>
      </c>
      <c r="L198" t="s">
        <v>584</v>
      </c>
      <c r="M198">
        <v>3.0172773160436885</v>
      </c>
    </row>
    <row r="199" spans="1:13" x14ac:dyDescent="0.25">
      <c r="A199" t="s">
        <v>311</v>
      </c>
      <c r="B199" t="s">
        <v>744</v>
      </c>
      <c r="C199" t="s">
        <v>300</v>
      </c>
      <c r="D199" t="s">
        <v>522</v>
      </c>
      <c r="E199" t="s">
        <v>494</v>
      </c>
      <c r="F199" t="s">
        <v>467</v>
      </c>
      <c r="G199">
        <v>1</v>
      </c>
      <c r="H199" t="s">
        <v>703</v>
      </c>
      <c r="I199" t="s">
        <v>303</v>
      </c>
      <c r="J199" t="s">
        <v>467</v>
      </c>
      <c r="K199" t="s">
        <v>166</v>
      </c>
      <c r="L199" t="s">
        <v>584</v>
      </c>
      <c r="M199">
        <v>22.469288364696528</v>
      </c>
    </row>
    <row r="200" spans="1:13" x14ac:dyDescent="0.25">
      <c r="A200" t="s">
        <v>311</v>
      </c>
      <c r="B200" t="s">
        <v>744</v>
      </c>
      <c r="C200" t="s">
        <v>300</v>
      </c>
      <c r="D200" t="s">
        <v>522</v>
      </c>
      <c r="E200" t="s">
        <v>494</v>
      </c>
      <c r="F200" t="s">
        <v>467</v>
      </c>
      <c r="G200">
        <v>2</v>
      </c>
      <c r="H200" t="s">
        <v>704</v>
      </c>
      <c r="I200" t="s">
        <v>265</v>
      </c>
      <c r="J200" t="s">
        <v>467</v>
      </c>
      <c r="K200" t="s">
        <v>166</v>
      </c>
      <c r="L200" t="s">
        <v>584</v>
      </c>
      <c r="M200">
        <v>46.198955807366559</v>
      </c>
    </row>
    <row r="201" spans="1:13" x14ac:dyDescent="0.25">
      <c r="A201" t="s">
        <v>311</v>
      </c>
      <c r="B201" t="s">
        <v>744</v>
      </c>
      <c r="C201" t="s">
        <v>300</v>
      </c>
      <c r="D201" t="s">
        <v>522</v>
      </c>
      <c r="E201" t="s">
        <v>494</v>
      </c>
      <c r="F201" t="s">
        <v>467</v>
      </c>
      <c r="G201">
        <v>3</v>
      </c>
      <c r="H201" t="s">
        <v>705</v>
      </c>
      <c r="I201" t="s">
        <v>305</v>
      </c>
      <c r="J201" t="s">
        <v>467</v>
      </c>
      <c r="K201" t="s">
        <v>166</v>
      </c>
      <c r="L201" t="s">
        <v>584</v>
      </c>
      <c r="M201">
        <v>38.982455590784483</v>
      </c>
    </row>
    <row r="202" spans="1:13" x14ac:dyDescent="0.25">
      <c r="A202" t="s">
        <v>311</v>
      </c>
      <c r="B202" t="s">
        <v>744</v>
      </c>
      <c r="C202" t="s">
        <v>300</v>
      </c>
      <c r="D202" t="s">
        <v>522</v>
      </c>
      <c r="E202" t="s">
        <v>494</v>
      </c>
      <c r="F202" t="s">
        <v>467</v>
      </c>
      <c r="G202">
        <v>4</v>
      </c>
      <c r="H202" t="s">
        <v>706</v>
      </c>
      <c r="I202" t="s">
        <v>306</v>
      </c>
      <c r="J202" t="s">
        <v>467</v>
      </c>
      <c r="K202" t="s">
        <v>166</v>
      </c>
      <c r="L202" t="s">
        <v>584</v>
      </c>
      <c r="M202">
        <v>5.759415584415585</v>
      </c>
    </row>
    <row r="203" spans="1:13" x14ac:dyDescent="0.25">
      <c r="A203" t="s">
        <v>311</v>
      </c>
      <c r="B203" t="s">
        <v>744</v>
      </c>
      <c r="C203" t="s">
        <v>300</v>
      </c>
      <c r="D203" t="s">
        <v>522</v>
      </c>
      <c r="E203" t="s">
        <v>494</v>
      </c>
      <c r="F203" t="s">
        <v>467</v>
      </c>
      <c r="G203">
        <v>5</v>
      </c>
      <c r="H203" t="s">
        <v>707</v>
      </c>
      <c r="I203" t="s">
        <v>307</v>
      </c>
      <c r="J203" t="s">
        <v>467</v>
      </c>
      <c r="K203" t="s">
        <v>166</v>
      </c>
      <c r="L203" t="s">
        <v>584</v>
      </c>
      <c r="M203">
        <v>5.2505200936742202</v>
      </c>
    </row>
    <row r="204" spans="1:13" x14ac:dyDescent="0.25">
      <c r="A204" t="s">
        <v>312</v>
      </c>
      <c r="B204" t="s">
        <v>742</v>
      </c>
      <c r="C204" t="s">
        <v>300</v>
      </c>
      <c r="D204" t="s">
        <v>522</v>
      </c>
      <c r="E204" t="s">
        <v>495</v>
      </c>
      <c r="F204" t="s">
        <v>467</v>
      </c>
      <c r="G204">
        <v>1</v>
      </c>
      <c r="H204" t="s">
        <v>703</v>
      </c>
      <c r="I204" t="s">
        <v>303</v>
      </c>
      <c r="J204" t="s">
        <v>467</v>
      </c>
      <c r="K204" t="s">
        <v>167</v>
      </c>
      <c r="L204" t="s">
        <v>584</v>
      </c>
      <c r="M204">
        <v>25.687122316459053</v>
      </c>
    </row>
    <row r="205" spans="1:13" x14ac:dyDescent="0.25">
      <c r="A205" t="s">
        <v>312</v>
      </c>
      <c r="B205" t="s">
        <v>742</v>
      </c>
      <c r="C205" t="s">
        <v>300</v>
      </c>
      <c r="D205" t="s">
        <v>522</v>
      </c>
      <c r="E205" t="s">
        <v>495</v>
      </c>
      <c r="F205" t="s">
        <v>467</v>
      </c>
      <c r="G205">
        <v>2</v>
      </c>
      <c r="H205" t="s">
        <v>704</v>
      </c>
      <c r="I205" t="s">
        <v>265</v>
      </c>
      <c r="J205" t="s">
        <v>467</v>
      </c>
      <c r="K205" t="s">
        <v>167</v>
      </c>
      <c r="L205" t="s">
        <v>584</v>
      </c>
      <c r="M205">
        <v>32.296811341928709</v>
      </c>
    </row>
    <row r="206" spans="1:13" x14ac:dyDescent="0.25">
      <c r="A206" t="s">
        <v>312</v>
      </c>
      <c r="B206" t="s">
        <v>742</v>
      </c>
      <c r="C206" t="s">
        <v>300</v>
      </c>
      <c r="D206" t="s">
        <v>522</v>
      </c>
      <c r="E206" t="s">
        <v>495</v>
      </c>
      <c r="F206" t="s">
        <v>467</v>
      </c>
      <c r="G206">
        <v>3</v>
      </c>
      <c r="H206" t="s">
        <v>705</v>
      </c>
      <c r="I206" t="s">
        <v>305</v>
      </c>
      <c r="J206" t="s">
        <v>467</v>
      </c>
      <c r="K206" t="s">
        <v>167</v>
      </c>
      <c r="L206" t="s">
        <v>584</v>
      </c>
      <c r="M206">
        <v>46.800835991985487</v>
      </c>
    </row>
    <row r="207" spans="1:13" x14ac:dyDescent="0.25">
      <c r="A207" t="s">
        <v>312</v>
      </c>
      <c r="B207" t="s">
        <v>742</v>
      </c>
      <c r="C207" t="s">
        <v>300</v>
      </c>
      <c r="D207" t="s">
        <v>522</v>
      </c>
      <c r="E207" t="s">
        <v>495</v>
      </c>
      <c r="F207" t="s">
        <v>467</v>
      </c>
      <c r="G207">
        <v>4</v>
      </c>
      <c r="H207" t="s">
        <v>706</v>
      </c>
      <c r="I207" t="s">
        <v>306</v>
      </c>
      <c r="J207" t="s">
        <v>467</v>
      </c>
      <c r="K207" t="s">
        <v>167</v>
      </c>
      <c r="L207" t="s">
        <v>584</v>
      </c>
      <c r="M207">
        <v>12.720198880943151</v>
      </c>
    </row>
    <row r="208" spans="1:13" x14ac:dyDescent="0.25">
      <c r="A208" t="s">
        <v>312</v>
      </c>
      <c r="B208" t="s">
        <v>742</v>
      </c>
      <c r="C208" t="s">
        <v>300</v>
      </c>
      <c r="D208" t="s">
        <v>522</v>
      </c>
      <c r="E208" t="s">
        <v>495</v>
      </c>
      <c r="F208" t="s">
        <v>467</v>
      </c>
      <c r="G208">
        <v>5</v>
      </c>
      <c r="H208" t="s">
        <v>707</v>
      </c>
      <c r="I208" t="s">
        <v>307</v>
      </c>
      <c r="J208" t="s">
        <v>467</v>
      </c>
      <c r="K208" t="s">
        <v>167</v>
      </c>
      <c r="L208" t="s">
        <v>584</v>
      </c>
      <c r="M208">
        <v>0.86675018221574351</v>
      </c>
    </row>
    <row r="209" spans="1:13" x14ac:dyDescent="0.25">
      <c r="A209" t="s">
        <v>313</v>
      </c>
      <c r="B209" t="s">
        <v>748</v>
      </c>
      <c r="C209" t="s">
        <v>300</v>
      </c>
      <c r="D209" t="s">
        <v>522</v>
      </c>
      <c r="E209" t="s">
        <v>496</v>
      </c>
      <c r="F209" t="s">
        <v>467</v>
      </c>
      <c r="G209">
        <v>1</v>
      </c>
      <c r="H209" t="s">
        <v>703</v>
      </c>
      <c r="I209" t="s">
        <v>303</v>
      </c>
      <c r="J209" t="s">
        <v>467</v>
      </c>
      <c r="K209" t="s">
        <v>168</v>
      </c>
      <c r="L209" t="s">
        <v>584</v>
      </c>
      <c r="M209">
        <v>26.407149897296584</v>
      </c>
    </row>
    <row r="210" spans="1:13" x14ac:dyDescent="0.25">
      <c r="A210" t="s">
        <v>313</v>
      </c>
      <c r="B210" t="s">
        <v>748</v>
      </c>
      <c r="C210" t="s">
        <v>300</v>
      </c>
      <c r="D210" t="s">
        <v>522</v>
      </c>
      <c r="E210" t="s">
        <v>496</v>
      </c>
      <c r="F210" t="s">
        <v>467</v>
      </c>
      <c r="G210">
        <v>2</v>
      </c>
      <c r="H210" t="s">
        <v>704</v>
      </c>
      <c r="I210" t="s">
        <v>265</v>
      </c>
      <c r="J210" t="s">
        <v>467</v>
      </c>
      <c r="K210" t="s">
        <v>168</v>
      </c>
      <c r="L210" t="s">
        <v>584</v>
      </c>
      <c r="M210">
        <v>16.731220448661148</v>
      </c>
    </row>
    <row r="211" spans="1:13" x14ac:dyDescent="0.25">
      <c r="A211" t="s">
        <v>313</v>
      </c>
      <c r="B211" t="s">
        <v>748</v>
      </c>
      <c r="C211" t="s">
        <v>300</v>
      </c>
      <c r="D211" t="s">
        <v>522</v>
      </c>
      <c r="E211" t="s">
        <v>496</v>
      </c>
      <c r="F211" t="s">
        <v>467</v>
      </c>
      <c r="G211">
        <v>3</v>
      </c>
      <c r="H211" t="s">
        <v>705</v>
      </c>
      <c r="I211" t="s">
        <v>305</v>
      </c>
      <c r="J211" t="s">
        <v>467</v>
      </c>
      <c r="K211" t="s">
        <v>168</v>
      </c>
      <c r="L211" t="s">
        <v>584</v>
      </c>
      <c r="M211">
        <v>52.682927447970847</v>
      </c>
    </row>
    <row r="212" spans="1:13" x14ac:dyDescent="0.25">
      <c r="A212" t="s">
        <v>313</v>
      </c>
      <c r="B212" t="s">
        <v>748</v>
      </c>
      <c r="C212" t="s">
        <v>300</v>
      </c>
      <c r="D212" t="s">
        <v>522</v>
      </c>
      <c r="E212" t="s">
        <v>496</v>
      </c>
      <c r="F212" t="s">
        <v>467</v>
      </c>
      <c r="G212">
        <v>4</v>
      </c>
      <c r="H212" t="s">
        <v>706</v>
      </c>
      <c r="I212" t="s">
        <v>306</v>
      </c>
      <c r="J212" t="s">
        <v>467</v>
      </c>
      <c r="K212" t="s">
        <v>168</v>
      </c>
      <c r="L212" t="s">
        <v>584</v>
      </c>
      <c r="M212">
        <v>12.465597933421284</v>
      </c>
    </row>
    <row r="213" spans="1:13" x14ac:dyDescent="0.25">
      <c r="A213" t="s">
        <v>313</v>
      </c>
      <c r="B213" t="s">
        <v>748</v>
      </c>
      <c r="C213" t="s">
        <v>300</v>
      </c>
      <c r="D213" t="s">
        <v>522</v>
      </c>
      <c r="E213" t="s">
        <v>496</v>
      </c>
      <c r="F213" t="s">
        <v>467</v>
      </c>
      <c r="G213">
        <v>5</v>
      </c>
      <c r="H213" t="s">
        <v>707</v>
      </c>
      <c r="I213" t="s">
        <v>307</v>
      </c>
      <c r="J213" t="s">
        <v>467</v>
      </c>
      <c r="K213" t="s">
        <v>168</v>
      </c>
      <c r="L213" t="s">
        <v>584</v>
      </c>
      <c r="M213">
        <v>10.212123459943193</v>
      </c>
    </row>
    <row r="214" spans="1:13" x14ac:dyDescent="0.25">
      <c r="A214" t="s">
        <v>314</v>
      </c>
      <c r="B214" t="s">
        <v>747</v>
      </c>
      <c r="C214" t="s">
        <v>300</v>
      </c>
      <c r="D214" t="s">
        <v>522</v>
      </c>
      <c r="E214" t="s">
        <v>497</v>
      </c>
      <c r="F214" t="s">
        <v>467</v>
      </c>
      <c r="G214">
        <v>1</v>
      </c>
      <c r="H214" t="s">
        <v>703</v>
      </c>
      <c r="I214" t="s">
        <v>303</v>
      </c>
      <c r="J214" t="s">
        <v>467</v>
      </c>
      <c r="K214" t="s">
        <v>169</v>
      </c>
      <c r="L214" t="s">
        <v>584</v>
      </c>
      <c r="M214">
        <v>27.641717416759299</v>
      </c>
    </row>
    <row r="215" spans="1:13" x14ac:dyDescent="0.25">
      <c r="A215" t="s">
        <v>314</v>
      </c>
      <c r="B215" t="s">
        <v>747</v>
      </c>
      <c r="C215" t="s">
        <v>300</v>
      </c>
      <c r="D215" t="s">
        <v>522</v>
      </c>
      <c r="E215" t="s">
        <v>497</v>
      </c>
      <c r="F215" t="s">
        <v>467</v>
      </c>
      <c r="G215">
        <v>2</v>
      </c>
      <c r="H215" t="s">
        <v>704</v>
      </c>
      <c r="I215" t="s">
        <v>265</v>
      </c>
      <c r="J215" t="s">
        <v>467</v>
      </c>
      <c r="K215" t="s">
        <v>169</v>
      </c>
      <c r="L215" t="s">
        <v>584</v>
      </c>
      <c r="M215">
        <v>34.109212316201926</v>
      </c>
    </row>
    <row r="216" spans="1:13" x14ac:dyDescent="0.25">
      <c r="A216" t="s">
        <v>314</v>
      </c>
      <c r="B216" t="s">
        <v>747</v>
      </c>
      <c r="C216" t="s">
        <v>300</v>
      </c>
      <c r="D216" t="s">
        <v>522</v>
      </c>
      <c r="E216" t="s">
        <v>497</v>
      </c>
      <c r="F216" t="s">
        <v>467</v>
      </c>
      <c r="G216">
        <v>3</v>
      </c>
      <c r="H216" t="s">
        <v>705</v>
      </c>
      <c r="I216" t="s">
        <v>305</v>
      </c>
      <c r="J216" t="s">
        <v>467</v>
      </c>
      <c r="K216" t="s">
        <v>169</v>
      </c>
      <c r="L216" t="s">
        <v>584</v>
      </c>
      <c r="M216">
        <v>44.629770758007609</v>
      </c>
    </row>
    <row r="217" spans="1:13" x14ac:dyDescent="0.25">
      <c r="A217" t="s">
        <v>314</v>
      </c>
      <c r="B217" t="s">
        <v>747</v>
      </c>
      <c r="C217" t="s">
        <v>300</v>
      </c>
      <c r="D217" t="s">
        <v>522</v>
      </c>
      <c r="E217" t="s">
        <v>497</v>
      </c>
      <c r="F217" t="s">
        <v>467</v>
      </c>
      <c r="G217">
        <v>4</v>
      </c>
      <c r="H217" t="s">
        <v>706</v>
      </c>
      <c r="I217" t="s">
        <v>306</v>
      </c>
      <c r="J217" t="s">
        <v>467</v>
      </c>
      <c r="K217" t="s">
        <v>169</v>
      </c>
      <c r="L217" t="s">
        <v>584</v>
      </c>
      <c r="M217">
        <v>7.5969792610298637</v>
      </c>
    </row>
    <row r="218" spans="1:13" x14ac:dyDescent="0.25">
      <c r="A218" t="s">
        <v>314</v>
      </c>
      <c r="B218" t="s">
        <v>747</v>
      </c>
      <c r="C218" t="s">
        <v>300</v>
      </c>
      <c r="D218" t="s">
        <v>522</v>
      </c>
      <c r="E218" t="s">
        <v>497</v>
      </c>
      <c r="F218" t="s">
        <v>467</v>
      </c>
      <c r="G218">
        <v>5</v>
      </c>
      <c r="H218" t="s">
        <v>707</v>
      </c>
      <c r="I218" t="s">
        <v>307</v>
      </c>
      <c r="J218" t="s">
        <v>467</v>
      </c>
      <c r="K218" t="s">
        <v>169</v>
      </c>
      <c r="L218" t="s">
        <v>584</v>
      </c>
      <c r="M218">
        <v>4.5213394352943741</v>
      </c>
    </row>
    <row r="219" spans="1:13" x14ac:dyDescent="0.25">
      <c r="A219" t="s">
        <v>315</v>
      </c>
      <c r="B219" t="s">
        <v>741</v>
      </c>
      <c r="C219" t="s">
        <v>300</v>
      </c>
      <c r="D219" t="s">
        <v>522</v>
      </c>
      <c r="E219" t="s">
        <v>498</v>
      </c>
      <c r="F219" t="s">
        <v>467</v>
      </c>
      <c r="G219">
        <v>1</v>
      </c>
      <c r="H219" t="s">
        <v>703</v>
      </c>
      <c r="I219" t="s">
        <v>303</v>
      </c>
      <c r="J219" t="s">
        <v>467</v>
      </c>
      <c r="K219" t="s">
        <v>170</v>
      </c>
      <c r="L219" t="s">
        <v>584</v>
      </c>
      <c r="M219">
        <v>19.477173750993906</v>
      </c>
    </row>
    <row r="220" spans="1:13" x14ac:dyDescent="0.25">
      <c r="A220" t="s">
        <v>315</v>
      </c>
      <c r="B220" t="s">
        <v>741</v>
      </c>
      <c r="C220" t="s">
        <v>300</v>
      </c>
      <c r="D220" t="s">
        <v>522</v>
      </c>
      <c r="E220" t="s">
        <v>498</v>
      </c>
      <c r="F220" t="s">
        <v>467</v>
      </c>
      <c r="G220">
        <v>2</v>
      </c>
      <c r="H220" t="s">
        <v>704</v>
      </c>
      <c r="I220" t="s">
        <v>265</v>
      </c>
      <c r="J220" t="s">
        <v>467</v>
      </c>
      <c r="K220" t="s">
        <v>170</v>
      </c>
      <c r="L220" t="s">
        <v>584</v>
      </c>
      <c r="M220">
        <v>26.699012011157443</v>
      </c>
    </row>
    <row r="221" spans="1:13" x14ac:dyDescent="0.25">
      <c r="A221" t="s">
        <v>315</v>
      </c>
      <c r="B221" t="s">
        <v>741</v>
      </c>
      <c r="C221" t="s">
        <v>300</v>
      </c>
      <c r="D221" t="s">
        <v>522</v>
      </c>
      <c r="E221" t="s">
        <v>498</v>
      </c>
      <c r="F221" t="s">
        <v>467</v>
      </c>
      <c r="G221">
        <v>3</v>
      </c>
      <c r="H221" t="s">
        <v>705</v>
      </c>
      <c r="I221" t="s">
        <v>305</v>
      </c>
      <c r="J221" t="s">
        <v>467</v>
      </c>
      <c r="K221" t="s">
        <v>170</v>
      </c>
      <c r="L221" t="s">
        <v>584</v>
      </c>
      <c r="M221">
        <v>53.103769251328174</v>
      </c>
    </row>
    <row r="222" spans="1:13" x14ac:dyDescent="0.25">
      <c r="A222" t="s">
        <v>315</v>
      </c>
      <c r="B222" t="s">
        <v>741</v>
      </c>
      <c r="C222" t="s">
        <v>300</v>
      </c>
      <c r="D222" t="s">
        <v>522</v>
      </c>
      <c r="E222" t="s">
        <v>498</v>
      </c>
      <c r="F222" t="s">
        <v>467</v>
      </c>
      <c r="G222">
        <v>4</v>
      </c>
      <c r="H222" t="s">
        <v>706</v>
      </c>
      <c r="I222" t="s">
        <v>306</v>
      </c>
      <c r="J222" t="s">
        <v>467</v>
      </c>
      <c r="K222" t="s">
        <v>170</v>
      </c>
      <c r="L222" t="s">
        <v>584</v>
      </c>
      <c r="M222">
        <v>13.679627352734078</v>
      </c>
    </row>
    <row r="223" spans="1:13" x14ac:dyDescent="0.25">
      <c r="A223" t="s">
        <v>315</v>
      </c>
      <c r="B223" t="s">
        <v>741</v>
      </c>
      <c r="C223" t="s">
        <v>300</v>
      </c>
      <c r="D223" t="s">
        <v>522</v>
      </c>
      <c r="E223" t="s">
        <v>498</v>
      </c>
      <c r="F223" t="s">
        <v>467</v>
      </c>
      <c r="G223">
        <v>5</v>
      </c>
      <c r="H223" t="s">
        <v>707</v>
      </c>
      <c r="I223" t="s">
        <v>307</v>
      </c>
      <c r="J223" t="s">
        <v>467</v>
      </c>
      <c r="K223" t="s">
        <v>170</v>
      </c>
      <c r="L223" t="s">
        <v>584</v>
      </c>
      <c r="M223">
        <v>5.2505200936742211</v>
      </c>
    </row>
    <row r="224" spans="1:13" x14ac:dyDescent="0.25">
      <c r="A224" t="s">
        <v>316</v>
      </c>
      <c r="B224" t="s">
        <v>743</v>
      </c>
      <c r="C224" t="s">
        <v>300</v>
      </c>
      <c r="D224" t="s">
        <v>522</v>
      </c>
      <c r="E224" t="s">
        <v>499</v>
      </c>
      <c r="F224" t="s">
        <v>467</v>
      </c>
      <c r="G224">
        <v>1</v>
      </c>
      <c r="H224" t="s">
        <v>703</v>
      </c>
      <c r="I224" t="s">
        <v>303</v>
      </c>
      <c r="J224" t="s">
        <v>467</v>
      </c>
      <c r="K224" t="s">
        <v>171</v>
      </c>
      <c r="L224" t="s">
        <v>584</v>
      </c>
      <c r="M224">
        <v>46.860781590572842</v>
      </c>
    </row>
    <row r="225" spans="1:13" x14ac:dyDescent="0.25">
      <c r="A225" t="s">
        <v>316</v>
      </c>
      <c r="B225" t="s">
        <v>743</v>
      </c>
      <c r="C225" t="s">
        <v>300</v>
      </c>
      <c r="D225" t="s">
        <v>522</v>
      </c>
      <c r="E225" t="s">
        <v>499</v>
      </c>
      <c r="F225" t="s">
        <v>467</v>
      </c>
      <c r="G225">
        <v>2</v>
      </c>
      <c r="H225" t="s">
        <v>704</v>
      </c>
      <c r="I225" t="s">
        <v>265</v>
      </c>
      <c r="J225" t="s">
        <v>467</v>
      </c>
      <c r="K225" t="s">
        <v>171</v>
      </c>
      <c r="L225" t="s">
        <v>584</v>
      </c>
      <c r="M225">
        <v>42.312696364041834</v>
      </c>
    </row>
    <row r="226" spans="1:13" x14ac:dyDescent="0.25">
      <c r="A226" t="s">
        <v>316</v>
      </c>
      <c r="B226" t="s">
        <v>743</v>
      </c>
      <c r="C226" t="s">
        <v>300</v>
      </c>
      <c r="D226" t="s">
        <v>522</v>
      </c>
      <c r="E226" t="s">
        <v>499</v>
      </c>
      <c r="F226" t="s">
        <v>467</v>
      </c>
      <c r="G226">
        <v>3</v>
      </c>
      <c r="H226" t="s">
        <v>705</v>
      </c>
      <c r="I226" t="s">
        <v>305</v>
      </c>
      <c r="J226" t="s">
        <v>467</v>
      </c>
      <c r="K226" t="s">
        <v>171</v>
      </c>
      <c r="L226" t="s">
        <v>584</v>
      </c>
      <c r="M226">
        <v>23.78610441159891</v>
      </c>
    </row>
    <row r="227" spans="1:13" x14ac:dyDescent="0.25">
      <c r="A227" t="s">
        <v>316</v>
      </c>
      <c r="B227" t="s">
        <v>743</v>
      </c>
      <c r="C227" t="s">
        <v>300</v>
      </c>
      <c r="D227" t="s">
        <v>522</v>
      </c>
      <c r="E227" t="s">
        <v>499</v>
      </c>
      <c r="F227" t="s">
        <v>467</v>
      </c>
      <c r="G227">
        <v>4</v>
      </c>
      <c r="H227" t="s">
        <v>706</v>
      </c>
      <c r="I227" t="s">
        <v>306</v>
      </c>
      <c r="J227" t="s">
        <v>467</v>
      </c>
      <c r="K227" t="s">
        <v>171</v>
      </c>
      <c r="L227" t="s">
        <v>584</v>
      </c>
      <c r="M227">
        <v>4.9616033662689736</v>
      </c>
    </row>
    <row r="228" spans="1:13" x14ac:dyDescent="0.25">
      <c r="A228" t="s">
        <v>316</v>
      </c>
      <c r="B228" t="s">
        <v>743</v>
      </c>
      <c r="C228" t="s">
        <v>300</v>
      </c>
      <c r="D228" t="s">
        <v>522</v>
      </c>
      <c r="E228" t="s">
        <v>499</v>
      </c>
      <c r="F228" t="s">
        <v>467</v>
      </c>
      <c r="G228">
        <v>5</v>
      </c>
      <c r="H228" t="s">
        <v>707</v>
      </c>
      <c r="I228" t="s">
        <v>307</v>
      </c>
      <c r="J228" t="s">
        <v>467</v>
      </c>
      <c r="K228" t="s">
        <v>171</v>
      </c>
      <c r="L228" t="s">
        <v>584</v>
      </c>
      <c r="M228">
        <v>0.28891672740524782</v>
      </c>
    </row>
    <row r="229" spans="1:13" x14ac:dyDescent="0.25">
      <c r="A229" t="s">
        <v>317</v>
      </c>
      <c r="B229" t="s">
        <v>740</v>
      </c>
      <c r="C229" t="s">
        <v>300</v>
      </c>
      <c r="D229" t="s">
        <v>522</v>
      </c>
      <c r="E229" t="s">
        <v>500</v>
      </c>
      <c r="F229" t="s">
        <v>467</v>
      </c>
      <c r="G229">
        <v>1</v>
      </c>
      <c r="H229" t="s">
        <v>703</v>
      </c>
      <c r="I229" t="s">
        <v>303</v>
      </c>
      <c r="J229" t="s">
        <v>467</v>
      </c>
      <c r="K229" t="s">
        <v>172</v>
      </c>
      <c r="L229" t="s">
        <v>584</v>
      </c>
      <c r="M229">
        <v>57.039398838862923</v>
      </c>
    </row>
    <row r="230" spans="1:13" x14ac:dyDescent="0.25">
      <c r="A230" t="s">
        <v>317</v>
      </c>
      <c r="B230" t="s">
        <v>740</v>
      </c>
      <c r="C230" t="s">
        <v>300</v>
      </c>
      <c r="D230" t="s">
        <v>522</v>
      </c>
      <c r="E230" t="s">
        <v>500</v>
      </c>
      <c r="F230" t="s">
        <v>467</v>
      </c>
      <c r="G230">
        <v>2</v>
      </c>
      <c r="H230" t="s">
        <v>704</v>
      </c>
      <c r="I230" t="s">
        <v>265</v>
      </c>
      <c r="J230" t="s">
        <v>467</v>
      </c>
      <c r="K230" t="s">
        <v>172</v>
      </c>
      <c r="L230" t="s">
        <v>584</v>
      </c>
      <c r="M230">
        <v>30.062452591765531</v>
      </c>
    </row>
    <row r="231" spans="1:13" x14ac:dyDescent="0.25">
      <c r="A231" t="s">
        <v>317</v>
      </c>
      <c r="B231" t="s">
        <v>740</v>
      </c>
      <c r="C231" t="s">
        <v>300</v>
      </c>
      <c r="D231" t="s">
        <v>522</v>
      </c>
      <c r="E231" t="s">
        <v>500</v>
      </c>
      <c r="F231" t="s">
        <v>467</v>
      </c>
      <c r="G231">
        <v>3</v>
      </c>
      <c r="H231" t="s">
        <v>705</v>
      </c>
      <c r="I231" t="s">
        <v>305</v>
      </c>
      <c r="J231" t="s">
        <v>467</v>
      </c>
      <c r="K231" t="s">
        <v>172</v>
      </c>
      <c r="L231" t="s">
        <v>584</v>
      </c>
      <c r="M231">
        <v>26.122600933181957</v>
      </c>
    </row>
    <row r="232" spans="1:13" x14ac:dyDescent="0.25">
      <c r="A232" t="s">
        <v>317</v>
      </c>
      <c r="B232" t="s">
        <v>740</v>
      </c>
      <c r="C232" t="s">
        <v>300</v>
      </c>
      <c r="D232" t="s">
        <v>522</v>
      </c>
      <c r="E232" t="s">
        <v>500</v>
      </c>
      <c r="F232" t="s">
        <v>467</v>
      </c>
      <c r="G232">
        <v>4</v>
      </c>
      <c r="H232" t="s">
        <v>706</v>
      </c>
      <c r="I232" t="s">
        <v>306</v>
      </c>
      <c r="J232" t="s">
        <v>467</v>
      </c>
      <c r="K232" t="s">
        <v>172</v>
      </c>
      <c r="L232" t="s">
        <v>584</v>
      </c>
      <c r="M232">
        <v>2.4291748111582296</v>
      </c>
    </row>
    <row r="233" spans="1:13" x14ac:dyDescent="0.25">
      <c r="A233" t="s">
        <v>317</v>
      </c>
      <c r="B233" t="s">
        <v>740</v>
      </c>
      <c r="C233" t="s">
        <v>300</v>
      </c>
      <c r="D233" t="s">
        <v>522</v>
      </c>
      <c r="E233" t="s">
        <v>500</v>
      </c>
      <c r="F233" t="s">
        <v>467</v>
      </c>
      <c r="G233">
        <v>5</v>
      </c>
      <c r="H233" t="s">
        <v>707</v>
      </c>
      <c r="I233" t="s">
        <v>307</v>
      </c>
      <c r="J233" t="s">
        <v>467</v>
      </c>
      <c r="K233" t="s">
        <v>172</v>
      </c>
      <c r="L233" t="s">
        <v>584</v>
      </c>
      <c r="M233">
        <v>0.28891672740524782</v>
      </c>
    </row>
    <row r="234" spans="1:13" x14ac:dyDescent="0.25">
      <c r="A234" t="s">
        <v>301</v>
      </c>
      <c r="B234" t="s">
        <v>769</v>
      </c>
      <c r="C234" t="s">
        <v>300</v>
      </c>
      <c r="D234" t="s">
        <v>522</v>
      </c>
      <c r="E234" t="s">
        <v>489</v>
      </c>
      <c r="F234" t="s">
        <v>467</v>
      </c>
      <c r="G234">
        <v>1</v>
      </c>
      <c r="H234" t="s">
        <v>701</v>
      </c>
      <c r="I234" t="s">
        <v>300</v>
      </c>
      <c r="J234" t="s">
        <v>467</v>
      </c>
      <c r="K234" t="s">
        <v>161</v>
      </c>
      <c r="L234" t="s">
        <v>585</v>
      </c>
      <c r="M234">
        <v>144.96760424549262</v>
      </c>
    </row>
    <row r="235" spans="1:13" x14ac:dyDescent="0.25">
      <c r="A235" t="s">
        <v>301</v>
      </c>
      <c r="B235" t="s">
        <v>769</v>
      </c>
      <c r="C235" t="s">
        <v>300</v>
      </c>
      <c r="D235" t="s">
        <v>522</v>
      </c>
      <c r="E235" t="s">
        <v>489</v>
      </c>
      <c r="F235" t="s">
        <v>467</v>
      </c>
      <c r="G235">
        <v>2</v>
      </c>
      <c r="H235" t="s">
        <v>589</v>
      </c>
      <c r="I235" t="s">
        <v>186</v>
      </c>
      <c r="J235" t="s">
        <v>467</v>
      </c>
      <c r="K235" t="s">
        <v>161</v>
      </c>
      <c r="L235" t="s">
        <v>585</v>
      </c>
      <c r="M235">
        <v>0</v>
      </c>
    </row>
    <row r="236" spans="1:13" x14ac:dyDescent="0.25">
      <c r="A236" t="s">
        <v>301</v>
      </c>
      <c r="B236" t="s">
        <v>769</v>
      </c>
      <c r="C236" t="s">
        <v>300</v>
      </c>
      <c r="D236" t="s">
        <v>522</v>
      </c>
      <c r="E236" t="s">
        <v>489</v>
      </c>
      <c r="F236" t="s">
        <v>467</v>
      </c>
      <c r="G236">
        <v>3</v>
      </c>
      <c r="H236" t="s">
        <v>702</v>
      </c>
      <c r="I236" t="s">
        <v>302</v>
      </c>
      <c r="J236" t="s">
        <v>467</v>
      </c>
      <c r="K236" t="s">
        <v>161</v>
      </c>
      <c r="L236" t="s">
        <v>585</v>
      </c>
      <c r="M236">
        <v>0</v>
      </c>
    </row>
    <row r="237" spans="1:13" x14ac:dyDescent="0.25">
      <c r="A237" t="s">
        <v>304</v>
      </c>
      <c r="B237" t="s">
        <v>745</v>
      </c>
      <c r="C237" t="s">
        <v>300</v>
      </c>
      <c r="D237" t="s">
        <v>522</v>
      </c>
      <c r="E237" t="s">
        <v>490</v>
      </c>
      <c r="F237" t="s">
        <v>467</v>
      </c>
      <c r="G237">
        <v>1</v>
      </c>
      <c r="H237" t="s">
        <v>703</v>
      </c>
      <c r="I237" t="s">
        <v>303</v>
      </c>
      <c r="J237" t="s">
        <v>467</v>
      </c>
      <c r="K237" t="s">
        <v>162</v>
      </c>
      <c r="L237" t="s">
        <v>585</v>
      </c>
      <c r="M237">
        <v>31.637235401239629</v>
      </c>
    </row>
    <row r="238" spans="1:13" x14ac:dyDescent="0.25">
      <c r="A238" t="s">
        <v>304</v>
      </c>
      <c r="B238" t="s">
        <v>745</v>
      </c>
      <c r="C238" t="s">
        <v>300</v>
      </c>
      <c r="D238" t="s">
        <v>522</v>
      </c>
      <c r="E238" t="s">
        <v>490</v>
      </c>
      <c r="F238" t="s">
        <v>467</v>
      </c>
      <c r="G238">
        <v>2</v>
      </c>
      <c r="H238" t="s">
        <v>704</v>
      </c>
      <c r="I238" t="s">
        <v>265</v>
      </c>
      <c r="J238" t="s">
        <v>467</v>
      </c>
      <c r="K238" t="s">
        <v>162</v>
      </c>
      <c r="L238" t="s">
        <v>585</v>
      </c>
      <c r="M238">
        <v>54.257683255957971</v>
      </c>
    </row>
    <row r="239" spans="1:13" x14ac:dyDescent="0.25">
      <c r="A239" t="s">
        <v>304</v>
      </c>
      <c r="B239" t="s">
        <v>745</v>
      </c>
      <c r="C239" t="s">
        <v>300</v>
      </c>
      <c r="D239" t="s">
        <v>522</v>
      </c>
      <c r="E239" t="s">
        <v>490</v>
      </c>
      <c r="F239" t="s">
        <v>467</v>
      </c>
      <c r="G239">
        <v>3</v>
      </c>
      <c r="H239" t="s">
        <v>705</v>
      </c>
      <c r="I239" t="s">
        <v>305</v>
      </c>
      <c r="J239" t="s">
        <v>467</v>
      </c>
      <c r="K239" t="s">
        <v>162</v>
      </c>
      <c r="L239" t="s">
        <v>585</v>
      </c>
      <c r="M239">
        <v>48.337460340026901</v>
      </c>
    </row>
    <row r="240" spans="1:13" x14ac:dyDescent="0.25">
      <c r="A240" t="s">
        <v>304</v>
      </c>
      <c r="B240" t="s">
        <v>745</v>
      </c>
      <c r="C240" t="s">
        <v>300</v>
      </c>
      <c r="D240" t="s">
        <v>522</v>
      </c>
      <c r="E240" t="s">
        <v>490</v>
      </c>
      <c r="F240" t="s">
        <v>467</v>
      </c>
      <c r="G240">
        <v>4</v>
      </c>
      <c r="H240" t="s">
        <v>706</v>
      </c>
      <c r="I240" t="s">
        <v>306</v>
      </c>
      <c r="J240" t="s">
        <v>467</v>
      </c>
      <c r="K240" t="s">
        <v>162</v>
      </c>
      <c r="L240" t="s">
        <v>585</v>
      </c>
      <c r="M240">
        <v>5.1286776983422682</v>
      </c>
    </row>
    <row r="241" spans="1:13" x14ac:dyDescent="0.25">
      <c r="A241" t="s">
        <v>304</v>
      </c>
      <c r="B241" t="s">
        <v>745</v>
      </c>
      <c r="C241" t="s">
        <v>300</v>
      </c>
      <c r="D241" t="s">
        <v>522</v>
      </c>
      <c r="E241" t="s">
        <v>490</v>
      </c>
      <c r="F241" t="s">
        <v>467</v>
      </c>
      <c r="G241">
        <v>5</v>
      </c>
      <c r="H241" t="s">
        <v>707</v>
      </c>
      <c r="I241" t="s">
        <v>307</v>
      </c>
      <c r="J241" t="s">
        <v>467</v>
      </c>
      <c r="K241" t="s">
        <v>162</v>
      </c>
      <c r="L241" t="s">
        <v>585</v>
      </c>
      <c r="M241">
        <v>2.8017075892310133</v>
      </c>
    </row>
    <row r="242" spans="1:13" x14ac:dyDescent="0.25">
      <c r="A242" t="s">
        <v>308</v>
      </c>
      <c r="B242" t="s">
        <v>746</v>
      </c>
      <c r="C242" t="s">
        <v>300</v>
      </c>
      <c r="D242" t="s">
        <v>522</v>
      </c>
      <c r="E242" t="s">
        <v>491</v>
      </c>
      <c r="F242" t="s">
        <v>467</v>
      </c>
      <c r="G242">
        <v>1</v>
      </c>
      <c r="H242" t="s">
        <v>703</v>
      </c>
      <c r="I242" t="s">
        <v>303</v>
      </c>
      <c r="J242" t="s">
        <v>467</v>
      </c>
      <c r="K242" t="s">
        <v>163</v>
      </c>
      <c r="L242" t="s">
        <v>585</v>
      </c>
      <c r="M242">
        <v>28.354525588961199</v>
      </c>
    </row>
    <row r="243" spans="1:13" x14ac:dyDescent="0.25">
      <c r="A243" t="s">
        <v>308</v>
      </c>
      <c r="B243" t="s">
        <v>746</v>
      </c>
      <c r="C243" t="s">
        <v>300</v>
      </c>
      <c r="D243" t="s">
        <v>522</v>
      </c>
      <c r="E243" t="s">
        <v>491</v>
      </c>
      <c r="F243" t="s">
        <v>467</v>
      </c>
      <c r="G243">
        <v>2</v>
      </c>
      <c r="H243" t="s">
        <v>704</v>
      </c>
      <c r="I243" t="s">
        <v>265</v>
      </c>
      <c r="J243" t="s">
        <v>467</v>
      </c>
      <c r="K243" t="s">
        <v>163</v>
      </c>
      <c r="L243" t="s">
        <v>585</v>
      </c>
      <c r="M243">
        <v>34.214014481910567</v>
      </c>
    </row>
    <row r="244" spans="1:13" x14ac:dyDescent="0.25">
      <c r="A244" t="s">
        <v>308</v>
      </c>
      <c r="B244" t="s">
        <v>746</v>
      </c>
      <c r="C244" t="s">
        <v>300</v>
      </c>
      <c r="D244" t="s">
        <v>522</v>
      </c>
      <c r="E244" t="s">
        <v>491</v>
      </c>
      <c r="F244" t="s">
        <v>467</v>
      </c>
      <c r="G244">
        <v>3</v>
      </c>
      <c r="H244" t="s">
        <v>705</v>
      </c>
      <c r="I244" t="s">
        <v>305</v>
      </c>
      <c r="J244" t="s">
        <v>467</v>
      </c>
      <c r="K244" t="s">
        <v>163</v>
      </c>
      <c r="L244" t="s">
        <v>585</v>
      </c>
      <c r="M244">
        <v>70.701834480257887</v>
      </c>
    </row>
    <row r="245" spans="1:13" x14ac:dyDescent="0.25">
      <c r="A245" t="s">
        <v>308</v>
      </c>
      <c r="B245" t="s">
        <v>746</v>
      </c>
      <c r="C245" t="s">
        <v>300</v>
      </c>
      <c r="D245" t="s">
        <v>522</v>
      </c>
      <c r="E245" t="s">
        <v>491</v>
      </c>
      <c r="F245" t="s">
        <v>467</v>
      </c>
      <c r="G245">
        <v>4</v>
      </c>
      <c r="H245" t="s">
        <v>706</v>
      </c>
      <c r="I245" t="s">
        <v>306</v>
      </c>
      <c r="J245" t="s">
        <v>467</v>
      </c>
      <c r="K245" t="s">
        <v>163</v>
      </c>
      <c r="L245" t="s">
        <v>585</v>
      </c>
      <c r="M245">
        <v>8.4304976293895049</v>
      </c>
    </row>
    <row r="246" spans="1:13" x14ac:dyDescent="0.25">
      <c r="A246" t="s">
        <v>308</v>
      </c>
      <c r="B246" t="s">
        <v>746</v>
      </c>
      <c r="C246" t="s">
        <v>300</v>
      </c>
      <c r="D246" t="s">
        <v>522</v>
      </c>
      <c r="E246" t="s">
        <v>491</v>
      </c>
      <c r="F246" t="s">
        <v>467</v>
      </c>
      <c r="G246">
        <v>5</v>
      </c>
      <c r="H246" t="s">
        <v>707</v>
      </c>
      <c r="I246" t="s">
        <v>307</v>
      </c>
      <c r="J246" t="s">
        <v>467</v>
      </c>
      <c r="K246" t="s">
        <v>163</v>
      </c>
      <c r="L246" t="s">
        <v>585</v>
      </c>
      <c r="M246">
        <v>0.46189210427861221</v>
      </c>
    </row>
    <row r="247" spans="1:13" x14ac:dyDescent="0.25">
      <c r="A247" t="s">
        <v>309</v>
      </c>
      <c r="B247" t="s">
        <v>749</v>
      </c>
      <c r="C247" t="s">
        <v>300</v>
      </c>
      <c r="D247" t="s">
        <v>522</v>
      </c>
      <c r="E247" t="s">
        <v>492</v>
      </c>
      <c r="F247" t="s">
        <v>467</v>
      </c>
      <c r="G247">
        <v>1</v>
      </c>
      <c r="H247" t="s">
        <v>703</v>
      </c>
      <c r="I247" t="s">
        <v>303</v>
      </c>
      <c r="J247" t="s">
        <v>467</v>
      </c>
      <c r="K247" t="s">
        <v>164</v>
      </c>
      <c r="L247" t="s">
        <v>585</v>
      </c>
      <c r="M247">
        <v>41.413588574876755</v>
      </c>
    </row>
    <row r="248" spans="1:13" x14ac:dyDescent="0.25">
      <c r="A248" t="s">
        <v>309</v>
      </c>
      <c r="B248" t="s">
        <v>749</v>
      </c>
      <c r="C248" t="s">
        <v>300</v>
      </c>
      <c r="D248" t="s">
        <v>522</v>
      </c>
      <c r="E248" t="s">
        <v>492</v>
      </c>
      <c r="F248" t="s">
        <v>467</v>
      </c>
      <c r="G248">
        <v>2</v>
      </c>
      <c r="H248" t="s">
        <v>704</v>
      </c>
      <c r="I248" t="s">
        <v>265</v>
      </c>
      <c r="J248" t="s">
        <v>467</v>
      </c>
      <c r="K248" t="s">
        <v>164</v>
      </c>
      <c r="L248" t="s">
        <v>585</v>
      </c>
      <c r="M248">
        <v>25.823584820457718</v>
      </c>
    </row>
    <row r="249" spans="1:13" x14ac:dyDescent="0.25">
      <c r="A249" t="s">
        <v>309</v>
      </c>
      <c r="B249" t="s">
        <v>749</v>
      </c>
      <c r="C249" t="s">
        <v>300</v>
      </c>
      <c r="D249" t="s">
        <v>522</v>
      </c>
      <c r="E249" t="s">
        <v>492</v>
      </c>
      <c r="F249" t="s">
        <v>467</v>
      </c>
      <c r="G249">
        <v>3</v>
      </c>
      <c r="H249" t="s">
        <v>705</v>
      </c>
      <c r="I249" t="s">
        <v>305</v>
      </c>
      <c r="J249" t="s">
        <v>467</v>
      </c>
      <c r="K249" t="s">
        <v>164</v>
      </c>
      <c r="L249" t="s">
        <v>585</v>
      </c>
      <c r="M249">
        <v>48.756399304253463</v>
      </c>
    </row>
    <row r="250" spans="1:13" x14ac:dyDescent="0.25">
      <c r="A250" t="s">
        <v>309</v>
      </c>
      <c r="B250" t="s">
        <v>749</v>
      </c>
      <c r="C250" t="s">
        <v>300</v>
      </c>
      <c r="D250" t="s">
        <v>522</v>
      </c>
      <c r="E250" t="s">
        <v>492</v>
      </c>
      <c r="F250" t="s">
        <v>467</v>
      </c>
      <c r="G250">
        <v>4</v>
      </c>
      <c r="H250" t="s">
        <v>706</v>
      </c>
      <c r="I250" t="s">
        <v>306</v>
      </c>
      <c r="J250" t="s">
        <v>467</v>
      </c>
      <c r="K250" t="s">
        <v>164</v>
      </c>
      <c r="L250" t="s">
        <v>585</v>
      </c>
      <c r="M250">
        <v>19.758277537717081</v>
      </c>
    </row>
    <row r="251" spans="1:13" x14ac:dyDescent="0.25">
      <c r="A251" t="s">
        <v>309</v>
      </c>
      <c r="B251" t="s">
        <v>749</v>
      </c>
      <c r="C251" t="s">
        <v>300</v>
      </c>
      <c r="D251" t="s">
        <v>522</v>
      </c>
      <c r="E251" t="s">
        <v>492</v>
      </c>
      <c r="F251" t="s">
        <v>467</v>
      </c>
      <c r="G251">
        <v>5</v>
      </c>
      <c r="H251" t="s">
        <v>707</v>
      </c>
      <c r="I251" t="s">
        <v>307</v>
      </c>
      <c r="J251" t="s">
        <v>467</v>
      </c>
      <c r="K251" t="s">
        <v>164</v>
      </c>
      <c r="L251" t="s">
        <v>585</v>
      </c>
      <c r="M251">
        <v>6.1608578765846662</v>
      </c>
    </row>
    <row r="252" spans="1:13" x14ac:dyDescent="0.25">
      <c r="A252" t="s">
        <v>310</v>
      </c>
      <c r="B252" t="s">
        <v>750</v>
      </c>
      <c r="C252" t="s">
        <v>300</v>
      </c>
      <c r="D252" t="s">
        <v>522</v>
      </c>
      <c r="E252" t="s">
        <v>493</v>
      </c>
      <c r="F252" t="s">
        <v>467</v>
      </c>
      <c r="G252">
        <v>1</v>
      </c>
      <c r="H252" t="s">
        <v>703</v>
      </c>
      <c r="I252" t="s">
        <v>303</v>
      </c>
      <c r="J252" t="s">
        <v>467</v>
      </c>
      <c r="K252" t="s">
        <v>165</v>
      </c>
      <c r="L252" t="s">
        <v>585</v>
      </c>
      <c r="M252">
        <v>35.33888417774461</v>
      </c>
    </row>
    <row r="253" spans="1:13" x14ac:dyDescent="0.25">
      <c r="A253" t="s">
        <v>310</v>
      </c>
      <c r="B253" t="s">
        <v>750</v>
      </c>
      <c r="C253" t="s">
        <v>300</v>
      </c>
      <c r="D253" t="s">
        <v>522</v>
      </c>
      <c r="E253" t="s">
        <v>493</v>
      </c>
      <c r="F253" t="s">
        <v>467</v>
      </c>
      <c r="G253">
        <v>2</v>
      </c>
      <c r="H253" t="s">
        <v>704</v>
      </c>
      <c r="I253" t="s">
        <v>265</v>
      </c>
      <c r="J253" t="s">
        <v>467</v>
      </c>
      <c r="K253" t="s">
        <v>165</v>
      </c>
      <c r="L253" t="s">
        <v>585</v>
      </c>
      <c r="M253">
        <v>40.000689669945409</v>
      </c>
    </row>
    <row r="254" spans="1:13" x14ac:dyDescent="0.25">
      <c r="A254" t="s">
        <v>310</v>
      </c>
      <c r="B254" t="s">
        <v>750</v>
      </c>
      <c r="C254" t="s">
        <v>300</v>
      </c>
      <c r="D254" t="s">
        <v>522</v>
      </c>
      <c r="E254" t="s">
        <v>493</v>
      </c>
      <c r="F254" t="s">
        <v>467</v>
      </c>
      <c r="G254">
        <v>3</v>
      </c>
      <c r="H254" t="s">
        <v>705</v>
      </c>
      <c r="I254" t="s">
        <v>305</v>
      </c>
      <c r="J254" t="s">
        <v>467</v>
      </c>
      <c r="K254" t="s">
        <v>165</v>
      </c>
      <c r="L254" t="s">
        <v>585</v>
      </c>
      <c r="M254">
        <v>52.340230900818753</v>
      </c>
    </row>
    <row r="255" spans="1:13" x14ac:dyDescent="0.25">
      <c r="A255" t="s">
        <v>310</v>
      </c>
      <c r="B255" t="s">
        <v>750</v>
      </c>
      <c r="C255" t="s">
        <v>300</v>
      </c>
      <c r="D255" t="s">
        <v>522</v>
      </c>
      <c r="E255" t="s">
        <v>493</v>
      </c>
      <c r="F255" t="s">
        <v>467</v>
      </c>
      <c r="G255">
        <v>4</v>
      </c>
      <c r="H255" t="s">
        <v>706</v>
      </c>
      <c r="I255" t="s">
        <v>306</v>
      </c>
      <c r="J255" t="s">
        <v>467</v>
      </c>
      <c r="K255" t="s">
        <v>165</v>
      </c>
      <c r="L255" t="s">
        <v>585</v>
      </c>
      <c r="M255">
        <v>13.290009038054853</v>
      </c>
    </row>
    <row r="256" spans="1:13" x14ac:dyDescent="0.25">
      <c r="A256" t="s">
        <v>310</v>
      </c>
      <c r="B256" t="s">
        <v>750</v>
      </c>
      <c r="C256" t="s">
        <v>300</v>
      </c>
      <c r="D256" t="s">
        <v>522</v>
      </c>
      <c r="E256" t="s">
        <v>493</v>
      </c>
      <c r="F256" t="s">
        <v>467</v>
      </c>
      <c r="G256">
        <v>5</v>
      </c>
      <c r="H256" t="s">
        <v>707</v>
      </c>
      <c r="I256" t="s">
        <v>307</v>
      </c>
      <c r="J256" t="s">
        <v>467</v>
      </c>
      <c r="K256" t="s">
        <v>165</v>
      </c>
      <c r="L256" t="s">
        <v>585</v>
      </c>
      <c r="M256">
        <v>0.94289432732603007</v>
      </c>
    </row>
    <row r="257" spans="1:13" x14ac:dyDescent="0.25">
      <c r="A257" t="s">
        <v>311</v>
      </c>
      <c r="B257" t="s">
        <v>744</v>
      </c>
      <c r="C257" t="s">
        <v>300</v>
      </c>
      <c r="D257" t="s">
        <v>522</v>
      </c>
      <c r="E257" t="s">
        <v>494</v>
      </c>
      <c r="F257" t="s">
        <v>467</v>
      </c>
      <c r="G257">
        <v>1</v>
      </c>
      <c r="H257" t="s">
        <v>703</v>
      </c>
      <c r="I257" t="s">
        <v>303</v>
      </c>
      <c r="J257" t="s">
        <v>467</v>
      </c>
      <c r="K257" t="s">
        <v>166</v>
      </c>
      <c r="L257" t="s">
        <v>585</v>
      </c>
      <c r="M257">
        <v>29.348485529665989</v>
      </c>
    </row>
    <row r="258" spans="1:13" x14ac:dyDescent="0.25">
      <c r="A258" t="s">
        <v>311</v>
      </c>
      <c r="B258" t="s">
        <v>744</v>
      </c>
      <c r="C258" t="s">
        <v>300</v>
      </c>
      <c r="D258" t="s">
        <v>522</v>
      </c>
      <c r="E258" t="s">
        <v>494</v>
      </c>
      <c r="F258" t="s">
        <v>467</v>
      </c>
      <c r="G258">
        <v>2</v>
      </c>
      <c r="H258" t="s">
        <v>704</v>
      </c>
      <c r="I258" t="s">
        <v>265</v>
      </c>
      <c r="J258" t="s">
        <v>467</v>
      </c>
      <c r="K258" t="s">
        <v>166</v>
      </c>
      <c r="L258" t="s">
        <v>585</v>
      </c>
      <c r="M258">
        <v>54.068113908683131</v>
      </c>
    </row>
    <row r="259" spans="1:13" x14ac:dyDescent="0.25">
      <c r="A259" t="s">
        <v>311</v>
      </c>
      <c r="B259" t="s">
        <v>744</v>
      </c>
      <c r="C259" t="s">
        <v>300</v>
      </c>
      <c r="D259" t="s">
        <v>522</v>
      </c>
      <c r="E259" t="s">
        <v>494</v>
      </c>
      <c r="F259" t="s">
        <v>467</v>
      </c>
      <c r="G259">
        <v>3</v>
      </c>
      <c r="H259" t="s">
        <v>705</v>
      </c>
      <c r="I259" t="s">
        <v>305</v>
      </c>
      <c r="J259" t="s">
        <v>467</v>
      </c>
      <c r="K259" t="s">
        <v>166</v>
      </c>
      <c r="L259" t="s">
        <v>585</v>
      </c>
      <c r="M259">
        <v>49.391883008501921</v>
      </c>
    </row>
    <row r="260" spans="1:13" x14ac:dyDescent="0.25">
      <c r="A260" t="s">
        <v>311</v>
      </c>
      <c r="B260" t="s">
        <v>744</v>
      </c>
      <c r="C260" t="s">
        <v>300</v>
      </c>
      <c r="D260" t="s">
        <v>522</v>
      </c>
      <c r="E260" t="s">
        <v>494</v>
      </c>
      <c r="F260" t="s">
        <v>467</v>
      </c>
      <c r="G260">
        <v>4</v>
      </c>
      <c r="H260" t="s">
        <v>706</v>
      </c>
      <c r="I260" t="s">
        <v>306</v>
      </c>
      <c r="J260" t="s">
        <v>467</v>
      </c>
      <c r="K260" t="s">
        <v>166</v>
      </c>
      <c r="L260" t="s">
        <v>585</v>
      </c>
      <c r="M260">
        <v>7.449383064525863</v>
      </c>
    </row>
    <row r="261" spans="1:13" x14ac:dyDescent="0.25">
      <c r="A261" t="s">
        <v>311</v>
      </c>
      <c r="B261" t="s">
        <v>744</v>
      </c>
      <c r="C261" t="s">
        <v>300</v>
      </c>
      <c r="D261" t="s">
        <v>522</v>
      </c>
      <c r="E261" t="s">
        <v>494</v>
      </c>
      <c r="F261" t="s">
        <v>467</v>
      </c>
      <c r="G261">
        <v>5</v>
      </c>
      <c r="H261" t="s">
        <v>707</v>
      </c>
      <c r="I261" t="s">
        <v>307</v>
      </c>
      <c r="J261" t="s">
        <v>467</v>
      </c>
      <c r="K261" t="s">
        <v>166</v>
      </c>
      <c r="L261" t="s">
        <v>585</v>
      </c>
      <c r="M261">
        <v>1.423896550373448</v>
      </c>
    </row>
    <row r="262" spans="1:13" x14ac:dyDescent="0.25">
      <c r="A262" t="s">
        <v>312</v>
      </c>
      <c r="B262" t="s">
        <v>742</v>
      </c>
      <c r="C262" t="s">
        <v>300</v>
      </c>
      <c r="D262" t="s">
        <v>522</v>
      </c>
      <c r="E262" t="s">
        <v>495</v>
      </c>
      <c r="F262" t="s">
        <v>467</v>
      </c>
      <c r="G262">
        <v>1</v>
      </c>
      <c r="H262" t="s">
        <v>703</v>
      </c>
      <c r="I262" t="s">
        <v>303</v>
      </c>
      <c r="J262" t="s">
        <v>467</v>
      </c>
      <c r="K262" t="s">
        <v>167</v>
      </c>
      <c r="L262" t="s">
        <v>585</v>
      </c>
      <c r="M262">
        <v>41.810285048870675</v>
      </c>
    </row>
    <row r="263" spans="1:13" x14ac:dyDescent="0.25">
      <c r="A263" t="s">
        <v>312</v>
      </c>
      <c r="B263" t="s">
        <v>742</v>
      </c>
      <c r="C263" t="s">
        <v>300</v>
      </c>
      <c r="D263" t="s">
        <v>522</v>
      </c>
      <c r="E263" t="s">
        <v>495</v>
      </c>
      <c r="F263" t="s">
        <v>467</v>
      </c>
      <c r="G263">
        <v>2</v>
      </c>
      <c r="H263" t="s">
        <v>704</v>
      </c>
      <c r="I263" t="s">
        <v>265</v>
      </c>
      <c r="J263" t="s">
        <v>467</v>
      </c>
      <c r="K263" t="s">
        <v>167</v>
      </c>
      <c r="L263" t="s">
        <v>585</v>
      </c>
      <c r="M263">
        <v>29.843617769619339</v>
      </c>
    </row>
    <row r="264" spans="1:13" x14ac:dyDescent="0.25">
      <c r="A264" t="s">
        <v>312</v>
      </c>
      <c r="B264" t="s">
        <v>742</v>
      </c>
      <c r="C264" t="s">
        <v>300</v>
      </c>
      <c r="D264" t="s">
        <v>522</v>
      </c>
      <c r="E264" t="s">
        <v>495</v>
      </c>
      <c r="F264" t="s">
        <v>467</v>
      </c>
      <c r="G264">
        <v>3</v>
      </c>
      <c r="H264" t="s">
        <v>705</v>
      </c>
      <c r="I264" t="s">
        <v>305</v>
      </c>
      <c r="J264" t="s">
        <v>467</v>
      </c>
      <c r="K264" t="s">
        <v>167</v>
      </c>
      <c r="L264" t="s">
        <v>585</v>
      </c>
      <c r="M264">
        <v>55.759868011805672</v>
      </c>
    </row>
    <row r="265" spans="1:13" x14ac:dyDescent="0.25">
      <c r="A265" t="s">
        <v>312</v>
      </c>
      <c r="B265" t="s">
        <v>742</v>
      </c>
      <c r="C265" t="s">
        <v>300</v>
      </c>
      <c r="D265" t="s">
        <v>522</v>
      </c>
      <c r="E265" t="s">
        <v>495</v>
      </c>
      <c r="F265" t="s">
        <v>467</v>
      </c>
      <c r="G265">
        <v>4</v>
      </c>
      <c r="H265" t="s">
        <v>706</v>
      </c>
      <c r="I265" t="s">
        <v>306</v>
      </c>
      <c r="J265" t="s">
        <v>467</v>
      </c>
      <c r="K265" t="s">
        <v>167</v>
      </c>
      <c r="L265" t="s">
        <v>585</v>
      </c>
      <c r="M265">
        <v>13.344207022897443</v>
      </c>
    </row>
    <row r="266" spans="1:13" x14ac:dyDescent="0.25">
      <c r="A266" t="s">
        <v>312</v>
      </c>
      <c r="B266" t="s">
        <v>742</v>
      </c>
      <c r="C266" t="s">
        <v>300</v>
      </c>
      <c r="D266" t="s">
        <v>522</v>
      </c>
      <c r="E266" t="s">
        <v>495</v>
      </c>
      <c r="F266" t="s">
        <v>467</v>
      </c>
      <c r="G266">
        <v>5</v>
      </c>
      <c r="H266" t="s">
        <v>707</v>
      </c>
      <c r="I266" t="s">
        <v>307</v>
      </c>
      <c r="J266" t="s">
        <v>467</v>
      </c>
      <c r="K266" t="s">
        <v>167</v>
      </c>
      <c r="L266" t="s">
        <v>585</v>
      </c>
      <c r="M266">
        <v>0.92378420855722443</v>
      </c>
    </row>
    <row r="267" spans="1:13" x14ac:dyDescent="0.25">
      <c r="A267" t="s">
        <v>313</v>
      </c>
      <c r="B267" t="s">
        <v>748</v>
      </c>
      <c r="C267" t="s">
        <v>300</v>
      </c>
      <c r="D267" t="s">
        <v>522</v>
      </c>
      <c r="E267" t="s">
        <v>496</v>
      </c>
      <c r="F267" t="s">
        <v>467</v>
      </c>
      <c r="G267">
        <v>1</v>
      </c>
      <c r="H267" t="s">
        <v>703</v>
      </c>
      <c r="I267" t="s">
        <v>303</v>
      </c>
      <c r="J267" t="s">
        <v>467</v>
      </c>
      <c r="K267" t="s">
        <v>168</v>
      </c>
      <c r="L267" t="s">
        <v>585</v>
      </c>
      <c r="M267">
        <v>22.728867920266538</v>
      </c>
    </row>
    <row r="268" spans="1:13" x14ac:dyDescent="0.25">
      <c r="A268" t="s">
        <v>313</v>
      </c>
      <c r="B268" t="s">
        <v>748</v>
      </c>
      <c r="C268" t="s">
        <v>300</v>
      </c>
      <c r="D268" t="s">
        <v>522</v>
      </c>
      <c r="E268" t="s">
        <v>496</v>
      </c>
      <c r="F268" t="s">
        <v>467</v>
      </c>
      <c r="G268">
        <v>2</v>
      </c>
      <c r="H268" t="s">
        <v>704</v>
      </c>
      <c r="I268" t="s">
        <v>265</v>
      </c>
      <c r="J268" t="s">
        <v>467</v>
      </c>
      <c r="K268" t="s">
        <v>168</v>
      </c>
      <c r="L268" t="s">
        <v>585</v>
      </c>
      <c r="M268">
        <v>36.268933129229502</v>
      </c>
    </row>
    <row r="269" spans="1:13" x14ac:dyDescent="0.25">
      <c r="A269" t="s">
        <v>313</v>
      </c>
      <c r="B269" t="s">
        <v>748</v>
      </c>
      <c r="C269" t="s">
        <v>300</v>
      </c>
      <c r="D269" t="s">
        <v>522</v>
      </c>
      <c r="E269" t="s">
        <v>496</v>
      </c>
      <c r="F269" t="s">
        <v>467</v>
      </c>
      <c r="G269">
        <v>3</v>
      </c>
      <c r="H269" t="s">
        <v>705</v>
      </c>
      <c r="I269" t="s">
        <v>305</v>
      </c>
      <c r="J269" t="s">
        <v>467</v>
      </c>
      <c r="K269" t="s">
        <v>168</v>
      </c>
      <c r="L269" t="s">
        <v>585</v>
      </c>
      <c r="M269">
        <v>63.556458372134308</v>
      </c>
    </row>
    <row r="270" spans="1:13" x14ac:dyDescent="0.25">
      <c r="A270" t="s">
        <v>313</v>
      </c>
      <c r="B270" t="s">
        <v>748</v>
      </c>
      <c r="C270" t="s">
        <v>300</v>
      </c>
      <c r="D270" t="s">
        <v>522</v>
      </c>
      <c r="E270" t="s">
        <v>496</v>
      </c>
      <c r="F270" t="s">
        <v>467</v>
      </c>
      <c r="G270">
        <v>4</v>
      </c>
      <c r="H270" t="s">
        <v>706</v>
      </c>
      <c r="I270" t="s">
        <v>306</v>
      </c>
      <c r="J270" t="s">
        <v>467</v>
      </c>
      <c r="K270" t="s">
        <v>168</v>
      </c>
      <c r="L270" t="s">
        <v>585</v>
      </c>
      <c r="M270">
        <v>15.167932418728642</v>
      </c>
    </row>
    <row r="271" spans="1:13" x14ac:dyDescent="0.25">
      <c r="A271" t="s">
        <v>313</v>
      </c>
      <c r="B271" t="s">
        <v>748</v>
      </c>
      <c r="C271" t="s">
        <v>300</v>
      </c>
      <c r="D271" t="s">
        <v>522</v>
      </c>
      <c r="E271" t="s">
        <v>496</v>
      </c>
      <c r="F271" t="s">
        <v>467</v>
      </c>
      <c r="G271">
        <v>5</v>
      </c>
      <c r="H271" t="s">
        <v>707</v>
      </c>
      <c r="I271" t="s">
        <v>307</v>
      </c>
      <c r="J271" t="s">
        <v>467</v>
      </c>
      <c r="K271" t="s">
        <v>168</v>
      </c>
      <c r="L271" t="s">
        <v>585</v>
      </c>
      <c r="M271">
        <v>3.7286241692520674</v>
      </c>
    </row>
    <row r="272" spans="1:13" x14ac:dyDescent="0.25">
      <c r="A272" t="s">
        <v>314</v>
      </c>
      <c r="B272" t="s">
        <v>747</v>
      </c>
      <c r="C272" t="s">
        <v>300</v>
      </c>
      <c r="D272" t="s">
        <v>522</v>
      </c>
      <c r="E272" t="s">
        <v>497</v>
      </c>
      <c r="F272" t="s">
        <v>467</v>
      </c>
      <c r="G272">
        <v>1</v>
      </c>
      <c r="H272" t="s">
        <v>703</v>
      </c>
      <c r="I272" t="s">
        <v>303</v>
      </c>
      <c r="J272" t="s">
        <v>467</v>
      </c>
      <c r="K272" t="s">
        <v>169</v>
      </c>
      <c r="L272" t="s">
        <v>585</v>
      </c>
      <c r="M272">
        <v>22.540875008179285</v>
      </c>
    </row>
    <row r="273" spans="1:13" x14ac:dyDescent="0.25">
      <c r="A273" t="s">
        <v>314</v>
      </c>
      <c r="B273" t="s">
        <v>747</v>
      </c>
      <c r="C273" t="s">
        <v>300</v>
      </c>
      <c r="D273" t="s">
        <v>522</v>
      </c>
      <c r="E273" t="s">
        <v>497</v>
      </c>
      <c r="F273" t="s">
        <v>467</v>
      </c>
      <c r="G273">
        <v>2</v>
      </c>
      <c r="H273" t="s">
        <v>704</v>
      </c>
      <c r="I273" t="s">
        <v>265</v>
      </c>
      <c r="J273" t="s">
        <v>467</v>
      </c>
      <c r="K273" t="s">
        <v>169</v>
      </c>
      <c r="L273" t="s">
        <v>585</v>
      </c>
      <c r="M273">
        <v>43.968372364663495</v>
      </c>
    </row>
    <row r="274" spans="1:13" x14ac:dyDescent="0.25">
      <c r="A274" t="s">
        <v>314</v>
      </c>
      <c r="B274" t="s">
        <v>747</v>
      </c>
      <c r="C274" t="s">
        <v>300</v>
      </c>
      <c r="D274" t="s">
        <v>522</v>
      </c>
      <c r="E274" t="s">
        <v>497</v>
      </c>
      <c r="F274" t="s">
        <v>467</v>
      </c>
      <c r="G274">
        <v>3</v>
      </c>
      <c r="H274" t="s">
        <v>705</v>
      </c>
      <c r="I274" t="s">
        <v>305</v>
      </c>
      <c r="J274" t="s">
        <v>467</v>
      </c>
      <c r="K274" t="s">
        <v>169</v>
      </c>
      <c r="L274" t="s">
        <v>585</v>
      </c>
      <c r="M274">
        <v>54.952345046911894</v>
      </c>
    </row>
    <row r="275" spans="1:13" x14ac:dyDescent="0.25">
      <c r="A275" t="s">
        <v>314</v>
      </c>
      <c r="B275" t="s">
        <v>747</v>
      </c>
      <c r="C275" t="s">
        <v>300</v>
      </c>
      <c r="D275" t="s">
        <v>522</v>
      </c>
      <c r="E275" t="s">
        <v>497</v>
      </c>
      <c r="F275" t="s">
        <v>467</v>
      </c>
      <c r="G275">
        <v>4</v>
      </c>
      <c r="H275" t="s">
        <v>706</v>
      </c>
      <c r="I275" t="s">
        <v>306</v>
      </c>
      <c r="J275" t="s">
        <v>467</v>
      </c>
      <c r="K275" t="s">
        <v>169</v>
      </c>
      <c r="L275" t="s">
        <v>585</v>
      </c>
      <c r="M275">
        <v>16.741601643651741</v>
      </c>
    </row>
    <row r="276" spans="1:13" x14ac:dyDescent="0.25">
      <c r="A276" t="s">
        <v>314</v>
      </c>
      <c r="B276" t="s">
        <v>747</v>
      </c>
      <c r="C276" t="s">
        <v>300</v>
      </c>
      <c r="D276" t="s">
        <v>522</v>
      </c>
      <c r="E276" t="s">
        <v>497</v>
      </c>
      <c r="F276" t="s">
        <v>467</v>
      </c>
      <c r="G276">
        <v>5</v>
      </c>
      <c r="H276" t="s">
        <v>707</v>
      </c>
      <c r="I276" t="s">
        <v>307</v>
      </c>
      <c r="J276" t="s">
        <v>467</v>
      </c>
      <c r="K276" t="s">
        <v>169</v>
      </c>
      <c r="L276" t="s">
        <v>585</v>
      </c>
      <c r="M276">
        <v>3.2476219462046494</v>
      </c>
    </row>
    <row r="277" spans="1:13" x14ac:dyDescent="0.25">
      <c r="A277" t="s">
        <v>315</v>
      </c>
      <c r="B277" t="s">
        <v>741</v>
      </c>
      <c r="C277" t="s">
        <v>300</v>
      </c>
      <c r="D277" t="s">
        <v>522</v>
      </c>
      <c r="E277" t="s">
        <v>498</v>
      </c>
      <c r="F277" t="s">
        <v>467</v>
      </c>
      <c r="G277">
        <v>1</v>
      </c>
      <c r="H277" t="s">
        <v>703</v>
      </c>
      <c r="I277" t="s">
        <v>303</v>
      </c>
      <c r="J277" t="s">
        <v>467</v>
      </c>
      <c r="K277" t="s">
        <v>170</v>
      </c>
      <c r="L277" t="s">
        <v>585</v>
      </c>
      <c r="M277">
        <v>22.255730971197387</v>
      </c>
    </row>
    <row r="278" spans="1:13" x14ac:dyDescent="0.25">
      <c r="A278" t="s">
        <v>315</v>
      </c>
      <c r="B278" t="s">
        <v>741</v>
      </c>
      <c r="C278" t="s">
        <v>300</v>
      </c>
      <c r="D278" t="s">
        <v>522</v>
      </c>
      <c r="E278" t="s">
        <v>498</v>
      </c>
      <c r="F278" t="s">
        <v>467</v>
      </c>
      <c r="G278">
        <v>2</v>
      </c>
      <c r="H278" t="s">
        <v>704</v>
      </c>
      <c r="I278" t="s">
        <v>265</v>
      </c>
      <c r="J278" t="s">
        <v>467</v>
      </c>
      <c r="K278" t="s">
        <v>170</v>
      </c>
      <c r="L278" t="s">
        <v>585</v>
      </c>
      <c r="M278">
        <v>32.640592456335909</v>
      </c>
    </row>
    <row r="279" spans="1:13" x14ac:dyDescent="0.25">
      <c r="A279" t="s">
        <v>315</v>
      </c>
      <c r="B279" t="s">
        <v>741</v>
      </c>
      <c r="C279" t="s">
        <v>300</v>
      </c>
      <c r="D279" t="s">
        <v>522</v>
      </c>
      <c r="E279" t="s">
        <v>498</v>
      </c>
      <c r="F279" t="s">
        <v>467</v>
      </c>
      <c r="G279">
        <v>3</v>
      </c>
      <c r="H279" t="s">
        <v>705</v>
      </c>
      <c r="I279" t="s">
        <v>305</v>
      </c>
      <c r="J279" t="s">
        <v>467</v>
      </c>
      <c r="K279" t="s">
        <v>170</v>
      </c>
      <c r="L279" t="s">
        <v>585</v>
      </c>
      <c r="M279">
        <v>58.38482753373998</v>
      </c>
    </row>
    <row r="280" spans="1:13" x14ac:dyDescent="0.25">
      <c r="A280" t="s">
        <v>315</v>
      </c>
      <c r="B280" t="s">
        <v>741</v>
      </c>
      <c r="C280" t="s">
        <v>300</v>
      </c>
      <c r="D280" t="s">
        <v>522</v>
      </c>
      <c r="E280" t="s">
        <v>498</v>
      </c>
      <c r="F280" t="s">
        <v>467</v>
      </c>
      <c r="G280">
        <v>4</v>
      </c>
      <c r="H280" t="s">
        <v>706</v>
      </c>
      <c r="I280" t="s">
        <v>306</v>
      </c>
      <c r="J280" t="s">
        <v>467</v>
      </c>
      <c r="K280" t="s">
        <v>170</v>
      </c>
      <c r="L280" t="s">
        <v>585</v>
      </c>
      <c r="M280">
        <v>24.210094826946406</v>
      </c>
    </row>
    <row r="281" spans="1:13" x14ac:dyDescent="0.25">
      <c r="A281" t="s">
        <v>315</v>
      </c>
      <c r="B281" t="s">
        <v>741</v>
      </c>
      <c r="C281" t="s">
        <v>300</v>
      </c>
      <c r="D281" t="s">
        <v>522</v>
      </c>
      <c r="E281" t="s">
        <v>498</v>
      </c>
      <c r="F281" t="s">
        <v>467</v>
      </c>
      <c r="G281">
        <v>5</v>
      </c>
      <c r="H281" t="s">
        <v>707</v>
      </c>
      <c r="I281" t="s">
        <v>307</v>
      </c>
      <c r="J281" t="s">
        <v>467</v>
      </c>
      <c r="K281" t="s">
        <v>170</v>
      </c>
      <c r="L281" t="s">
        <v>585</v>
      </c>
      <c r="M281">
        <v>3.7286241692520674</v>
      </c>
    </row>
    <row r="282" spans="1:13" x14ac:dyDescent="0.25">
      <c r="A282" t="s">
        <v>316</v>
      </c>
      <c r="B282" t="s">
        <v>743</v>
      </c>
      <c r="C282" t="s">
        <v>300</v>
      </c>
      <c r="D282" t="s">
        <v>522</v>
      </c>
      <c r="E282" t="s">
        <v>499</v>
      </c>
      <c r="F282" t="s">
        <v>467</v>
      </c>
      <c r="G282">
        <v>1</v>
      </c>
      <c r="H282" t="s">
        <v>703</v>
      </c>
      <c r="I282" t="s">
        <v>303</v>
      </c>
      <c r="J282" t="s">
        <v>467</v>
      </c>
      <c r="K282" t="s">
        <v>171</v>
      </c>
      <c r="L282" t="s">
        <v>585</v>
      </c>
      <c r="M282">
        <v>39.709280890035856</v>
      </c>
    </row>
    <row r="283" spans="1:13" x14ac:dyDescent="0.25">
      <c r="A283" t="s">
        <v>316</v>
      </c>
      <c r="B283" t="s">
        <v>743</v>
      </c>
      <c r="C283" t="s">
        <v>300</v>
      </c>
      <c r="D283" t="s">
        <v>522</v>
      </c>
      <c r="E283" t="s">
        <v>499</v>
      </c>
      <c r="F283" t="s">
        <v>467</v>
      </c>
      <c r="G283">
        <v>2</v>
      </c>
      <c r="H283" t="s">
        <v>704</v>
      </c>
      <c r="I283" t="s">
        <v>265</v>
      </c>
      <c r="J283" t="s">
        <v>467</v>
      </c>
      <c r="K283" t="s">
        <v>171</v>
      </c>
      <c r="L283" t="s">
        <v>585</v>
      </c>
      <c r="M283">
        <v>54.276793374726786</v>
      </c>
    </row>
    <row r="284" spans="1:13" x14ac:dyDescent="0.25">
      <c r="A284" t="s">
        <v>316</v>
      </c>
      <c r="B284" t="s">
        <v>743</v>
      </c>
      <c r="C284" t="s">
        <v>300</v>
      </c>
      <c r="D284" t="s">
        <v>522</v>
      </c>
      <c r="E284" t="s">
        <v>499</v>
      </c>
      <c r="F284" t="s">
        <v>467</v>
      </c>
      <c r="G284">
        <v>3</v>
      </c>
      <c r="H284" t="s">
        <v>705</v>
      </c>
      <c r="I284" t="s">
        <v>305</v>
      </c>
      <c r="J284" t="s">
        <v>467</v>
      </c>
      <c r="K284" t="s">
        <v>171</v>
      </c>
      <c r="L284" t="s">
        <v>585</v>
      </c>
      <c r="M284">
        <v>37.498795128073446</v>
      </c>
    </row>
    <row r="285" spans="1:13" x14ac:dyDescent="0.25">
      <c r="A285" t="s">
        <v>316</v>
      </c>
      <c r="B285" t="s">
        <v>743</v>
      </c>
      <c r="C285" t="s">
        <v>300</v>
      </c>
      <c r="D285" t="s">
        <v>522</v>
      </c>
      <c r="E285" t="s">
        <v>499</v>
      </c>
      <c r="F285" t="s">
        <v>467</v>
      </c>
      <c r="G285">
        <v>4</v>
      </c>
      <c r="H285" t="s">
        <v>706</v>
      </c>
      <c r="I285" t="s">
        <v>306</v>
      </c>
      <c r="J285" t="s">
        <v>467</v>
      </c>
      <c r="K285" t="s">
        <v>171</v>
      </c>
      <c r="L285" t="s">
        <v>585</v>
      </c>
      <c r="M285">
        <v>6.9683808414784449</v>
      </c>
    </row>
    <row r="286" spans="1:13" x14ac:dyDescent="0.25">
      <c r="A286" t="s">
        <v>316</v>
      </c>
      <c r="B286" t="s">
        <v>743</v>
      </c>
      <c r="C286" t="s">
        <v>300</v>
      </c>
      <c r="D286" t="s">
        <v>522</v>
      </c>
      <c r="E286" t="s">
        <v>499</v>
      </c>
      <c r="F286" t="s">
        <v>467</v>
      </c>
      <c r="G286">
        <v>5</v>
      </c>
      <c r="H286" t="s">
        <v>707</v>
      </c>
      <c r="I286" t="s">
        <v>307</v>
      </c>
      <c r="J286" t="s">
        <v>467</v>
      </c>
      <c r="K286" t="s">
        <v>171</v>
      </c>
      <c r="L286" t="s">
        <v>585</v>
      </c>
      <c r="M286">
        <v>2.7666197231572314</v>
      </c>
    </row>
    <row r="287" spans="1:13" x14ac:dyDescent="0.25">
      <c r="A287" t="s">
        <v>317</v>
      </c>
      <c r="B287" t="s">
        <v>740</v>
      </c>
      <c r="C287" t="s">
        <v>300</v>
      </c>
      <c r="D287" t="s">
        <v>522</v>
      </c>
      <c r="E287" t="s">
        <v>500</v>
      </c>
      <c r="F287" t="s">
        <v>467</v>
      </c>
      <c r="G287">
        <v>1</v>
      </c>
      <c r="H287" t="s">
        <v>703</v>
      </c>
      <c r="I287" t="s">
        <v>303</v>
      </c>
      <c r="J287" t="s">
        <v>467</v>
      </c>
      <c r="K287" t="s">
        <v>172</v>
      </c>
      <c r="L287" t="s">
        <v>585</v>
      </c>
      <c r="M287">
        <v>54.326035353569516</v>
      </c>
    </row>
    <row r="288" spans="1:13" x14ac:dyDescent="0.25">
      <c r="A288" t="s">
        <v>317</v>
      </c>
      <c r="B288" t="s">
        <v>740</v>
      </c>
      <c r="C288" t="s">
        <v>300</v>
      </c>
      <c r="D288" t="s">
        <v>522</v>
      </c>
      <c r="E288" t="s">
        <v>500</v>
      </c>
      <c r="F288" t="s">
        <v>467</v>
      </c>
      <c r="G288">
        <v>2</v>
      </c>
      <c r="H288" t="s">
        <v>704</v>
      </c>
      <c r="I288" t="s">
        <v>265</v>
      </c>
      <c r="J288" t="s">
        <v>467</v>
      </c>
      <c r="K288" t="s">
        <v>172</v>
      </c>
      <c r="L288" t="s">
        <v>585</v>
      </c>
      <c r="M288">
        <v>43.29151195555054</v>
      </c>
    </row>
    <row r="289" spans="1:13" x14ac:dyDescent="0.25">
      <c r="A289" t="s">
        <v>317</v>
      </c>
      <c r="B289" t="s">
        <v>740</v>
      </c>
      <c r="C289" t="s">
        <v>300</v>
      </c>
      <c r="D289" t="s">
        <v>522</v>
      </c>
      <c r="E289" t="s">
        <v>500</v>
      </c>
      <c r="F289" t="s">
        <v>467</v>
      </c>
      <c r="G289">
        <v>3</v>
      </c>
      <c r="H289" t="s">
        <v>705</v>
      </c>
      <c r="I289" t="s">
        <v>305</v>
      </c>
      <c r="J289" t="s">
        <v>467</v>
      </c>
      <c r="K289" t="s">
        <v>172</v>
      </c>
      <c r="L289" t="s">
        <v>585</v>
      </c>
      <c r="M289">
        <v>40.335590583378234</v>
      </c>
    </row>
    <row r="290" spans="1:13" x14ac:dyDescent="0.25">
      <c r="A290" t="s">
        <v>317</v>
      </c>
      <c r="B290" t="s">
        <v>740</v>
      </c>
      <c r="C290" t="s">
        <v>300</v>
      </c>
      <c r="D290" t="s">
        <v>522</v>
      </c>
      <c r="E290" t="s">
        <v>500</v>
      </c>
      <c r="F290" t="s">
        <v>467</v>
      </c>
      <c r="G290">
        <v>4</v>
      </c>
      <c r="H290" t="s">
        <v>706</v>
      </c>
      <c r="I290" t="s">
        <v>306</v>
      </c>
      <c r="J290" t="s">
        <v>467</v>
      </c>
      <c r="K290" t="s">
        <v>172</v>
      </c>
      <c r="L290" t="s">
        <v>585</v>
      </c>
      <c r="M290">
        <v>3.0357860128341492</v>
      </c>
    </row>
    <row r="291" spans="1:13" x14ac:dyDescent="0.25">
      <c r="A291" t="s">
        <v>317</v>
      </c>
      <c r="B291" t="s">
        <v>740</v>
      </c>
      <c r="C291" t="s">
        <v>300</v>
      </c>
      <c r="D291" t="s">
        <v>522</v>
      </c>
      <c r="E291" t="s">
        <v>500</v>
      </c>
      <c r="F291" t="s">
        <v>467</v>
      </c>
      <c r="G291">
        <v>5</v>
      </c>
      <c r="H291" t="s">
        <v>707</v>
      </c>
      <c r="I291" t="s">
        <v>307</v>
      </c>
      <c r="J291" t="s">
        <v>467</v>
      </c>
      <c r="K291" t="s">
        <v>172</v>
      </c>
      <c r="L291" t="s">
        <v>585</v>
      </c>
      <c r="M291">
        <v>0.46189210427861221</v>
      </c>
    </row>
    <row r="292" spans="1:13" x14ac:dyDescent="0.25">
      <c r="A292" t="s">
        <v>301</v>
      </c>
      <c r="B292" t="s">
        <v>769</v>
      </c>
      <c r="C292" t="s">
        <v>300</v>
      </c>
      <c r="D292" t="s">
        <v>522</v>
      </c>
      <c r="E292" t="s">
        <v>489</v>
      </c>
      <c r="F292" t="s">
        <v>467</v>
      </c>
      <c r="G292">
        <v>1</v>
      </c>
      <c r="H292" t="s">
        <v>701</v>
      </c>
      <c r="I292" t="s">
        <v>300</v>
      </c>
      <c r="J292" t="s">
        <v>467</v>
      </c>
      <c r="K292" t="s">
        <v>161</v>
      </c>
      <c r="L292" t="s">
        <v>586</v>
      </c>
      <c r="M292">
        <v>222.50352314734678</v>
      </c>
    </row>
    <row r="293" spans="1:13" x14ac:dyDescent="0.25">
      <c r="A293" t="s">
        <v>301</v>
      </c>
      <c r="B293" t="s">
        <v>769</v>
      </c>
      <c r="C293" t="s">
        <v>300</v>
      </c>
      <c r="D293" t="s">
        <v>522</v>
      </c>
      <c r="E293" t="s">
        <v>489</v>
      </c>
      <c r="F293" t="s">
        <v>467</v>
      </c>
      <c r="G293">
        <v>2</v>
      </c>
      <c r="H293" t="s">
        <v>589</v>
      </c>
      <c r="I293" t="s">
        <v>186</v>
      </c>
      <c r="J293" t="s">
        <v>467</v>
      </c>
      <c r="K293" t="s">
        <v>161</v>
      </c>
      <c r="L293" t="s">
        <v>586</v>
      </c>
      <c r="M293">
        <v>0</v>
      </c>
    </row>
    <row r="294" spans="1:13" x14ac:dyDescent="0.25">
      <c r="A294" t="s">
        <v>301</v>
      </c>
      <c r="B294" t="s">
        <v>769</v>
      </c>
      <c r="C294" t="s">
        <v>300</v>
      </c>
      <c r="D294" t="s">
        <v>522</v>
      </c>
      <c r="E294" t="s">
        <v>489</v>
      </c>
      <c r="F294" t="s">
        <v>467</v>
      </c>
      <c r="G294">
        <v>3</v>
      </c>
      <c r="H294" t="s">
        <v>702</v>
      </c>
      <c r="I294" t="s">
        <v>302</v>
      </c>
      <c r="J294" t="s">
        <v>467</v>
      </c>
      <c r="K294" t="s">
        <v>161</v>
      </c>
      <c r="L294" t="s">
        <v>586</v>
      </c>
      <c r="M294">
        <v>0</v>
      </c>
    </row>
    <row r="295" spans="1:13" x14ac:dyDescent="0.25">
      <c r="A295" t="s">
        <v>304</v>
      </c>
      <c r="B295" t="s">
        <v>745</v>
      </c>
      <c r="C295" t="s">
        <v>300</v>
      </c>
      <c r="D295" t="s">
        <v>522</v>
      </c>
      <c r="E295" t="s">
        <v>490</v>
      </c>
      <c r="F295" t="s">
        <v>467</v>
      </c>
      <c r="G295">
        <v>1</v>
      </c>
      <c r="H295" t="s">
        <v>703</v>
      </c>
      <c r="I295" t="s">
        <v>303</v>
      </c>
      <c r="J295" t="s">
        <v>467</v>
      </c>
      <c r="K295" t="s">
        <v>162</v>
      </c>
      <c r="L295" t="s">
        <v>586</v>
      </c>
      <c r="M295">
        <v>51.577074931778412</v>
      </c>
    </row>
    <row r="296" spans="1:13" x14ac:dyDescent="0.25">
      <c r="A296" t="s">
        <v>304</v>
      </c>
      <c r="B296" t="s">
        <v>745</v>
      </c>
      <c r="C296" t="s">
        <v>300</v>
      </c>
      <c r="D296" t="s">
        <v>522</v>
      </c>
      <c r="E296" t="s">
        <v>490</v>
      </c>
      <c r="F296" t="s">
        <v>467</v>
      </c>
      <c r="G296">
        <v>2</v>
      </c>
      <c r="H296" t="s">
        <v>704</v>
      </c>
      <c r="I296" t="s">
        <v>265</v>
      </c>
      <c r="J296" t="s">
        <v>467</v>
      </c>
      <c r="K296" t="s">
        <v>162</v>
      </c>
      <c r="L296" t="s">
        <v>586</v>
      </c>
      <c r="M296">
        <v>86.8839988100342</v>
      </c>
    </row>
    <row r="297" spans="1:13" x14ac:dyDescent="0.25">
      <c r="A297" t="s">
        <v>304</v>
      </c>
      <c r="B297" t="s">
        <v>745</v>
      </c>
      <c r="C297" t="s">
        <v>300</v>
      </c>
      <c r="D297" t="s">
        <v>522</v>
      </c>
      <c r="E297" t="s">
        <v>490</v>
      </c>
      <c r="F297" t="s">
        <v>467</v>
      </c>
      <c r="G297">
        <v>3</v>
      </c>
      <c r="H297" t="s">
        <v>705</v>
      </c>
      <c r="I297" t="s">
        <v>305</v>
      </c>
      <c r="J297" t="s">
        <v>467</v>
      </c>
      <c r="K297" t="s">
        <v>162</v>
      </c>
      <c r="L297" t="s">
        <v>586</v>
      </c>
      <c r="M297">
        <v>73.747070293728186</v>
      </c>
    </row>
    <row r="298" spans="1:13" x14ac:dyDescent="0.25">
      <c r="A298" t="s">
        <v>304</v>
      </c>
      <c r="B298" t="s">
        <v>745</v>
      </c>
      <c r="C298" t="s">
        <v>300</v>
      </c>
      <c r="D298" t="s">
        <v>522</v>
      </c>
      <c r="E298" t="s">
        <v>490</v>
      </c>
      <c r="F298" t="s">
        <v>467</v>
      </c>
      <c r="G298">
        <v>4</v>
      </c>
      <c r="H298" t="s">
        <v>706</v>
      </c>
      <c r="I298" t="s">
        <v>306</v>
      </c>
      <c r="J298" t="s">
        <v>467</v>
      </c>
      <c r="K298" t="s">
        <v>162</v>
      </c>
      <c r="L298" t="s">
        <v>586</v>
      </c>
      <c r="M298">
        <v>3.3792861787825648</v>
      </c>
    </row>
    <row r="299" spans="1:13" x14ac:dyDescent="0.25">
      <c r="A299" t="s">
        <v>304</v>
      </c>
      <c r="B299" t="s">
        <v>745</v>
      </c>
      <c r="C299" t="s">
        <v>300</v>
      </c>
      <c r="D299" t="s">
        <v>522</v>
      </c>
      <c r="E299" t="s">
        <v>490</v>
      </c>
      <c r="F299" t="s">
        <v>467</v>
      </c>
      <c r="G299">
        <v>5</v>
      </c>
      <c r="H299" t="s">
        <v>707</v>
      </c>
      <c r="I299" t="s">
        <v>307</v>
      </c>
      <c r="J299" t="s">
        <v>467</v>
      </c>
      <c r="K299" t="s">
        <v>162</v>
      </c>
      <c r="L299" t="s">
        <v>586</v>
      </c>
      <c r="M299">
        <v>6.752336885060557</v>
      </c>
    </row>
    <row r="300" spans="1:13" x14ac:dyDescent="0.25">
      <c r="A300" t="s">
        <v>308</v>
      </c>
      <c r="B300" t="s">
        <v>746</v>
      </c>
      <c r="C300" t="s">
        <v>300</v>
      </c>
      <c r="D300" t="s">
        <v>522</v>
      </c>
      <c r="E300" t="s">
        <v>491</v>
      </c>
      <c r="F300" t="s">
        <v>467</v>
      </c>
      <c r="G300">
        <v>1</v>
      </c>
      <c r="H300" t="s">
        <v>703</v>
      </c>
      <c r="I300" t="s">
        <v>303</v>
      </c>
      <c r="J300" t="s">
        <v>467</v>
      </c>
      <c r="K300" t="s">
        <v>163</v>
      </c>
      <c r="L300" t="s">
        <v>586</v>
      </c>
      <c r="M300">
        <v>42.852162511509789</v>
      </c>
    </row>
    <row r="301" spans="1:13" x14ac:dyDescent="0.25">
      <c r="A301" t="s">
        <v>308</v>
      </c>
      <c r="B301" t="s">
        <v>746</v>
      </c>
      <c r="C301" t="s">
        <v>300</v>
      </c>
      <c r="D301" t="s">
        <v>522</v>
      </c>
      <c r="E301" t="s">
        <v>491</v>
      </c>
      <c r="F301" t="s">
        <v>467</v>
      </c>
      <c r="G301">
        <v>2</v>
      </c>
      <c r="H301" t="s">
        <v>704</v>
      </c>
      <c r="I301" t="s">
        <v>265</v>
      </c>
      <c r="J301" t="s">
        <v>467</v>
      </c>
      <c r="K301" t="s">
        <v>163</v>
      </c>
      <c r="L301" t="s">
        <v>586</v>
      </c>
      <c r="M301">
        <v>82.509385030972155</v>
      </c>
    </row>
    <row r="302" spans="1:13" x14ac:dyDescent="0.25">
      <c r="A302" t="s">
        <v>308</v>
      </c>
      <c r="B302" t="s">
        <v>746</v>
      </c>
      <c r="C302" t="s">
        <v>300</v>
      </c>
      <c r="D302" t="s">
        <v>522</v>
      </c>
      <c r="E302" t="s">
        <v>491</v>
      </c>
      <c r="F302" t="s">
        <v>467</v>
      </c>
      <c r="G302">
        <v>3</v>
      </c>
      <c r="H302" t="s">
        <v>705</v>
      </c>
      <c r="I302" t="s">
        <v>305</v>
      </c>
      <c r="J302" t="s">
        <v>467</v>
      </c>
      <c r="K302" t="s">
        <v>163</v>
      </c>
      <c r="L302" t="s">
        <v>586</v>
      </c>
      <c r="M302">
        <v>84.832559043993911</v>
      </c>
    </row>
    <row r="303" spans="1:13" x14ac:dyDescent="0.25">
      <c r="A303" t="s">
        <v>308</v>
      </c>
      <c r="B303" t="s">
        <v>746</v>
      </c>
      <c r="C303" t="s">
        <v>300</v>
      </c>
      <c r="D303" t="s">
        <v>522</v>
      </c>
      <c r="E303" t="s">
        <v>491</v>
      </c>
      <c r="F303" t="s">
        <v>467</v>
      </c>
      <c r="G303">
        <v>4</v>
      </c>
      <c r="H303" t="s">
        <v>706</v>
      </c>
      <c r="I303" t="s">
        <v>306</v>
      </c>
      <c r="J303" t="s">
        <v>467</v>
      </c>
      <c r="K303" t="s">
        <v>163</v>
      </c>
      <c r="L303" t="s">
        <v>586</v>
      </c>
      <c r="M303">
        <v>5.065811531921562</v>
      </c>
    </row>
    <row r="304" spans="1:13" x14ac:dyDescent="0.25">
      <c r="A304" t="s">
        <v>308</v>
      </c>
      <c r="B304" t="s">
        <v>746</v>
      </c>
      <c r="C304" t="s">
        <v>300</v>
      </c>
      <c r="D304" t="s">
        <v>522</v>
      </c>
      <c r="E304" t="s">
        <v>491</v>
      </c>
      <c r="F304" t="s">
        <v>467</v>
      </c>
      <c r="G304">
        <v>5</v>
      </c>
      <c r="H304" t="s">
        <v>707</v>
      </c>
      <c r="I304" t="s">
        <v>307</v>
      </c>
      <c r="J304" t="s">
        <v>467</v>
      </c>
      <c r="K304" t="s">
        <v>163</v>
      </c>
      <c r="L304" t="s">
        <v>586</v>
      </c>
      <c r="M304">
        <v>6.8212756632313001</v>
      </c>
    </row>
    <row r="305" spans="1:13" x14ac:dyDescent="0.25">
      <c r="A305" t="s">
        <v>309</v>
      </c>
      <c r="B305" t="s">
        <v>749</v>
      </c>
      <c r="C305" t="s">
        <v>300</v>
      </c>
      <c r="D305" t="s">
        <v>522</v>
      </c>
      <c r="E305" t="s">
        <v>492</v>
      </c>
      <c r="F305" t="s">
        <v>467</v>
      </c>
      <c r="G305">
        <v>1</v>
      </c>
      <c r="H305" t="s">
        <v>703</v>
      </c>
      <c r="I305" t="s">
        <v>303</v>
      </c>
      <c r="J305" t="s">
        <v>467</v>
      </c>
      <c r="K305" t="s">
        <v>164</v>
      </c>
      <c r="L305" t="s">
        <v>586</v>
      </c>
      <c r="M305">
        <v>50.922050739926512</v>
      </c>
    </row>
    <row r="306" spans="1:13" x14ac:dyDescent="0.25">
      <c r="A306" t="s">
        <v>309</v>
      </c>
      <c r="B306" t="s">
        <v>749</v>
      </c>
      <c r="C306" t="s">
        <v>300</v>
      </c>
      <c r="D306" t="s">
        <v>522</v>
      </c>
      <c r="E306" t="s">
        <v>492</v>
      </c>
      <c r="F306" t="s">
        <v>467</v>
      </c>
      <c r="G306">
        <v>2</v>
      </c>
      <c r="H306" t="s">
        <v>704</v>
      </c>
      <c r="I306" t="s">
        <v>265</v>
      </c>
      <c r="J306" t="s">
        <v>467</v>
      </c>
      <c r="K306" t="s">
        <v>164</v>
      </c>
      <c r="L306" t="s">
        <v>586</v>
      </c>
      <c r="M306">
        <v>59.113285982794011</v>
      </c>
    </row>
    <row r="307" spans="1:13" x14ac:dyDescent="0.25">
      <c r="A307" t="s">
        <v>309</v>
      </c>
      <c r="B307" t="s">
        <v>749</v>
      </c>
      <c r="C307" t="s">
        <v>300</v>
      </c>
      <c r="D307" t="s">
        <v>522</v>
      </c>
      <c r="E307" t="s">
        <v>492</v>
      </c>
      <c r="F307" t="s">
        <v>467</v>
      </c>
      <c r="G307">
        <v>3</v>
      </c>
      <c r="H307" t="s">
        <v>705</v>
      </c>
      <c r="I307" t="s">
        <v>305</v>
      </c>
      <c r="J307" t="s">
        <v>467</v>
      </c>
      <c r="K307" t="s">
        <v>164</v>
      </c>
      <c r="L307" t="s">
        <v>586</v>
      </c>
      <c r="M307">
        <v>73.597630180852804</v>
      </c>
    </row>
    <row r="308" spans="1:13" x14ac:dyDescent="0.25">
      <c r="A308" t="s">
        <v>309</v>
      </c>
      <c r="B308" t="s">
        <v>749</v>
      </c>
      <c r="C308" t="s">
        <v>300</v>
      </c>
      <c r="D308" t="s">
        <v>522</v>
      </c>
      <c r="E308" t="s">
        <v>492</v>
      </c>
      <c r="F308" t="s">
        <v>467</v>
      </c>
      <c r="G308">
        <v>4</v>
      </c>
      <c r="H308" t="s">
        <v>706</v>
      </c>
      <c r="I308" t="s">
        <v>306</v>
      </c>
      <c r="J308" t="s">
        <v>467</v>
      </c>
      <c r="K308" t="s">
        <v>164</v>
      </c>
      <c r="L308" t="s">
        <v>586</v>
      </c>
      <c r="M308">
        <v>23.129445267839927</v>
      </c>
    </row>
    <row r="309" spans="1:13" x14ac:dyDescent="0.25">
      <c r="A309" t="s">
        <v>309</v>
      </c>
      <c r="B309" t="s">
        <v>749</v>
      </c>
      <c r="C309" t="s">
        <v>300</v>
      </c>
      <c r="D309" t="s">
        <v>522</v>
      </c>
      <c r="E309" t="s">
        <v>492</v>
      </c>
      <c r="F309" t="s">
        <v>467</v>
      </c>
      <c r="G309">
        <v>5</v>
      </c>
      <c r="H309" t="s">
        <v>707</v>
      </c>
      <c r="I309" t="s">
        <v>307</v>
      </c>
      <c r="J309" t="s">
        <v>467</v>
      </c>
      <c r="K309" t="s">
        <v>164</v>
      </c>
      <c r="L309" t="s">
        <v>586</v>
      </c>
      <c r="M309">
        <v>15.577354927970699</v>
      </c>
    </row>
    <row r="310" spans="1:13" x14ac:dyDescent="0.25">
      <c r="A310" t="s">
        <v>310</v>
      </c>
      <c r="B310" t="s">
        <v>750</v>
      </c>
      <c r="C310" t="s">
        <v>300</v>
      </c>
      <c r="D310" t="s">
        <v>522</v>
      </c>
      <c r="E310" t="s">
        <v>493</v>
      </c>
      <c r="F310" t="s">
        <v>467</v>
      </c>
      <c r="G310">
        <v>1</v>
      </c>
      <c r="H310" t="s">
        <v>703</v>
      </c>
      <c r="I310" t="s">
        <v>303</v>
      </c>
      <c r="J310" t="s">
        <v>467</v>
      </c>
      <c r="K310" t="s">
        <v>165</v>
      </c>
      <c r="L310" t="s">
        <v>586</v>
      </c>
      <c r="M310">
        <v>44.359348394450421</v>
      </c>
    </row>
    <row r="311" spans="1:13" x14ac:dyDescent="0.25">
      <c r="A311" t="s">
        <v>310</v>
      </c>
      <c r="B311" t="s">
        <v>750</v>
      </c>
      <c r="C311" t="s">
        <v>300</v>
      </c>
      <c r="D311" t="s">
        <v>522</v>
      </c>
      <c r="E311" t="s">
        <v>493</v>
      </c>
      <c r="F311" t="s">
        <v>467</v>
      </c>
      <c r="G311">
        <v>2</v>
      </c>
      <c r="H311" t="s">
        <v>704</v>
      </c>
      <c r="I311" t="s">
        <v>265</v>
      </c>
      <c r="J311" t="s">
        <v>467</v>
      </c>
      <c r="K311" t="s">
        <v>165</v>
      </c>
      <c r="L311" t="s">
        <v>586</v>
      </c>
      <c r="M311">
        <v>78.900847388826691</v>
      </c>
    </row>
    <row r="312" spans="1:13" x14ac:dyDescent="0.25">
      <c r="A312" t="s">
        <v>310</v>
      </c>
      <c r="B312" t="s">
        <v>750</v>
      </c>
      <c r="C312" t="s">
        <v>300</v>
      </c>
      <c r="D312" t="s">
        <v>522</v>
      </c>
      <c r="E312" t="s">
        <v>493</v>
      </c>
      <c r="F312" t="s">
        <v>467</v>
      </c>
      <c r="G312">
        <v>3</v>
      </c>
      <c r="H312" t="s">
        <v>705</v>
      </c>
      <c r="I312" t="s">
        <v>305</v>
      </c>
      <c r="J312" t="s">
        <v>467</v>
      </c>
      <c r="K312" t="s">
        <v>165</v>
      </c>
      <c r="L312" t="s">
        <v>586</v>
      </c>
      <c r="M312">
        <v>71.546190414812514</v>
      </c>
    </row>
    <row r="313" spans="1:13" x14ac:dyDescent="0.25">
      <c r="A313" t="s">
        <v>310</v>
      </c>
      <c r="B313" t="s">
        <v>750</v>
      </c>
      <c r="C313" t="s">
        <v>300</v>
      </c>
      <c r="D313" t="s">
        <v>522</v>
      </c>
      <c r="E313" t="s">
        <v>493</v>
      </c>
      <c r="F313" t="s">
        <v>467</v>
      </c>
      <c r="G313">
        <v>4</v>
      </c>
      <c r="H313" t="s">
        <v>706</v>
      </c>
      <c r="I313" t="s">
        <v>306</v>
      </c>
      <c r="J313" t="s">
        <v>467</v>
      </c>
      <c r="K313" t="s">
        <v>165</v>
      </c>
      <c r="L313" t="s">
        <v>586</v>
      </c>
      <c r="M313">
        <v>18.410172616850531</v>
      </c>
    </row>
    <row r="314" spans="1:13" x14ac:dyDescent="0.25">
      <c r="A314" t="s">
        <v>310</v>
      </c>
      <c r="B314" t="s">
        <v>750</v>
      </c>
      <c r="C314" t="s">
        <v>300</v>
      </c>
      <c r="D314" t="s">
        <v>522</v>
      </c>
      <c r="E314" t="s">
        <v>493</v>
      </c>
      <c r="F314" t="s">
        <v>467</v>
      </c>
      <c r="G314">
        <v>5</v>
      </c>
      <c r="H314" t="s">
        <v>707</v>
      </c>
      <c r="I314" t="s">
        <v>307</v>
      </c>
      <c r="J314" t="s">
        <v>467</v>
      </c>
      <c r="K314" t="s">
        <v>165</v>
      </c>
      <c r="L314" t="s">
        <v>586</v>
      </c>
      <c r="M314">
        <v>8.9594522364808</v>
      </c>
    </row>
    <row r="315" spans="1:13" x14ac:dyDescent="0.25">
      <c r="A315" t="s">
        <v>311</v>
      </c>
      <c r="B315" t="s">
        <v>744</v>
      </c>
      <c r="C315" t="s">
        <v>300</v>
      </c>
      <c r="D315" t="s">
        <v>522</v>
      </c>
      <c r="E315" t="s">
        <v>494</v>
      </c>
      <c r="F315" t="s">
        <v>467</v>
      </c>
      <c r="G315">
        <v>1</v>
      </c>
      <c r="H315" t="s">
        <v>703</v>
      </c>
      <c r="I315" t="s">
        <v>303</v>
      </c>
      <c r="J315" t="s">
        <v>467</v>
      </c>
      <c r="K315" t="s">
        <v>166</v>
      </c>
      <c r="L315" t="s">
        <v>586</v>
      </c>
      <c r="M315">
        <v>47.149105796780987</v>
      </c>
    </row>
    <row r="316" spans="1:13" x14ac:dyDescent="0.25">
      <c r="A316" t="s">
        <v>311</v>
      </c>
      <c r="B316" t="s">
        <v>744</v>
      </c>
      <c r="C316" t="s">
        <v>300</v>
      </c>
      <c r="D316" t="s">
        <v>522</v>
      </c>
      <c r="E316" t="s">
        <v>494</v>
      </c>
      <c r="F316" t="s">
        <v>467</v>
      </c>
      <c r="G316">
        <v>2</v>
      </c>
      <c r="H316" t="s">
        <v>704</v>
      </c>
      <c r="I316" t="s">
        <v>265</v>
      </c>
      <c r="J316" t="s">
        <v>467</v>
      </c>
      <c r="K316" t="s">
        <v>166</v>
      </c>
      <c r="L316" t="s">
        <v>586</v>
      </c>
      <c r="M316">
        <v>78.679098885116161</v>
      </c>
    </row>
    <row r="317" spans="1:13" x14ac:dyDescent="0.25">
      <c r="A317" t="s">
        <v>311</v>
      </c>
      <c r="B317" t="s">
        <v>744</v>
      </c>
      <c r="C317" t="s">
        <v>300</v>
      </c>
      <c r="D317" t="s">
        <v>522</v>
      </c>
      <c r="E317" t="s">
        <v>494</v>
      </c>
      <c r="F317" t="s">
        <v>467</v>
      </c>
      <c r="G317">
        <v>3</v>
      </c>
      <c r="H317" t="s">
        <v>705</v>
      </c>
      <c r="I317" t="s">
        <v>305</v>
      </c>
      <c r="J317" t="s">
        <v>467</v>
      </c>
      <c r="K317" t="s">
        <v>166</v>
      </c>
      <c r="L317" t="s">
        <v>586</v>
      </c>
      <c r="M317">
        <v>68.486913372303547</v>
      </c>
    </row>
    <row r="318" spans="1:13" x14ac:dyDescent="0.25">
      <c r="A318" t="s">
        <v>311</v>
      </c>
      <c r="B318" t="s">
        <v>744</v>
      </c>
      <c r="C318" t="s">
        <v>300</v>
      </c>
      <c r="D318" t="s">
        <v>522</v>
      </c>
      <c r="E318" t="s">
        <v>494</v>
      </c>
      <c r="F318" t="s">
        <v>467</v>
      </c>
      <c r="G318">
        <v>4</v>
      </c>
      <c r="H318" t="s">
        <v>706</v>
      </c>
      <c r="I318" t="s">
        <v>306</v>
      </c>
      <c r="J318" t="s">
        <v>467</v>
      </c>
      <c r="K318" t="s">
        <v>166</v>
      </c>
      <c r="L318" t="s">
        <v>586</v>
      </c>
      <c r="M318">
        <v>17.932642905118527</v>
      </c>
    </row>
    <row r="319" spans="1:13" x14ac:dyDescent="0.25">
      <c r="A319" t="s">
        <v>311</v>
      </c>
      <c r="B319" t="s">
        <v>744</v>
      </c>
      <c r="C319" t="s">
        <v>300</v>
      </c>
      <c r="D319" t="s">
        <v>522</v>
      </c>
      <c r="E319" t="s">
        <v>494</v>
      </c>
      <c r="F319" t="s">
        <v>467</v>
      </c>
      <c r="G319">
        <v>5</v>
      </c>
      <c r="H319" t="s">
        <v>707</v>
      </c>
      <c r="I319" t="s">
        <v>307</v>
      </c>
      <c r="J319" t="s">
        <v>467</v>
      </c>
      <c r="K319" t="s">
        <v>166</v>
      </c>
      <c r="L319" t="s">
        <v>586</v>
      </c>
      <c r="M319">
        <v>7.7900735188522212</v>
      </c>
    </row>
    <row r="320" spans="1:13" x14ac:dyDescent="0.25">
      <c r="A320" t="s">
        <v>312</v>
      </c>
      <c r="B320" t="s">
        <v>742</v>
      </c>
      <c r="C320" t="s">
        <v>300</v>
      </c>
      <c r="D320" t="s">
        <v>522</v>
      </c>
      <c r="E320" t="s">
        <v>495</v>
      </c>
      <c r="F320" t="s">
        <v>467</v>
      </c>
      <c r="G320">
        <v>1</v>
      </c>
      <c r="H320" t="s">
        <v>703</v>
      </c>
      <c r="I320" t="s">
        <v>303</v>
      </c>
      <c r="J320" t="s">
        <v>467</v>
      </c>
      <c r="K320" t="s">
        <v>167</v>
      </c>
      <c r="L320" t="s">
        <v>586</v>
      </c>
      <c r="M320">
        <v>40.426090766112765</v>
      </c>
    </row>
    <row r="321" spans="1:13" x14ac:dyDescent="0.25">
      <c r="A321" t="s">
        <v>312</v>
      </c>
      <c r="B321" t="s">
        <v>742</v>
      </c>
      <c r="C321" t="s">
        <v>300</v>
      </c>
      <c r="D321" t="s">
        <v>522</v>
      </c>
      <c r="E321" t="s">
        <v>495</v>
      </c>
      <c r="F321" t="s">
        <v>467</v>
      </c>
      <c r="G321">
        <v>2</v>
      </c>
      <c r="H321" t="s">
        <v>704</v>
      </c>
      <c r="I321" t="s">
        <v>265</v>
      </c>
      <c r="J321" t="s">
        <v>467</v>
      </c>
      <c r="K321" t="s">
        <v>167</v>
      </c>
      <c r="L321" t="s">
        <v>586</v>
      </c>
      <c r="M321">
        <v>73.851566398795825</v>
      </c>
    </row>
    <row r="322" spans="1:13" x14ac:dyDescent="0.25">
      <c r="A322" t="s">
        <v>312</v>
      </c>
      <c r="B322" t="s">
        <v>742</v>
      </c>
      <c r="C322" t="s">
        <v>300</v>
      </c>
      <c r="D322" t="s">
        <v>522</v>
      </c>
      <c r="E322" t="s">
        <v>495</v>
      </c>
      <c r="F322" t="s">
        <v>467</v>
      </c>
      <c r="G322">
        <v>3</v>
      </c>
      <c r="H322" t="s">
        <v>705</v>
      </c>
      <c r="I322" t="s">
        <v>305</v>
      </c>
      <c r="J322" t="s">
        <v>467</v>
      </c>
      <c r="K322" t="s">
        <v>167</v>
      </c>
      <c r="L322" t="s">
        <v>586</v>
      </c>
      <c r="M322">
        <v>79.615131523573936</v>
      </c>
    </row>
    <row r="323" spans="1:13" x14ac:dyDescent="0.25">
      <c r="A323" t="s">
        <v>312</v>
      </c>
      <c r="B323" t="s">
        <v>742</v>
      </c>
      <c r="C323" t="s">
        <v>300</v>
      </c>
      <c r="D323" t="s">
        <v>522</v>
      </c>
      <c r="E323" t="s">
        <v>495</v>
      </c>
      <c r="F323" t="s">
        <v>467</v>
      </c>
      <c r="G323">
        <v>4</v>
      </c>
      <c r="H323" t="s">
        <v>706</v>
      </c>
      <c r="I323" t="s">
        <v>306</v>
      </c>
      <c r="J323" t="s">
        <v>467</v>
      </c>
      <c r="K323" t="s">
        <v>167</v>
      </c>
      <c r="L323" t="s">
        <v>586</v>
      </c>
      <c r="M323">
        <v>18.47911139502127</v>
      </c>
    </row>
    <row r="324" spans="1:13" x14ac:dyDescent="0.25">
      <c r="A324" t="s">
        <v>312</v>
      </c>
      <c r="B324" t="s">
        <v>742</v>
      </c>
      <c r="C324" t="s">
        <v>300</v>
      </c>
      <c r="D324" t="s">
        <v>522</v>
      </c>
      <c r="E324" t="s">
        <v>495</v>
      </c>
      <c r="F324" t="s">
        <v>467</v>
      </c>
      <c r="G324">
        <v>5</v>
      </c>
      <c r="H324" t="s">
        <v>707</v>
      </c>
      <c r="I324" t="s">
        <v>307</v>
      </c>
      <c r="J324" t="s">
        <v>467</v>
      </c>
      <c r="K324" t="s">
        <v>167</v>
      </c>
      <c r="L324" t="s">
        <v>586</v>
      </c>
      <c r="M324">
        <v>9.5455376501619611</v>
      </c>
    </row>
    <row r="325" spans="1:13" x14ac:dyDescent="0.25">
      <c r="A325" t="s">
        <v>313</v>
      </c>
      <c r="B325" t="s">
        <v>748</v>
      </c>
      <c r="C325" t="s">
        <v>300</v>
      </c>
      <c r="D325" t="s">
        <v>522</v>
      </c>
      <c r="E325" t="s">
        <v>496</v>
      </c>
      <c r="F325" t="s">
        <v>467</v>
      </c>
      <c r="G325">
        <v>1</v>
      </c>
      <c r="H325" t="s">
        <v>703</v>
      </c>
      <c r="I325" t="s">
        <v>303</v>
      </c>
      <c r="J325" t="s">
        <v>467</v>
      </c>
      <c r="K325" t="s">
        <v>168</v>
      </c>
      <c r="L325" t="s">
        <v>586</v>
      </c>
      <c r="M325">
        <v>21.393007921536398</v>
      </c>
    </row>
    <row r="326" spans="1:13" x14ac:dyDescent="0.25">
      <c r="A326" t="s">
        <v>313</v>
      </c>
      <c r="B326" t="s">
        <v>748</v>
      </c>
      <c r="C326" t="s">
        <v>300</v>
      </c>
      <c r="D326" t="s">
        <v>522</v>
      </c>
      <c r="E326" t="s">
        <v>496</v>
      </c>
      <c r="F326" t="s">
        <v>467</v>
      </c>
      <c r="G326">
        <v>2</v>
      </c>
      <c r="H326" t="s">
        <v>704</v>
      </c>
      <c r="I326" t="s">
        <v>265</v>
      </c>
      <c r="J326" t="s">
        <v>467</v>
      </c>
      <c r="K326" t="s">
        <v>168</v>
      </c>
      <c r="L326" t="s">
        <v>586</v>
      </c>
      <c r="M326">
        <v>54.762336088550384</v>
      </c>
    </row>
    <row r="327" spans="1:13" x14ac:dyDescent="0.25">
      <c r="A327" t="s">
        <v>313</v>
      </c>
      <c r="B327" t="s">
        <v>748</v>
      </c>
      <c r="C327" t="s">
        <v>300</v>
      </c>
      <c r="D327" t="s">
        <v>522</v>
      </c>
      <c r="E327" t="s">
        <v>496</v>
      </c>
      <c r="F327" t="s">
        <v>467</v>
      </c>
      <c r="G327">
        <v>3</v>
      </c>
      <c r="H327" t="s">
        <v>705</v>
      </c>
      <c r="I327" t="s">
        <v>305</v>
      </c>
      <c r="J327" t="s">
        <v>467</v>
      </c>
      <c r="K327" t="s">
        <v>168</v>
      </c>
      <c r="L327" t="s">
        <v>586</v>
      </c>
      <c r="M327">
        <v>98.75492508002101</v>
      </c>
    </row>
    <row r="328" spans="1:13" x14ac:dyDescent="0.25">
      <c r="A328" t="s">
        <v>313</v>
      </c>
      <c r="B328" t="s">
        <v>748</v>
      </c>
      <c r="C328" t="s">
        <v>300</v>
      </c>
      <c r="D328" t="s">
        <v>522</v>
      </c>
      <c r="E328" t="s">
        <v>496</v>
      </c>
      <c r="F328" t="s">
        <v>467</v>
      </c>
      <c r="G328">
        <v>4</v>
      </c>
      <c r="H328" t="s">
        <v>706</v>
      </c>
      <c r="I328" t="s">
        <v>306</v>
      </c>
      <c r="J328" t="s">
        <v>467</v>
      </c>
      <c r="K328" t="s">
        <v>168</v>
      </c>
      <c r="L328" t="s">
        <v>586</v>
      </c>
      <c r="M328">
        <v>30.585154984150929</v>
      </c>
    </row>
    <row r="329" spans="1:13" x14ac:dyDescent="0.25">
      <c r="A329" t="s">
        <v>313</v>
      </c>
      <c r="B329" t="s">
        <v>748</v>
      </c>
      <c r="C329" t="s">
        <v>300</v>
      </c>
      <c r="D329" t="s">
        <v>522</v>
      </c>
      <c r="E329" t="s">
        <v>496</v>
      </c>
      <c r="F329" t="s">
        <v>467</v>
      </c>
      <c r="G329">
        <v>5</v>
      </c>
      <c r="H329" t="s">
        <v>707</v>
      </c>
      <c r="I329" t="s">
        <v>307</v>
      </c>
      <c r="J329" t="s">
        <v>467</v>
      </c>
      <c r="K329" t="s">
        <v>168</v>
      </c>
      <c r="L329" t="s">
        <v>586</v>
      </c>
      <c r="M329">
        <v>13.861507720439384</v>
      </c>
    </row>
    <row r="330" spans="1:13" x14ac:dyDescent="0.25">
      <c r="A330" t="s">
        <v>314</v>
      </c>
      <c r="B330" t="s">
        <v>747</v>
      </c>
      <c r="C330" t="s">
        <v>300</v>
      </c>
      <c r="D330" t="s">
        <v>522</v>
      </c>
      <c r="E330" t="s">
        <v>497</v>
      </c>
      <c r="F330" t="s">
        <v>467</v>
      </c>
      <c r="G330">
        <v>1</v>
      </c>
      <c r="H330" t="s">
        <v>703</v>
      </c>
      <c r="I330" t="s">
        <v>303</v>
      </c>
      <c r="J330" t="s">
        <v>467</v>
      </c>
      <c r="K330" t="s">
        <v>169</v>
      </c>
      <c r="L330" t="s">
        <v>586</v>
      </c>
      <c r="M330">
        <v>35.719905294243226</v>
      </c>
    </row>
    <row r="331" spans="1:13" x14ac:dyDescent="0.25">
      <c r="A331" t="s">
        <v>314</v>
      </c>
      <c r="B331" t="s">
        <v>747</v>
      </c>
      <c r="C331" t="s">
        <v>300</v>
      </c>
      <c r="D331" t="s">
        <v>522</v>
      </c>
      <c r="E331" t="s">
        <v>497</v>
      </c>
      <c r="F331" t="s">
        <v>467</v>
      </c>
      <c r="G331">
        <v>2</v>
      </c>
      <c r="H331" t="s">
        <v>704</v>
      </c>
      <c r="I331" t="s">
        <v>265</v>
      </c>
      <c r="J331" t="s">
        <v>467</v>
      </c>
      <c r="K331" t="s">
        <v>169</v>
      </c>
      <c r="L331" t="s">
        <v>586</v>
      </c>
      <c r="M331">
        <v>80.72180693553635</v>
      </c>
    </row>
    <row r="332" spans="1:13" x14ac:dyDescent="0.25">
      <c r="A332" t="s">
        <v>314</v>
      </c>
      <c r="B332" t="s">
        <v>747</v>
      </c>
      <c r="C332" t="s">
        <v>300</v>
      </c>
      <c r="D332" t="s">
        <v>522</v>
      </c>
      <c r="E332" t="s">
        <v>497</v>
      </c>
      <c r="F332" t="s">
        <v>467</v>
      </c>
      <c r="G332">
        <v>3</v>
      </c>
      <c r="H332" t="s">
        <v>705</v>
      </c>
      <c r="I332" t="s">
        <v>305</v>
      </c>
      <c r="J332" t="s">
        <v>467</v>
      </c>
      <c r="K332" t="s">
        <v>169</v>
      </c>
      <c r="L332" t="s">
        <v>586</v>
      </c>
      <c r="M332">
        <v>76.976990109741777</v>
      </c>
    </row>
    <row r="333" spans="1:13" x14ac:dyDescent="0.25">
      <c r="A333" t="s">
        <v>314</v>
      </c>
      <c r="B333" t="s">
        <v>747</v>
      </c>
      <c r="C333" t="s">
        <v>300</v>
      </c>
      <c r="D333" t="s">
        <v>522</v>
      </c>
      <c r="E333" t="s">
        <v>497</v>
      </c>
      <c r="F333" t="s">
        <v>467</v>
      </c>
      <c r="G333">
        <v>4</v>
      </c>
      <c r="H333" t="s">
        <v>706</v>
      </c>
      <c r="I333" t="s">
        <v>306</v>
      </c>
      <c r="J333" t="s">
        <v>467</v>
      </c>
      <c r="K333" t="s">
        <v>169</v>
      </c>
      <c r="L333" t="s">
        <v>586</v>
      </c>
      <c r="M333">
        <v>10.579830921182799</v>
      </c>
    </row>
    <row r="334" spans="1:13" x14ac:dyDescent="0.25">
      <c r="A334" t="s">
        <v>314</v>
      </c>
      <c r="B334" t="s">
        <v>747</v>
      </c>
      <c r="C334" t="s">
        <v>300</v>
      </c>
      <c r="D334" t="s">
        <v>522</v>
      </c>
      <c r="E334" t="s">
        <v>497</v>
      </c>
      <c r="F334" t="s">
        <v>467</v>
      </c>
      <c r="G334">
        <v>5</v>
      </c>
      <c r="H334" t="s">
        <v>707</v>
      </c>
      <c r="I334" t="s">
        <v>307</v>
      </c>
      <c r="J334" t="s">
        <v>467</v>
      </c>
      <c r="K334" t="s">
        <v>169</v>
      </c>
      <c r="L334" t="s">
        <v>586</v>
      </c>
      <c r="M334">
        <v>15.19464248603094</v>
      </c>
    </row>
    <row r="335" spans="1:13" x14ac:dyDescent="0.25">
      <c r="A335" t="s">
        <v>315</v>
      </c>
      <c r="B335" t="s">
        <v>741</v>
      </c>
      <c r="C335" t="s">
        <v>300</v>
      </c>
      <c r="D335" t="s">
        <v>522</v>
      </c>
      <c r="E335" t="s">
        <v>498</v>
      </c>
      <c r="F335" t="s">
        <v>467</v>
      </c>
      <c r="G335">
        <v>1</v>
      </c>
      <c r="H335" t="s">
        <v>703</v>
      </c>
      <c r="I335" t="s">
        <v>303</v>
      </c>
      <c r="J335" t="s">
        <v>467</v>
      </c>
      <c r="K335" t="s">
        <v>170</v>
      </c>
      <c r="L335" t="s">
        <v>586</v>
      </c>
      <c r="M335">
        <v>28.039581214381549</v>
      </c>
    </row>
    <row r="336" spans="1:13" x14ac:dyDescent="0.25">
      <c r="A336" t="s">
        <v>315</v>
      </c>
      <c r="B336" t="s">
        <v>741</v>
      </c>
      <c r="C336" t="s">
        <v>300</v>
      </c>
      <c r="D336" t="s">
        <v>522</v>
      </c>
      <c r="E336" t="s">
        <v>498</v>
      </c>
      <c r="F336" t="s">
        <v>467</v>
      </c>
      <c r="G336">
        <v>2</v>
      </c>
      <c r="H336" t="s">
        <v>704</v>
      </c>
      <c r="I336" t="s">
        <v>265</v>
      </c>
      <c r="J336" t="s">
        <v>467</v>
      </c>
      <c r="K336" t="s">
        <v>170</v>
      </c>
      <c r="L336" t="s">
        <v>586</v>
      </c>
      <c r="M336">
        <v>64.863443560959809</v>
      </c>
    </row>
    <row r="337" spans="1:13" x14ac:dyDescent="0.25">
      <c r="A337" t="s">
        <v>315</v>
      </c>
      <c r="B337" t="s">
        <v>741</v>
      </c>
      <c r="C337" t="s">
        <v>300</v>
      </c>
      <c r="D337" t="s">
        <v>522</v>
      </c>
      <c r="E337" t="s">
        <v>498</v>
      </c>
      <c r="F337" t="s">
        <v>467</v>
      </c>
      <c r="G337">
        <v>3</v>
      </c>
      <c r="H337" t="s">
        <v>705</v>
      </c>
      <c r="I337" t="s">
        <v>305</v>
      </c>
      <c r="J337" t="s">
        <v>467</v>
      </c>
      <c r="K337" t="s">
        <v>170</v>
      </c>
      <c r="L337" t="s">
        <v>586</v>
      </c>
      <c r="M337">
        <v>86.530030719556109</v>
      </c>
    </row>
    <row r="338" spans="1:13" x14ac:dyDescent="0.25">
      <c r="A338" t="s">
        <v>315</v>
      </c>
      <c r="B338" t="s">
        <v>741</v>
      </c>
      <c r="C338" t="s">
        <v>300</v>
      </c>
      <c r="D338" t="s">
        <v>522</v>
      </c>
      <c r="E338" t="s">
        <v>498</v>
      </c>
      <c r="F338" t="s">
        <v>467</v>
      </c>
      <c r="G338">
        <v>4</v>
      </c>
      <c r="H338" t="s">
        <v>706</v>
      </c>
      <c r="I338" t="s">
        <v>306</v>
      </c>
      <c r="J338" t="s">
        <v>467</v>
      </c>
      <c r="K338" t="s">
        <v>170</v>
      </c>
      <c r="L338" t="s">
        <v>586</v>
      </c>
      <c r="M338">
        <v>27.125983704774431</v>
      </c>
    </row>
    <row r="339" spans="1:13" x14ac:dyDescent="0.25">
      <c r="A339" t="s">
        <v>315</v>
      </c>
      <c r="B339" t="s">
        <v>741</v>
      </c>
      <c r="C339" t="s">
        <v>300</v>
      </c>
      <c r="D339" t="s">
        <v>522</v>
      </c>
      <c r="E339" t="s">
        <v>498</v>
      </c>
      <c r="F339" t="s">
        <v>467</v>
      </c>
      <c r="G339">
        <v>5</v>
      </c>
      <c r="H339" t="s">
        <v>707</v>
      </c>
      <c r="I339" t="s">
        <v>307</v>
      </c>
      <c r="J339" t="s">
        <v>467</v>
      </c>
      <c r="K339" t="s">
        <v>170</v>
      </c>
      <c r="L339" t="s">
        <v>586</v>
      </c>
      <c r="M339">
        <v>12.79789259502623</v>
      </c>
    </row>
    <row r="340" spans="1:13" x14ac:dyDescent="0.25">
      <c r="A340" t="s">
        <v>316</v>
      </c>
      <c r="B340" t="s">
        <v>743</v>
      </c>
      <c r="C340" t="s">
        <v>300</v>
      </c>
      <c r="D340" t="s">
        <v>522</v>
      </c>
      <c r="E340" t="s">
        <v>499</v>
      </c>
      <c r="F340" t="s">
        <v>467</v>
      </c>
      <c r="G340">
        <v>1</v>
      </c>
      <c r="H340" t="s">
        <v>703</v>
      </c>
      <c r="I340" t="s">
        <v>303</v>
      </c>
      <c r="J340" t="s">
        <v>467</v>
      </c>
      <c r="K340" t="s">
        <v>171</v>
      </c>
      <c r="L340" t="s">
        <v>586</v>
      </c>
      <c r="M340">
        <v>58.384612162852761</v>
      </c>
    </row>
    <row r="341" spans="1:13" x14ac:dyDescent="0.25">
      <c r="A341" t="s">
        <v>316</v>
      </c>
      <c r="B341" t="s">
        <v>743</v>
      </c>
      <c r="C341" t="s">
        <v>300</v>
      </c>
      <c r="D341" t="s">
        <v>522</v>
      </c>
      <c r="E341" t="s">
        <v>499</v>
      </c>
      <c r="F341" t="s">
        <v>467</v>
      </c>
      <c r="G341">
        <v>2</v>
      </c>
      <c r="H341" t="s">
        <v>704</v>
      </c>
      <c r="I341" t="s">
        <v>265</v>
      </c>
      <c r="J341" t="s">
        <v>467</v>
      </c>
      <c r="K341" t="s">
        <v>171</v>
      </c>
      <c r="L341" t="s">
        <v>586</v>
      </c>
      <c r="M341">
        <v>96.732437551648403</v>
      </c>
    </row>
    <row r="342" spans="1:13" x14ac:dyDescent="0.25">
      <c r="A342" t="s">
        <v>316</v>
      </c>
      <c r="B342" t="s">
        <v>743</v>
      </c>
      <c r="C342" t="s">
        <v>300</v>
      </c>
      <c r="D342" t="s">
        <v>522</v>
      </c>
      <c r="E342" t="s">
        <v>499</v>
      </c>
      <c r="F342" t="s">
        <v>467</v>
      </c>
      <c r="G342">
        <v>3</v>
      </c>
      <c r="H342" t="s">
        <v>705</v>
      </c>
      <c r="I342" t="s">
        <v>305</v>
      </c>
      <c r="J342" t="s">
        <v>467</v>
      </c>
      <c r="K342" t="s">
        <v>171</v>
      </c>
      <c r="L342" t="s">
        <v>586</v>
      </c>
      <c r="M342">
        <v>47.13352237454562</v>
      </c>
    </row>
    <row r="343" spans="1:13" x14ac:dyDescent="0.25">
      <c r="A343" t="s">
        <v>316</v>
      </c>
      <c r="B343" t="s">
        <v>743</v>
      </c>
      <c r="C343" t="s">
        <v>300</v>
      </c>
      <c r="D343" t="s">
        <v>522</v>
      </c>
      <c r="E343" t="s">
        <v>499</v>
      </c>
      <c r="F343" t="s">
        <v>467</v>
      </c>
      <c r="G343">
        <v>4</v>
      </c>
      <c r="H343" t="s">
        <v>706</v>
      </c>
      <c r="I343" t="s">
        <v>306</v>
      </c>
      <c r="J343" t="s">
        <v>467</v>
      </c>
      <c r="K343" t="s">
        <v>171</v>
      </c>
      <c r="L343" t="s">
        <v>586</v>
      </c>
      <c r="M343">
        <v>7.2729268833418024</v>
      </c>
    </row>
    <row r="344" spans="1:13" x14ac:dyDescent="0.25">
      <c r="A344" t="s">
        <v>316</v>
      </c>
      <c r="B344" t="s">
        <v>743</v>
      </c>
      <c r="C344" t="s">
        <v>300</v>
      </c>
      <c r="D344" t="s">
        <v>522</v>
      </c>
      <c r="E344" t="s">
        <v>499</v>
      </c>
      <c r="F344" t="s">
        <v>467</v>
      </c>
      <c r="G344">
        <v>5</v>
      </c>
      <c r="H344" t="s">
        <v>707</v>
      </c>
      <c r="I344" t="s">
        <v>307</v>
      </c>
      <c r="J344" t="s">
        <v>467</v>
      </c>
      <c r="K344" t="s">
        <v>171</v>
      </c>
      <c r="L344" t="s">
        <v>586</v>
      </c>
      <c r="M344">
        <v>9.6696767743465113</v>
      </c>
    </row>
    <row r="345" spans="1:13" x14ac:dyDescent="0.25">
      <c r="A345" t="s">
        <v>317</v>
      </c>
      <c r="B345" t="s">
        <v>740</v>
      </c>
      <c r="C345" t="s">
        <v>300</v>
      </c>
      <c r="D345" t="s">
        <v>522</v>
      </c>
      <c r="E345" t="s">
        <v>500</v>
      </c>
      <c r="F345" t="s">
        <v>467</v>
      </c>
      <c r="G345">
        <v>1</v>
      </c>
      <c r="H345" t="s">
        <v>703</v>
      </c>
      <c r="I345" t="s">
        <v>303</v>
      </c>
      <c r="J345" t="s">
        <v>467</v>
      </c>
      <c r="K345" t="s">
        <v>172</v>
      </c>
      <c r="L345" t="s">
        <v>586</v>
      </c>
      <c r="M345">
        <v>75.632909021727059</v>
      </c>
    </row>
    <row r="346" spans="1:13" x14ac:dyDescent="0.25">
      <c r="A346" t="s">
        <v>317</v>
      </c>
      <c r="B346" t="s">
        <v>740</v>
      </c>
      <c r="C346" t="s">
        <v>300</v>
      </c>
      <c r="D346" t="s">
        <v>522</v>
      </c>
      <c r="E346" t="s">
        <v>500</v>
      </c>
      <c r="F346" t="s">
        <v>467</v>
      </c>
      <c r="G346">
        <v>2</v>
      </c>
      <c r="H346" t="s">
        <v>704</v>
      </c>
      <c r="I346" t="s">
        <v>265</v>
      </c>
      <c r="J346" t="s">
        <v>467</v>
      </c>
      <c r="K346" t="s">
        <v>172</v>
      </c>
      <c r="L346" t="s">
        <v>586</v>
      </c>
      <c r="M346">
        <v>76.966043787318597</v>
      </c>
    </row>
    <row r="347" spans="1:13" x14ac:dyDescent="0.25">
      <c r="A347" t="s">
        <v>317</v>
      </c>
      <c r="B347" t="s">
        <v>740</v>
      </c>
      <c r="C347" t="s">
        <v>300</v>
      </c>
      <c r="D347" t="s">
        <v>522</v>
      </c>
      <c r="E347" t="s">
        <v>500</v>
      </c>
      <c r="F347" t="s">
        <v>467</v>
      </c>
      <c r="G347">
        <v>3</v>
      </c>
      <c r="H347" t="s">
        <v>705</v>
      </c>
      <c r="I347" t="s">
        <v>305</v>
      </c>
      <c r="J347" t="s">
        <v>467</v>
      </c>
      <c r="K347" t="s">
        <v>172</v>
      </c>
      <c r="L347" t="s">
        <v>586</v>
      </c>
      <c r="M347">
        <v>47.965093926862117</v>
      </c>
    </row>
    <row r="348" spans="1:13" x14ac:dyDescent="0.25">
      <c r="A348" t="s">
        <v>317</v>
      </c>
      <c r="B348" t="s">
        <v>740</v>
      </c>
      <c r="C348" t="s">
        <v>300</v>
      </c>
      <c r="D348" t="s">
        <v>522</v>
      </c>
      <c r="E348" t="s">
        <v>500</v>
      </c>
      <c r="F348" t="s">
        <v>467</v>
      </c>
      <c r="G348">
        <v>4</v>
      </c>
      <c r="H348" t="s">
        <v>706</v>
      </c>
      <c r="I348" t="s">
        <v>306</v>
      </c>
      <c r="J348" t="s">
        <v>467</v>
      </c>
      <c r="K348" t="s">
        <v>172</v>
      </c>
      <c r="L348" t="s">
        <v>586</v>
      </c>
      <c r="M348">
        <v>11.425140905656249</v>
      </c>
    </row>
    <row r="349" spans="1:13" x14ac:dyDescent="0.25">
      <c r="A349" t="s">
        <v>317</v>
      </c>
      <c r="B349" t="s">
        <v>740</v>
      </c>
      <c r="C349" t="s">
        <v>300</v>
      </c>
      <c r="D349" t="s">
        <v>522</v>
      </c>
      <c r="E349" t="s">
        <v>500</v>
      </c>
      <c r="F349" t="s">
        <v>467</v>
      </c>
      <c r="G349">
        <v>5</v>
      </c>
      <c r="H349" t="s">
        <v>707</v>
      </c>
      <c r="I349" t="s">
        <v>307</v>
      </c>
      <c r="J349" t="s">
        <v>467</v>
      </c>
      <c r="K349" t="s">
        <v>172</v>
      </c>
      <c r="L349" t="s">
        <v>586</v>
      </c>
      <c r="M349">
        <v>7.3677441531340362</v>
      </c>
    </row>
    <row r="350" spans="1:13" x14ac:dyDescent="0.25">
      <c r="A350" t="s">
        <v>301</v>
      </c>
      <c r="B350" t="s">
        <v>769</v>
      </c>
      <c r="C350" t="s">
        <v>300</v>
      </c>
      <c r="D350" t="s">
        <v>522</v>
      </c>
      <c r="E350" t="s">
        <v>489</v>
      </c>
      <c r="F350" t="s">
        <v>467</v>
      </c>
      <c r="G350">
        <v>1</v>
      </c>
      <c r="H350" t="s">
        <v>701</v>
      </c>
      <c r="I350" t="s">
        <v>300</v>
      </c>
      <c r="J350" t="s">
        <v>467</v>
      </c>
      <c r="K350" t="s">
        <v>161</v>
      </c>
      <c r="L350" t="s">
        <v>587</v>
      </c>
      <c r="M350">
        <v>103.92289159927192</v>
      </c>
    </row>
    <row r="351" spans="1:13" x14ac:dyDescent="0.25">
      <c r="A351" t="s">
        <v>301</v>
      </c>
      <c r="B351" t="s">
        <v>769</v>
      </c>
      <c r="C351" t="s">
        <v>300</v>
      </c>
      <c r="D351" t="s">
        <v>522</v>
      </c>
      <c r="E351" t="s">
        <v>489</v>
      </c>
      <c r="F351" t="s">
        <v>467</v>
      </c>
      <c r="G351">
        <v>2</v>
      </c>
      <c r="H351" t="s">
        <v>589</v>
      </c>
      <c r="I351" t="s">
        <v>186</v>
      </c>
      <c r="J351" t="s">
        <v>467</v>
      </c>
      <c r="K351" t="s">
        <v>161</v>
      </c>
      <c r="L351" t="s">
        <v>587</v>
      </c>
      <c r="M351">
        <v>0</v>
      </c>
    </row>
    <row r="352" spans="1:13" x14ac:dyDescent="0.25">
      <c r="A352" t="s">
        <v>301</v>
      </c>
      <c r="B352" t="s">
        <v>769</v>
      </c>
      <c r="C352" t="s">
        <v>300</v>
      </c>
      <c r="D352" t="s">
        <v>522</v>
      </c>
      <c r="E352" t="s">
        <v>489</v>
      </c>
      <c r="F352" t="s">
        <v>467</v>
      </c>
      <c r="G352">
        <v>3</v>
      </c>
      <c r="H352" t="s">
        <v>702</v>
      </c>
      <c r="I352" t="s">
        <v>302</v>
      </c>
      <c r="J352" t="s">
        <v>467</v>
      </c>
      <c r="K352" t="s">
        <v>161</v>
      </c>
      <c r="L352" t="s">
        <v>587</v>
      </c>
      <c r="M352">
        <v>0</v>
      </c>
    </row>
    <row r="353" spans="1:13" x14ac:dyDescent="0.25">
      <c r="A353" t="s">
        <v>304</v>
      </c>
      <c r="B353" t="s">
        <v>745</v>
      </c>
      <c r="C353" t="s">
        <v>300</v>
      </c>
      <c r="D353" t="s">
        <v>522</v>
      </c>
      <c r="E353" t="s">
        <v>490</v>
      </c>
      <c r="F353" t="s">
        <v>467</v>
      </c>
      <c r="G353">
        <v>1</v>
      </c>
      <c r="H353" t="s">
        <v>703</v>
      </c>
      <c r="I353" t="s">
        <v>303</v>
      </c>
      <c r="J353" t="s">
        <v>467</v>
      </c>
      <c r="K353" t="s">
        <v>162</v>
      </c>
      <c r="L353" t="s">
        <v>587</v>
      </c>
      <c r="M353">
        <v>29.449944452250193</v>
      </c>
    </row>
    <row r="354" spans="1:13" x14ac:dyDescent="0.25">
      <c r="A354" t="s">
        <v>304</v>
      </c>
      <c r="B354" t="s">
        <v>745</v>
      </c>
      <c r="C354" t="s">
        <v>300</v>
      </c>
      <c r="D354" t="s">
        <v>522</v>
      </c>
      <c r="E354" t="s">
        <v>490</v>
      </c>
      <c r="F354" t="s">
        <v>467</v>
      </c>
      <c r="G354">
        <v>2</v>
      </c>
      <c r="H354" t="s">
        <v>704</v>
      </c>
      <c r="I354" t="s">
        <v>265</v>
      </c>
      <c r="J354" t="s">
        <v>467</v>
      </c>
      <c r="K354" t="s">
        <v>162</v>
      </c>
      <c r="L354" t="s">
        <v>587</v>
      </c>
      <c r="M354">
        <v>45.22897768749079</v>
      </c>
    </row>
    <row r="355" spans="1:13" x14ac:dyDescent="0.25">
      <c r="A355" t="s">
        <v>304</v>
      </c>
      <c r="B355" t="s">
        <v>745</v>
      </c>
      <c r="C355" t="s">
        <v>300</v>
      </c>
      <c r="D355" t="s">
        <v>522</v>
      </c>
      <c r="E355" t="s">
        <v>490</v>
      </c>
      <c r="F355" t="s">
        <v>467</v>
      </c>
      <c r="G355">
        <v>3</v>
      </c>
      <c r="H355" t="s">
        <v>705</v>
      </c>
      <c r="I355" t="s">
        <v>305</v>
      </c>
      <c r="J355" t="s">
        <v>467</v>
      </c>
      <c r="K355" t="s">
        <v>162</v>
      </c>
      <c r="L355" t="s">
        <v>587</v>
      </c>
      <c r="M355">
        <v>23.887300509685417</v>
      </c>
    </row>
    <row r="356" spans="1:13" x14ac:dyDescent="0.25">
      <c r="A356" t="s">
        <v>304</v>
      </c>
      <c r="B356" t="s">
        <v>745</v>
      </c>
      <c r="C356" t="s">
        <v>300</v>
      </c>
      <c r="D356" t="s">
        <v>522</v>
      </c>
      <c r="E356" t="s">
        <v>490</v>
      </c>
      <c r="F356" t="s">
        <v>467</v>
      </c>
      <c r="G356">
        <v>4</v>
      </c>
      <c r="H356" t="s">
        <v>706</v>
      </c>
      <c r="I356" t="s">
        <v>306</v>
      </c>
      <c r="J356" t="s">
        <v>467</v>
      </c>
      <c r="K356" t="s">
        <v>162</v>
      </c>
      <c r="L356" t="s">
        <v>587</v>
      </c>
      <c r="M356">
        <v>4.5838006087802317</v>
      </c>
    </row>
    <row r="357" spans="1:13" x14ac:dyDescent="0.25">
      <c r="A357" t="s">
        <v>304</v>
      </c>
      <c r="B357" t="s">
        <v>745</v>
      </c>
      <c r="C357" t="s">
        <v>300</v>
      </c>
      <c r="D357" t="s">
        <v>522</v>
      </c>
      <c r="E357" t="s">
        <v>490</v>
      </c>
      <c r="F357" t="s">
        <v>467</v>
      </c>
      <c r="G357">
        <v>5</v>
      </c>
      <c r="H357" t="s">
        <v>707</v>
      </c>
      <c r="I357" t="s">
        <v>307</v>
      </c>
      <c r="J357" t="s">
        <v>467</v>
      </c>
      <c r="K357" t="s">
        <v>162</v>
      </c>
      <c r="L357" t="s">
        <v>587</v>
      </c>
      <c r="M357">
        <v>0.57965125579907206</v>
      </c>
    </row>
    <row r="358" spans="1:13" x14ac:dyDescent="0.25">
      <c r="A358" t="s">
        <v>308</v>
      </c>
      <c r="B358" t="s">
        <v>746</v>
      </c>
      <c r="C358" t="s">
        <v>300</v>
      </c>
      <c r="D358" t="s">
        <v>522</v>
      </c>
      <c r="E358" t="s">
        <v>491</v>
      </c>
      <c r="F358" t="s">
        <v>467</v>
      </c>
      <c r="G358">
        <v>1</v>
      </c>
      <c r="H358" t="s">
        <v>703</v>
      </c>
      <c r="I358" t="s">
        <v>303</v>
      </c>
      <c r="J358" t="s">
        <v>467</v>
      </c>
      <c r="K358" t="s">
        <v>163</v>
      </c>
      <c r="L358" t="s">
        <v>587</v>
      </c>
      <c r="M358">
        <v>29.740552758556369</v>
      </c>
    </row>
    <row r="359" spans="1:13" x14ac:dyDescent="0.25">
      <c r="A359" t="s">
        <v>308</v>
      </c>
      <c r="B359" t="s">
        <v>746</v>
      </c>
      <c r="C359" t="s">
        <v>300</v>
      </c>
      <c r="D359" t="s">
        <v>522</v>
      </c>
      <c r="E359" t="s">
        <v>491</v>
      </c>
      <c r="F359" t="s">
        <v>467</v>
      </c>
      <c r="G359">
        <v>2</v>
      </c>
      <c r="H359" t="s">
        <v>704</v>
      </c>
      <c r="I359" t="s">
        <v>265</v>
      </c>
      <c r="J359" t="s">
        <v>467</v>
      </c>
      <c r="K359" t="s">
        <v>163</v>
      </c>
      <c r="L359" t="s">
        <v>587</v>
      </c>
      <c r="M359">
        <v>38.7187142871162</v>
      </c>
    </row>
    <row r="360" spans="1:13" x14ac:dyDescent="0.25">
      <c r="A360" t="s">
        <v>308</v>
      </c>
      <c r="B360" t="s">
        <v>746</v>
      </c>
      <c r="C360" t="s">
        <v>300</v>
      </c>
      <c r="D360" t="s">
        <v>522</v>
      </c>
      <c r="E360" t="s">
        <v>491</v>
      </c>
      <c r="F360" t="s">
        <v>467</v>
      </c>
      <c r="G360">
        <v>3</v>
      </c>
      <c r="H360" t="s">
        <v>705</v>
      </c>
      <c r="I360" t="s">
        <v>305</v>
      </c>
      <c r="J360" t="s">
        <v>467</v>
      </c>
      <c r="K360" t="s">
        <v>163</v>
      </c>
      <c r="L360" t="s">
        <v>587</v>
      </c>
      <c r="M360">
        <v>31.9360271743084</v>
      </c>
    </row>
    <row r="361" spans="1:13" x14ac:dyDescent="0.25">
      <c r="A361" t="s">
        <v>308</v>
      </c>
      <c r="B361" t="s">
        <v>746</v>
      </c>
      <c r="C361" t="s">
        <v>300</v>
      </c>
      <c r="D361" t="s">
        <v>522</v>
      </c>
      <c r="E361" t="s">
        <v>491</v>
      </c>
      <c r="F361" t="s">
        <v>467</v>
      </c>
      <c r="G361">
        <v>4</v>
      </c>
      <c r="H361" t="s">
        <v>706</v>
      </c>
      <c r="I361" t="s">
        <v>306</v>
      </c>
      <c r="J361" t="s">
        <v>467</v>
      </c>
      <c r="K361" t="s">
        <v>163</v>
      </c>
      <c r="L361" t="s">
        <v>587</v>
      </c>
      <c r="M361">
        <v>2.9294801549700762</v>
      </c>
    </row>
    <row r="362" spans="1:13" x14ac:dyDescent="0.25">
      <c r="A362" t="s">
        <v>308</v>
      </c>
      <c r="B362" t="s">
        <v>746</v>
      </c>
      <c r="C362" t="s">
        <v>300</v>
      </c>
      <c r="D362" t="s">
        <v>522</v>
      </c>
      <c r="E362" t="s">
        <v>491</v>
      </c>
      <c r="F362" t="s">
        <v>467</v>
      </c>
      <c r="G362">
        <v>5</v>
      </c>
      <c r="H362" t="s">
        <v>707</v>
      </c>
      <c r="I362" t="s">
        <v>307</v>
      </c>
      <c r="J362" t="s">
        <v>467</v>
      </c>
      <c r="K362" t="s">
        <v>163</v>
      </c>
      <c r="L362" t="s">
        <v>587</v>
      </c>
      <c r="M362">
        <v>0.19321708526635736</v>
      </c>
    </row>
    <row r="363" spans="1:13" x14ac:dyDescent="0.25">
      <c r="A363" t="s">
        <v>309</v>
      </c>
      <c r="B363" t="s">
        <v>749</v>
      </c>
      <c r="C363" t="s">
        <v>300</v>
      </c>
      <c r="D363" t="s">
        <v>522</v>
      </c>
      <c r="E363" t="s">
        <v>492</v>
      </c>
      <c r="F363" t="s">
        <v>467</v>
      </c>
      <c r="G363">
        <v>1</v>
      </c>
      <c r="H363" t="s">
        <v>703</v>
      </c>
      <c r="I363" t="s">
        <v>303</v>
      </c>
      <c r="J363" t="s">
        <v>467</v>
      </c>
      <c r="K363" t="s">
        <v>164</v>
      </c>
      <c r="L363" t="s">
        <v>587</v>
      </c>
      <c r="M363">
        <v>23.15642548409393</v>
      </c>
    </row>
    <row r="364" spans="1:13" x14ac:dyDescent="0.25">
      <c r="A364" t="s">
        <v>309</v>
      </c>
      <c r="B364" t="s">
        <v>749</v>
      </c>
      <c r="C364" t="s">
        <v>300</v>
      </c>
      <c r="D364" t="s">
        <v>522</v>
      </c>
      <c r="E364" t="s">
        <v>492</v>
      </c>
      <c r="F364" t="s">
        <v>467</v>
      </c>
      <c r="G364">
        <v>2</v>
      </c>
      <c r="H364" t="s">
        <v>704</v>
      </c>
      <c r="I364" t="s">
        <v>265</v>
      </c>
      <c r="J364" t="s">
        <v>467</v>
      </c>
      <c r="K364" t="s">
        <v>164</v>
      </c>
      <c r="L364" t="s">
        <v>587</v>
      </c>
      <c r="M364">
        <v>25.89646595006338</v>
      </c>
    </row>
    <row r="365" spans="1:13" x14ac:dyDescent="0.25">
      <c r="A365" t="s">
        <v>309</v>
      </c>
      <c r="B365" t="s">
        <v>749</v>
      </c>
      <c r="C365" t="s">
        <v>300</v>
      </c>
      <c r="D365" t="s">
        <v>522</v>
      </c>
      <c r="E365" t="s">
        <v>492</v>
      </c>
      <c r="F365" t="s">
        <v>467</v>
      </c>
      <c r="G365">
        <v>3</v>
      </c>
      <c r="H365" t="s">
        <v>705</v>
      </c>
      <c r="I365" t="s">
        <v>305</v>
      </c>
      <c r="J365" t="s">
        <v>467</v>
      </c>
      <c r="K365" t="s">
        <v>164</v>
      </c>
      <c r="L365" t="s">
        <v>587</v>
      </c>
      <c r="M365">
        <v>44.487698530390269</v>
      </c>
    </row>
    <row r="366" spans="1:13" x14ac:dyDescent="0.25">
      <c r="A366" t="s">
        <v>309</v>
      </c>
      <c r="B366" t="s">
        <v>749</v>
      </c>
      <c r="C366" t="s">
        <v>300</v>
      </c>
      <c r="D366" t="s">
        <v>522</v>
      </c>
      <c r="E366" t="s">
        <v>492</v>
      </c>
      <c r="F366" t="s">
        <v>467</v>
      </c>
      <c r="G366">
        <v>4</v>
      </c>
      <c r="H366" t="s">
        <v>706</v>
      </c>
      <c r="I366" t="s">
        <v>306</v>
      </c>
      <c r="J366" t="s">
        <v>467</v>
      </c>
      <c r="K366" t="s">
        <v>164</v>
      </c>
      <c r="L366" t="s">
        <v>587</v>
      </c>
      <c r="M366">
        <v>5.6842091931957546</v>
      </c>
    </row>
    <row r="367" spans="1:13" x14ac:dyDescent="0.25">
      <c r="A367" t="s">
        <v>309</v>
      </c>
      <c r="B367" t="s">
        <v>749</v>
      </c>
      <c r="C367" t="s">
        <v>300</v>
      </c>
      <c r="D367" t="s">
        <v>522</v>
      </c>
      <c r="E367" t="s">
        <v>492</v>
      </c>
      <c r="F367" t="s">
        <v>467</v>
      </c>
      <c r="G367">
        <v>5</v>
      </c>
      <c r="H367" t="s">
        <v>707</v>
      </c>
      <c r="I367" t="s">
        <v>307</v>
      </c>
      <c r="J367" t="s">
        <v>467</v>
      </c>
      <c r="K367" t="s">
        <v>164</v>
      </c>
      <c r="L367" t="s">
        <v>587</v>
      </c>
      <c r="M367">
        <v>4.2931923024740577</v>
      </c>
    </row>
    <row r="368" spans="1:13" x14ac:dyDescent="0.25">
      <c r="A368" t="s">
        <v>310</v>
      </c>
      <c r="B368" t="s">
        <v>750</v>
      </c>
      <c r="C368" t="s">
        <v>300</v>
      </c>
      <c r="D368" t="s">
        <v>522</v>
      </c>
      <c r="E368" t="s">
        <v>493</v>
      </c>
      <c r="F368" t="s">
        <v>467</v>
      </c>
      <c r="G368">
        <v>1</v>
      </c>
      <c r="H368" t="s">
        <v>703</v>
      </c>
      <c r="I368" t="s">
        <v>303</v>
      </c>
      <c r="J368" t="s">
        <v>467</v>
      </c>
      <c r="K368" t="s">
        <v>165</v>
      </c>
      <c r="L368" t="s">
        <v>587</v>
      </c>
      <c r="M368">
        <v>22.904314471644945</v>
      </c>
    </row>
    <row r="369" spans="1:13" x14ac:dyDescent="0.25">
      <c r="A369" t="s">
        <v>310</v>
      </c>
      <c r="B369" t="s">
        <v>750</v>
      </c>
      <c r="C369" t="s">
        <v>300</v>
      </c>
      <c r="D369" t="s">
        <v>522</v>
      </c>
      <c r="E369" t="s">
        <v>493</v>
      </c>
      <c r="F369" t="s">
        <v>467</v>
      </c>
      <c r="G369">
        <v>2</v>
      </c>
      <c r="H369" t="s">
        <v>704</v>
      </c>
      <c r="I369" t="s">
        <v>265</v>
      </c>
      <c r="J369" t="s">
        <v>467</v>
      </c>
      <c r="K369" t="s">
        <v>165</v>
      </c>
      <c r="L369" t="s">
        <v>587</v>
      </c>
      <c r="M369">
        <v>35.594451690066492</v>
      </c>
    </row>
    <row r="370" spans="1:13" x14ac:dyDescent="0.25">
      <c r="A370" t="s">
        <v>310</v>
      </c>
      <c r="B370" t="s">
        <v>750</v>
      </c>
      <c r="C370" t="s">
        <v>300</v>
      </c>
      <c r="D370" t="s">
        <v>522</v>
      </c>
      <c r="E370" t="s">
        <v>493</v>
      </c>
      <c r="F370" t="s">
        <v>467</v>
      </c>
      <c r="G370">
        <v>3</v>
      </c>
      <c r="H370" t="s">
        <v>705</v>
      </c>
      <c r="I370" t="s">
        <v>305</v>
      </c>
      <c r="J370" t="s">
        <v>467</v>
      </c>
      <c r="K370" t="s">
        <v>165</v>
      </c>
      <c r="L370" t="s">
        <v>587</v>
      </c>
      <c r="M370">
        <v>32.20816951209261</v>
      </c>
    </row>
    <row r="371" spans="1:13" x14ac:dyDescent="0.25">
      <c r="A371" t="s">
        <v>310</v>
      </c>
      <c r="B371" t="s">
        <v>750</v>
      </c>
      <c r="C371" t="s">
        <v>300</v>
      </c>
      <c r="D371" t="s">
        <v>522</v>
      </c>
      <c r="E371" t="s">
        <v>493</v>
      </c>
      <c r="F371" t="s">
        <v>467</v>
      </c>
      <c r="G371">
        <v>4</v>
      </c>
      <c r="H371" t="s">
        <v>706</v>
      </c>
      <c r="I371" t="s">
        <v>306</v>
      </c>
      <c r="J371" t="s">
        <v>467</v>
      </c>
      <c r="K371" t="s">
        <v>165</v>
      </c>
      <c r="L371" t="s">
        <v>587</v>
      </c>
      <c r="M371">
        <v>12.424621615880636</v>
      </c>
    </row>
    <row r="372" spans="1:13" x14ac:dyDescent="0.25">
      <c r="A372" t="s">
        <v>310</v>
      </c>
      <c r="B372" t="s">
        <v>750</v>
      </c>
      <c r="C372" t="s">
        <v>300</v>
      </c>
      <c r="D372" t="s">
        <v>522</v>
      </c>
      <c r="E372" t="s">
        <v>493</v>
      </c>
      <c r="F372" t="s">
        <v>467</v>
      </c>
      <c r="G372">
        <v>5</v>
      </c>
      <c r="H372" t="s">
        <v>707</v>
      </c>
      <c r="I372" t="s">
        <v>307</v>
      </c>
      <c r="J372" t="s">
        <v>467</v>
      </c>
      <c r="K372" t="s">
        <v>165</v>
      </c>
      <c r="L372" t="s">
        <v>587</v>
      </c>
      <c r="M372">
        <v>0.38643417053271473</v>
      </c>
    </row>
    <row r="373" spans="1:13" x14ac:dyDescent="0.25">
      <c r="A373" t="s">
        <v>311</v>
      </c>
      <c r="B373" t="s">
        <v>744</v>
      </c>
      <c r="C373" t="s">
        <v>300</v>
      </c>
      <c r="D373" t="s">
        <v>522</v>
      </c>
      <c r="E373" t="s">
        <v>494</v>
      </c>
      <c r="F373" t="s">
        <v>467</v>
      </c>
      <c r="G373">
        <v>1</v>
      </c>
      <c r="H373" t="s">
        <v>703</v>
      </c>
      <c r="I373" t="s">
        <v>303</v>
      </c>
      <c r="J373" t="s">
        <v>467</v>
      </c>
      <c r="K373" t="s">
        <v>166</v>
      </c>
      <c r="L373" t="s">
        <v>587</v>
      </c>
      <c r="M373">
        <v>29.23982675527515</v>
      </c>
    </row>
    <row r="374" spans="1:13" x14ac:dyDescent="0.25">
      <c r="A374" t="s">
        <v>311</v>
      </c>
      <c r="B374" t="s">
        <v>744</v>
      </c>
      <c r="C374" t="s">
        <v>300</v>
      </c>
      <c r="D374" t="s">
        <v>522</v>
      </c>
      <c r="E374" t="s">
        <v>494</v>
      </c>
      <c r="F374" t="s">
        <v>467</v>
      </c>
      <c r="G374">
        <v>2</v>
      </c>
      <c r="H374" t="s">
        <v>704</v>
      </c>
      <c r="I374" t="s">
        <v>265</v>
      </c>
      <c r="J374" t="s">
        <v>467</v>
      </c>
      <c r="K374" t="s">
        <v>166</v>
      </c>
      <c r="L374" t="s">
        <v>587</v>
      </c>
      <c r="M374">
        <v>23.925797803542608</v>
      </c>
    </row>
    <row r="375" spans="1:13" x14ac:dyDescent="0.25">
      <c r="A375" t="s">
        <v>311</v>
      </c>
      <c r="B375" t="s">
        <v>744</v>
      </c>
      <c r="C375" t="s">
        <v>300</v>
      </c>
      <c r="D375" t="s">
        <v>522</v>
      </c>
      <c r="E375" t="s">
        <v>494</v>
      </c>
      <c r="F375" t="s">
        <v>467</v>
      </c>
      <c r="G375">
        <v>3</v>
      </c>
      <c r="H375" t="s">
        <v>705</v>
      </c>
      <c r="I375" t="s">
        <v>305</v>
      </c>
      <c r="J375" t="s">
        <v>467</v>
      </c>
      <c r="K375" t="s">
        <v>166</v>
      </c>
      <c r="L375" t="s">
        <v>587</v>
      </c>
      <c r="M375">
        <v>34.302756685188086</v>
      </c>
    </row>
    <row r="376" spans="1:13" x14ac:dyDescent="0.25">
      <c r="A376" t="s">
        <v>311</v>
      </c>
      <c r="B376" t="s">
        <v>744</v>
      </c>
      <c r="C376" t="s">
        <v>300</v>
      </c>
      <c r="D376" t="s">
        <v>522</v>
      </c>
      <c r="E376" t="s">
        <v>494</v>
      </c>
      <c r="F376" t="s">
        <v>467</v>
      </c>
      <c r="G376">
        <v>4</v>
      </c>
      <c r="H376" t="s">
        <v>706</v>
      </c>
      <c r="I376" t="s">
        <v>306</v>
      </c>
      <c r="J376" t="s">
        <v>467</v>
      </c>
      <c r="K376" t="s">
        <v>166</v>
      </c>
      <c r="L376" t="s">
        <v>587</v>
      </c>
      <c r="M376">
        <v>15.663176045678851</v>
      </c>
    </row>
    <row r="377" spans="1:13" x14ac:dyDescent="0.25">
      <c r="A377" t="s">
        <v>311</v>
      </c>
      <c r="B377" t="s">
        <v>744</v>
      </c>
      <c r="C377" t="s">
        <v>300</v>
      </c>
      <c r="D377" t="s">
        <v>522</v>
      </c>
      <c r="E377" t="s">
        <v>494</v>
      </c>
      <c r="F377" t="s">
        <v>467</v>
      </c>
      <c r="G377">
        <v>5</v>
      </c>
      <c r="H377" t="s">
        <v>707</v>
      </c>
      <c r="I377" t="s">
        <v>307</v>
      </c>
      <c r="J377" t="s">
        <v>467</v>
      </c>
      <c r="K377" t="s">
        <v>166</v>
      </c>
      <c r="L377" t="s">
        <v>587</v>
      </c>
      <c r="M377">
        <v>0.38643417053271473</v>
      </c>
    </row>
    <row r="378" spans="1:13" x14ac:dyDescent="0.25">
      <c r="A378" t="s">
        <v>312</v>
      </c>
      <c r="B378" t="s">
        <v>742</v>
      </c>
      <c r="C378" t="s">
        <v>300</v>
      </c>
      <c r="D378" t="s">
        <v>522</v>
      </c>
      <c r="E378" t="s">
        <v>495</v>
      </c>
      <c r="F378" t="s">
        <v>467</v>
      </c>
      <c r="G378">
        <v>1</v>
      </c>
      <c r="H378" t="s">
        <v>703</v>
      </c>
      <c r="I378" t="s">
        <v>303</v>
      </c>
      <c r="J378" t="s">
        <v>467</v>
      </c>
      <c r="K378" t="s">
        <v>167</v>
      </c>
      <c r="L378" t="s">
        <v>587</v>
      </c>
      <c r="M378">
        <v>20.420162414390205</v>
      </c>
    </row>
    <row r="379" spans="1:13" x14ac:dyDescent="0.25">
      <c r="A379" t="s">
        <v>312</v>
      </c>
      <c r="B379" t="s">
        <v>742</v>
      </c>
      <c r="C379" t="s">
        <v>300</v>
      </c>
      <c r="D379" t="s">
        <v>522</v>
      </c>
      <c r="E379" t="s">
        <v>495</v>
      </c>
      <c r="F379" t="s">
        <v>467</v>
      </c>
      <c r="G379">
        <v>2</v>
      </c>
      <c r="H379" t="s">
        <v>704</v>
      </c>
      <c r="I379" t="s">
        <v>265</v>
      </c>
      <c r="J379" t="s">
        <v>467</v>
      </c>
      <c r="K379" t="s">
        <v>167</v>
      </c>
      <c r="L379" t="s">
        <v>587</v>
      </c>
      <c r="M379">
        <v>38.788800764938294</v>
      </c>
    </row>
    <row r="380" spans="1:13" x14ac:dyDescent="0.25">
      <c r="A380" t="s">
        <v>312</v>
      </c>
      <c r="B380" t="s">
        <v>742</v>
      </c>
      <c r="C380" t="s">
        <v>300</v>
      </c>
      <c r="D380" t="s">
        <v>522</v>
      </c>
      <c r="E380" t="s">
        <v>495</v>
      </c>
      <c r="F380" t="s">
        <v>467</v>
      </c>
      <c r="G380">
        <v>3</v>
      </c>
      <c r="H380" t="s">
        <v>705</v>
      </c>
      <c r="I380" t="s">
        <v>305</v>
      </c>
      <c r="J380" t="s">
        <v>467</v>
      </c>
      <c r="K380" t="s">
        <v>167</v>
      </c>
      <c r="L380" t="s">
        <v>587</v>
      </c>
      <c r="M380">
        <v>29.438751901610718</v>
      </c>
    </row>
    <row r="381" spans="1:13" x14ac:dyDescent="0.25">
      <c r="A381" t="s">
        <v>312</v>
      </c>
      <c r="B381" t="s">
        <v>742</v>
      </c>
      <c r="C381" t="s">
        <v>300</v>
      </c>
      <c r="D381" t="s">
        <v>522</v>
      </c>
      <c r="E381" t="s">
        <v>495</v>
      </c>
      <c r="F381" t="s">
        <v>467</v>
      </c>
      <c r="G381">
        <v>4</v>
      </c>
      <c r="H381" t="s">
        <v>706</v>
      </c>
      <c r="I381" t="s">
        <v>306</v>
      </c>
      <c r="J381" t="s">
        <v>467</v>
      </c>
      <c r="K381" t="s">
        <v>167</v>
      </c>
      <c r="L381" t="s">
        <v>587</v>
      </c>
      <c r="M381">
        <v>12.82952175493531</v>
      </c>
    </row>
    <row r="382" spans="1:13" x14ac:dyDescent="0.25">
      <c r="A382" t="s">
        <v>312</v>
      </c>
      <c r="B382" t="s">
        <v>742</v>
      </c>
      <c r="C382" t="s">
        <v>300</v>
      </c>
      <c r="D382" t="s">
        <v>522</v>
      </c>
      <c r="E382" t="s">
        <v>495</v>
      </c>
      <c r="F382" t="s">
        <v>467</v>
      </c>
      <c r="G382">
        <v>5</v>
      </c>
      <c r="H382" t="s">
        <v>707</v>
      </c>
      <c r="I382" t="s">
        <v>307</v>
      </c>
      <c r="J382" t="s">
        <v>467</v>
      </c>
      <c r="K382" t="s">
        <v>167</v>
      </c>
      <c r="L382" t="s">
        <v>587</v>
      </c>
      <c r="M382">
        <v>2.0407546243428705</v>
      </c>
    </row>
    <row r="383" spans="1:13" x14ac:dyDescent="0.25">
      <c r="A383" t="s">
        <v>313</v>
      </c>
      <c r="B383" t="s">
        <v>748</v>
      </c>
      <c r="C383" t="s">
        <v>300</v>
      </c>
      <c r="D383" t="s">
        <v>522</v>
      </c>
      <c r="E383" t="s">
        <v>496</v>
      </c>
      <c r="F383" t="s">
        <v>467</v>
      </c>
      <c r="G383">
        <v>1</v>
      </c>
      <c r="H383" t="s">
        <v>703</v>
      </c>
      <c r="I383" t="s">
        <v>303</v>
      </c>
      <c r="J383" t="s">
        <v>467</v>
      </c>
      <c r="K383" t="s">
        <v>168</v>
      </c>
      <c r="L383" t="s">
        <v>587</v>
      </c>
      <c r="M383">
        <v>12.115547341052501</v>
      </c>
    </row>
    <row r="384" spans="1:13" x14ac:dyDescent="0.25">
      <c r="A384" t="s">
        <v>313</v>
      </c>
      <c r="B384" t="s">
        <v>748</v>
      </c>
      <c r="C384" t="s">
        <v>300</v>
      </c>
      <c r="D384" t="s">
        <v>522</v>
      </c>
      <c r="E384" t="s">
        <v>496</v>
      </c>
      <c r="F384" t="s">
        <v>467</v>
      </c>
      <c r="G384">
        <v>2</v>
      </c>
      <c r="H384" t="s">
        <v>704</v>
      </c>
      <c r="I384" t="s">
        <v>265</v>
      </c>
      <c r="J384" t="s">
        <v>467</v>
      </c>
      <c r="K384" t="s">
        <v>168</v>
      </c>
      <c r="L384" t="s">
        <v>587</v>
      </c>
      <c r="M384">
        <v>28.027338377563584</v>
      </c>
    </row>
    <row r="385" spans="1:13" x14ac:dyDescent="0.25">
      <c r="A385" t="s">
        <v>313</v>
      </c>
      <c r="B385" t="s">
        <v>748</v>
      </c>
      <c r="C385" t="s">
        <v>300</v>
      </c>
      <c r="D385" t="s">
        <v>522</v>
      </c>
      <c r="E385" t="s">
        <v>496</v>
      </c>
      <c r="F385" t="s">
        <v>467</v>
      </c>
      <c r="G385">
        <v>3</v>
      </c>
      <c r="H385" t="s">
        <v>705</v>
      </c>
      <c r="I385" t="s">
        <v>305</v>
      </c>
      <c r="J385" t="s">
        <v>467</v>
      </c>
      <c r="K385" t="s">
        <v>168</v>
      </c>
      <c r="L385" t="s">
        <v>587</v>
      </c>
      <c r="M385">
        <v>40.37496540572981</v>
      </c>
    </row>
    <row r="386" spans="1:13" x14ac:dyDescent="0.25">
      <c r="A386" t="s">
        <v>313</v>
      </c>
      <c r="B386" t="s">
        <v>748</v>
      </c>
      <c r="C386" t="s">
        <v>300</v>
      </c>
      <c r="D386" t="s">
        <v>522</v>
      </c>
      <c r="E386" t="s">
        <v>496</v>
      </c>
      <c r="F386" t="s">
        <v>467</v>
      </c>
      <c r="G386">
        <v>4</v>
      </c>
      <c r="H386" t="s">
        <v>706</v>
      </c>
      <c r="I386" t="s">
        <v>306</v>
      </c>
      <c r="J386" t="s">
        <v>467</v>
      </c>
      <c r="K386" t="s">
        <v>168</v>
      </c>
      <c r="L386" t="s">
        <v>587</v>
      </c>
      <c r="M386">
        <v>21.822371855751378</v>
      </c>
    </row>
    <row r="387" spans="1:13" x14ac:dyDescent="0.25">
      <c r="A387" t="s">
        <v>313</v>
      </c>
      <c r="B387" t="s">
        <v>748</v>
      </c>
      <c r="C387" t="s">
        <v>300</v>
      </c>
      <c r="D387" t="s">
        <v>522</v>
      </c>
      <c r="E387" t="s">
        <v>496</v>
      </c>
      <c r="F387" t="s">
        <v>467</v>
      </c>
      <c r="G387">
        <v>5</v>
      </c>
      <c r="H387" t="s">
        <v>707</v>
      </c>
      <c r="I387" t="s">
        <v>307</v>
      </c>
      <c r="J387" t="s">
        <v>467</v>
      </c>
      <c r="K387" t="s">
        <v>168</v>
      </c>
      <c r="L387" t="s">
        <v>587</v>
      </c>
      <c r="M387">
        <v>0.98455139485374643</v>
      </c>
    </row>
    <row r="388" spans="1:13" x14ac:dyDescent="0.25">
      <c r="A388" t="s">
        <v>314</v>
      </c>
      <c r="B388" t="s">
        <v>747</v>
      </c>
      <c r="C388" t="s">
        <v>300</v>
      </c>
      <c r="D388" t="s">
        <v>522</v>
      </c>
      <c r="E388" t="s">
        <v>497</v>
      </c>
      <c r="F388" t="s">
        <v>467</v>
      </c>
      <c r="G388">
        <v>1</v>
      </c>
      <c r="H388" t="s">
        <v>703</v>
      </c>
      <c r="I388" t="s">
        <v>303</v>
      </c>
      <c r="J388" t="s">
        <v>467</v>
      </c>
      <c r="K388" t="s">
        <v>169</v>
      </c>
      <c r="L388" t="s">
        <v>587</v>
      </c>
      <c r="M388">
        <v>30.487681713217352</v>
      </c>
    </row>
    <row r="389" spans="1:13" x14ac:dyDescent="0.25">
      <c r="A389" t="s">
        <v>314</v>
      </c>
      <c r="B389" t="s">
        <v>747</v>
      </c>
      <c r="C389" t="s">
        <v>300</v>
      </c>
      <c r="D389" t="s">
        <v>522</v>
      </c>
      <c r="E389" t="s">
        <v>497</v>
      </c>
      <c r="F389" t="s">
        <v>467</v>
      </c>
      <c r="G389">
        <v>2</v>
      </c>
      <c r="H389" t="s">
        <v>704</v>
      </c>
      <c r="I389" t="s">
        <v>265</v>
      </c>
      <c r="J389" t="s">
        <v>467</v>
      </c>
      <c r="K389" t="s">
        <v>169</v>
      </c>
      <c r="L389" t="s">
        <v>587</v>
      </c>
      <c r="M389">
        <v>36.755319558477908</v>
      </c>
    </row>
    <row r="390" spans="1:13" x14ac:dyDescent="0.25">
      <c r="A390" t="s">
        <v>314</v>
      </c>
      <c r="B390" t="s">
        <v>747</v>
      </c>
      <c r="C390" t="s">
        <v>300</v>
      </c>
      <c r="D390" t="s">
        <v>522</v>
      </c>
      <c r="E390" t="s">
        <v>497</v>
      </c>
      <c r="F390" t="s">
        <v>467</v>
      </c>
      <c r="G390">
        <v>3</v>
      </c>
      <c r="H390" t="s">
        <v>705</v>
      </c>
      <c r="I390" t="s">
        <v>305</v>
      </c>
      <c r="J390" t="s">
        <v>467</v>
      </c>
      <c r="K390" t="s">
        <v>169</v>
      </c>
      <c r="L390" t="s">
        <v>587</v>
      </c>
      <c r="M390">
        <v>28.814895290885243</v>
      </c>
    </row>
    <row r="391" spans="1:13" x14ac:dyDescent="0.25">
      <c r="A391" t="s">
        <v>314</v>
      </c>
      <c r="B391" t="s">
        <v>747</v>
      </c>
      <c r="C391" t="s">
        <v>300</v>
      </c>
      <c r="D391" t="s">
        <v>522</v>
      </c>
      <c r="E391" t="s">
        <v>497</v>
      </c>
      <c r="F391" t="s">
        <v>467</v>
      </c>
      <c r="G391">
        <v>4</v>
      </c>
      <c r="H391" t="s">
        <v>706</v>
      </c>
      <c r="I391" t="s">
        <v>306</v>
      </c>
      <c r="J391" t="s">
        <v>467</v>
      </c>
      <c r="K391" t="s">
        <v>169</v>
      </c>
      <c r="L391" t="s">
        <v>587</v>
      </c>
      <c r="M391">
        <v>6.6687605880495004</v>
      </c>
    </row>
    <row r="392" spans="1:13" x14ac:dyDescent="0.25">
      <c r="A392" t="s">
        <v>314</v>
      </c>
      <c r="B392" t="s">
        <v>747</v>
      </c>
      <c r="C392" t="s">
        <v>300</v>
      </c>
      <c r="D392" t="s">
        <v>522</v>
      </c>
      <c r="E392" t="s">
        <v>497</v>
      </c>
      <c r="F392" t="s">
        <v>467</v>
      </c>
      <c r="G392">
        <v>5</v>
      </c>
      <c r="H392" t="s">
        <v>707</v>
      </c>
      <c r="I392" t="s">
        <v>307</v>
      </c>
      <c r="J392" t="s">
        <v>467</v>
      </c>
      <c r="K392" t="s">
        <v>169</v>
      </c>
      <c r="L392" t="s">
        <v>587</v>
      </c>
      <c r="M392">
        <v>0.59811722432103165</v>
      </c>
    </row>
    <row r="393" spans="1:13" x14ac:dyDescent="0.25">
      <c r="A393" t="s">
        <v>315</v>
      </c>
      <c r="B393" t="s">
        <v>741</v>
      </c>
      <c r="C393" t="s">
        <v>300</v>
      </c>
      <c r="D393" t="s">
        <v>522</v>
      </c>
      <c r="E393" t="s">
        <v>498</v>
      </c>
      <c r="F393" t="s">
        <v>467</v>
      </c>
      <c r="G393">
        <v>1</v>
      </c>
      <c r="H393" t="s">
        <v>703</v>
      </c>
      <c r="I393" t="s">
        <v>303</v>
      </c>
      <c r="J393" t="s">
        <v>467</v>
      </c>
      <c r="K393" t="s">
        <v>170</v>
      </c>
      <c r="L393" t="s">
        <v>587</v>
      </c>
      <c r="M393">
        <v>15.547318856117073</v>
      </c>
    </row>
    <row r="394" spans="1:13" x14ac:dyDescent="0.25">
      <c r="A394" t="s">
        <v>315</v>
      </c>
      <c r="B394" t="s">
        <v>741</v>
      </c>
      <c r="C394" t="s">
        <v>300</v>
      </c>
      <c r="D394" t="s">
        <v>522</v>
      </c>
      <c r="E394" t="s">
        <v>498</v>
      </c>
      <c r="F394" t="s">
        <v>467</v>
      </c>
      <c r="G394">
        <v>2</v>
      </c>
      <c r="H394" t="s">
        <v>704</v>
      </c>
      <c r="I394" t="s">
        <v>265</v>
      </c>
      <c r="J394" t="s">
        <v>467</v>
      </c>
      <c r="K394" t="s">
        <v>170</v>
      </c>
      <c r="L394" t="s">
        <v>587</v>
      </c>
      <c r="M394">
        <v>33.58841696331509</v>
      </c>
    </row>
    <row r="395" spans="1:13" x14ac:dyDescent="0.25">
      <c r="A395" t="s">
        <v>315</v>
      </c>
      <c r="B395" t="s">
        <v>741</v>
      </c>
      <c r="C395" t="s">
        <v>300</v>
      </c>
      <c r="D395" t="s">
        <v>522</v>
      </c>
      <c r="E395" t="s">
        <v>498</v>
      </c>
      <c r="F395" t="s">
        <v>467</v>
      </c>
      <c r="G395">
        <v>3</v>
      </c>
      <c r="H395" t="s">
        <v>705</v>
      </c>
      <c r="I395" t="s">
        <v>305</v>
      </c>
      <c r="J395" t="s">
        <v>467</v>
      </c>
      <c r="K395" t="s">
        <v>170</v>
      </c>
      <c r="L395" t="s">
        <v>587</v>
      </c>
      <c r="M395">
        <v>44.688189033539103</v>
      </c>
    </row>
    <row r="396" spans="1:13" x14ac:dyDescent="0.25">
      <c r="A396" t="s">
        <v>315</v>
      </c>
      <c r="B396" t="s">
        <v>741</v>
      </c>
      <c r="C396" t="s">
        <v>300</v>
      </c>
      <c r="D396" t="s">
        <v>522</v>
      </c>
      <c r="E396" t="s">
        <v>498</v>
      </c>
      <c r="F396" t="s">
        <v>467</v>
      </c>
      <c r="G396">
        <v>4</v>
      </c>
      <c r="H396" t="s">
        <v>706</v>
      </c>
      <c r="I396" t="s">
        <v>306</v>
      </c>
      <c r="J396" t="s">
        <v>467</v>
      </c>
      <c r="K396" t="s">
        <v>170</v>
      </c>
      <c r="L396" t="s">
        <v>587</v>
      </c>
      <c r="M396">
        <v>8.5347640956479758</v>
      </c>
    </row>
    <row r="397" spans="1:13" x14ac:dyDescent="0.25">
      <c r="A397" t="s">
        <v>315</v>
      </c>
      <c r="B397" t="s">
        <v>741</v>
      </c>
      <c r="C397" t="s">
        <v>300</v>
      </c>
      <c r="D397" t="s">
        <v>522</v>
      </c>
      <c r="E397" t="s">
        <v>498</v>
      </c>
      <c r="F397" t="s">
        <v>467</v>
      </c>
      <c r="G397">
        <v>5</v>
      </c>
      <c r="H397" t="s">
        <v>707</v>
      </c>
      <c r="I397" t="s">
        <v>307</v>
      </c>
      <c r="J397" t="s">
        <v>467</v>
      </c>
      <c r="K397" t="s">
        <v>170</v>
      </c>
      <c r="L397" t="s">
        <v>587</v>
      </c>
      <c r="M397">
        <v>0.77286834106542945</v>
      </c>
    </row>
    <row r="398" spans="1:13" x14ac:dyDescent="0.25">
      <c r="A398" t="s">
        <v>316</v>
      </c>
      <c r="B398" t="s">
        <v>743</v>
      </c>
      <c r="C398" t="s">
        <v>300</v>
      </c>
      <c r="D398" t="s">
        <v>522</v>
      </c>
      <c r="E398" t="s">
        <v>499</v>
      </c>
      <c r="F398" t="s">
        <v>467</v>
      </c>
      <c r="G398">
        <v>1</v>
      </c>
      <c r="H398" t="s">
        <v>703</v>
      </c>
      <c r="I398" t="s">
        <v>303</v>
      </c>
      <c r="J398" t="s">
        <v>467</v>
      </c>
      <c r="K398" t="s">
        <v>171</v>
      </c>
      <c r="L398" t="s">
        <v>587</v>
      </c>
      <c r="M398">
        <v>42.060509735514707</v>
      </c>
    </row>
    <row r="399" spans="1:13" x14ac:dyDescent="0.25">
      <c r="A399" t="s">
        <v>316</v>
      </c>
      <c r="B399" t="s">
        <v>743</v>
      </c>
      <c r="C399" t="s">
        <v>300</v>
      </c>
      <c r="D399" t="s">
        <v>522</v>
      </c>
      <c r="E399" t="s">
        <v>499</v>
      </c>
      <c r="F399" t="s">
        <v>467</v>
      </c>
      <c r="G399">
        <v>2</v>
      </c>
      <c r="H399" t="s">
        <v>704</v>
      </c>
      <c r="I399" t="s">
        <v>265</v>
      </c>
      <c r="J399" t="s">
        <v>467</v>
      </c>
      <c r="K399" t="s">
        <v>171</v>
      </c>
      <c r="L399" t="s">
        <v>587</v>
      </c>
      <c r="M399">
        <v>27.356003961793906</v>
      </c>
    </row>
    <row r="400" spans="1:13" x14ac:dyDescent="0.25">
      <c r="A400" t="s">
        <v>316</v>
      </c>
      <c r="B400" t="s">
        <v>743</v>
      </c>
      <c r="C400" t="s">
        <v>300</v>
      </c>
      <c r="D400" t="s">
        <v>522</v>
      </c>
      <c r="E400" t="s">
        <v>499</v>
      </c>
      <c r="F400" t="s">
        <v>467</v>
      </c>
      <c r="G400">
        <v>3</v>
      </c>
      <c r="H400" t="s">
        <v>705</v>
      </c>
      <c r="I400" t="s">
        <v>305</v>
      </c>
      <c r="J400" t="s">
        <v>467</v>
      </c>
      <c r="K400" t="s">
        <v>171</v>
      </c>
      <c r="L400" t="s">
        <v>587</v>
      </c>
      <c r="M400">
        <v>31.36521469320509</v>
      </c>
    </row>
    <row r="401" spans="1:13" x14ac:dyDescent="0.25">
      <c r="A401" t="s">
        <v>316</v>
      </c>
      <c r="B401" t="s">
        <v>743</v>
      </c>
      <c r="C401" t="s">
        <v>300</v>
      </c>
      <c r="D401" t="s">
        <v>522</v>
      </c>
      <c r="E401" t="s">
        <v>499</v>
      </c>
      <c r="F401" t="s">
        <v>467</v>
      </c>
      <c r="G401">
        <v>4</v>
      </c>
      <c r="H401" t="s">
        <v>706</v>
      </c>
      <c r="I401" t="s">
        <v>306</v>
      </c>
      <c r="J401" t="s">
        <v>467</v>
      </c>
      <c r="K401" t="s">
        <v>171</v>
      </c>
      <c r="L401" t="s">
        <v>587</v>
      </c>
      <c r="M401">
        <v>2.3498288991710043</v>
      </c>
    </row>
    <row r="402" spans="1:13" x14ac:dyDescent="0.25">
      <c r="A402" t="s">
        <v>316</v>
      </c>
      <c r="B402" t="s">
        <v>743</v>
      </c>
      <c r="C402" t="s">
        <v>300</v>
      </c>
      <c r="D402" t="s">
        <v>522</v>
      </c>
      <c r="E402" t="s">
        <v>499</v>
      </c>
      <c r="F402" t="s">
        <v>467</v>
      </c>
      <c r="G402">
        <v>5</v>
      </c>
      <c r="H402" t="s">
        <v>707</v>
      </c>
      <c r="I402" t="s">
        <v>307</v>
      </c>
      <c r="J402" t="s">
        <v>467</v>
      </c>
      <c r="K402" t="s">
        <v>171</v>
      </c>
      <c r="L402" t="s">
        <v>587</v>
      </c>
      <c r="M402">
        <v>0.19321708526635736</v>
      </c>
    </row>
    <row r="403" spans="1:13" x14ac:dyDescent="0.25">
      <c r="A403" t="s">
        <v>317</v>
      </c>
      <c r="B403" t="s">
        <v>740</v>
      </c>
      <c r="C403" t="s">
        <v>300</v>
      </c>
      <c r="D403" t="s">
        <v>522</v>
      </c>
      <c r="E403" t="s">
        <v>500</v>
      </c>
      <c r="F403" t="s">
        <v>467</v>
      </c>
      <c r="G403">
        <v>1</v>
      </c>
      <c r="H403" t="s">
        <v>703</v>
      </c>
      <c r="I403" t="s">
        <v>303</v>
      </c>
      <c r="J403" t="s">
        <v>467</v>
      </c>
      <c r="K403" t="s">
        <v>172</v>
      </c>
      <c r="L403" t="s">
        <v>587</v>
      </c>
      <c r="M403">
        <v>49.27005897751588</v>
      </c>
    </row>
    <row r="404" spans="1:13" x14ac:dyDescent="0.25">
      <c r="A404" t="s">
        <v>317</v>
      </c>
      <c r="B404" t="s">
        <v>740</v>
      </c>
      <c r="C404" t="s">
        <v>300</v>
      </c>
      <c r="D404" t="s">
        <v>522</v>
      </c>
      <c r="E404" t="s">
        <v>500</v>
      </c>
      <c r="F404" t="s">
        <v>467</v>
      </c>
      <c r="G404">
        <v>2</v>
      </c>
      <c r="H404" t="s">
        <v>704</v>
      </c>
      <c r="I404" t="s">
        <v>265</v>
      </c>
      <c r="J404" t="s">
        <v>467</v>
      </c>
      <c r="K404" t="s">
        <v>172</v>
      </c>
      <c r="L404" t="s">
        <v>587</v>
      </c>
      <c r="M404">
        <v>40.799896870119717</v>
      </c>
    </row>
    <row r="405" spans="1:13" x14ac:dyDescent="0.25">
      <c r="A405" t="s">
        <v>317</v>
      </c>
      <c r="B405" t="s">
        <v>740</v>
      </c>
      <c r="C405" t="s">
        <v>300</v>
      </c>
      <c r="D405" t="s">
        <v>522</v>
      </c>
      <c r="E405" t="s">
        <v>500</v>
      </c>
      <c r="F405" t="s">
        <v>467</v>
      </c>
      <c r="G405">
        <v>3</v>
      </c>
      <c r="H405" t="s">
        <v>705</v>
      </c>
      <c r="I405" t="s">
        <v>305</v>
      </c>
      <c r="J405" t="s">
        <v>467</v>
      </c>
      <c r="K405" t="s">
        <v>172</v>
      </c>
      <c r="L405" t="s">
        <v>587</v>
      </c>
      <c r="M405">
        <v>12.656701302994385</v>
      </c>
    </row>
    <row r="406" spans="1:13" x14ac:dyDescent="0.25">
      <c r="A406" t="s">
        <v>317</v>
      </c>
      <c r="B406" t="s">
        <v>740</v>
      </c>
      <c r="C406" t="s">
        <v>300</v>
      </c>
      <c r="D406" t="s">
        <v>522</v>
      </c>
      <c r="E406" t="s">
        <v>500</v>
      </c>
      <c r="F406" t="s">
        <v>467</v>
      </c>
      <c r="G406">
        <v>4</v>
      </c>
      <c r="H406" t="s">
        <v>706</v>
      </c>
      <c r="I406" t="s">
        <v>306</v>
      </c>
      <c r="J406" t="s">
        <v>467</v>
      </c>
      <c r="K406" t="s">
        <v>172</v>
      </c>
      <c r="L406" t="s">
        <v>587</v>
      </c>
      <c r="M406">
        <v>0.40490013905467431</v>
      </c>
    </row>
    <row r="407" spans="1:13" x14ac:dyDescent="0.25">
      <c r="A407" t="s">
        <v>317</v>
      </c>
      <c r="B407" t="s">
        <v>740</v>
      </c>
      <c r="C407" t="s">
        <v>300</v>
      </c>
      <c r="D407" t="s">
        <v>522</v>
      </c>
      <c r="E407" t="s">
        <v>500</v>
      </c>
      <c r="F407" t="s">
        <v>467</v>
      </c>
      <c r="G407">
        <v>5</v>
      </c>
      <c r="H407" t="s">
        <v>707</v>
      </c>
      <c r="I407" t="s">
        <v>307</v>
      </c>
      <c r="J407" t="s">
        <v>467</v>
      </c>
      <c r="K407" t="s">
        <v>172</v>
      </c>
      <c r="L407" t="s">
        <v>587</v>
      </c>
      <c r="M407">
        <v>0.19321708526635736</v>
      </c>
    </row>
  </sheetData>
  <sheetProtection algorithmName="SHA-512" hashValue="Uuih3aKvWm08Y4AiygZfd29vpf8r7OaJNUq2mOUyHXP6jQq7Uf3UFAobsTzum31F0yjEFT4EZocUmH/DBdGjww==" saltValue="/YFx1agR8O9GriuCZv+lZw==" spinCount="100000" sheet="1" objects="1" scenarios="1" selectLockedCells="1" pivotTables="0"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C6D27-59CF-40A0-8CA5-EC2CDFA71A1F}">
  <sheetPr codeName="Sheet4">
    <tabColor theme="4" tint="0.79998168889431442"/>
  </sheetPr>
  <dimension ref="A1:AE43"/>
  <sheetViews>
    <sheetView showGridLines="0" tabSelected="1" view="pageLayout" zoomScaleNormal="100" workbookViewId="0">
      <selection activeCell="Q4" sqref="Q4"/>
    </sheetView>
  </sheetViews>
  <sheetFormatPr defaultColWidth="9.140625" defaultRowHeight="15" x14ac:dyDescent="0.25"/>
  <cols>
    <col min="1" max="1" width="75" customWidth="1"/>
    <col min="2" max="2" width="43.7109375" customWidth="1"/>
    <col min="3" max="3" width="11.140625" customWidth="1"/>
    <col min="4" max="4" width="1.140625" customWidth="1"/>
    <col min="5" max="11" width="0.5703125" customWidth="1"/>
    <col min="13" max="13" width="9.7109375" bestFit="1" customWidth="1"/>
    <col min="21" max="21" width="0" hidden="1" customWidth="1"/>
    <col min="22" max="22" width="13.5703125" hidden="1" customWidth="1"/>
    <col min="23" max="23" width="13" hidden="1" customWidth="1"/>
    <col min="24" max="25" width="0" hidden="1" customWidth="1"/>
    <col min="26" max="26" width="14.7109375" hidden="1" customWidth="1"/>
    <col min="27" max="27" width="19.85546875" hidden="1" customWidth="1"/>
    <col min="28" max="29" width="0" hidden="1" customWidth="1"/>
    <col min="30" max="30" width="16.85546875" hidden="1" customWidth="1"/>
    <col min="31" max="31" width="16.42578125" hidden="1" customWidth="1"/>
    <col min="32" max="32" width="0" hidden="1" customWidth="1"/>
  </cols>
  <sheetData>
    <row r="1" spans="1:31" ht="18.75" x14ac:dyDescent="0.3">
      <c r="A1" s="8" t="s">
        <v>735</v>
      </c>
      <c r="B1" s="8"/>
      <c r="C1" s="8"/>
      <c r="D1" s="8"/>
    </row>
    <row r="2" spans="1:31" x14ac:dyDescent="0.25">
      <c r="V2" s="3" t="s">
        <v>510</v>
      </c>
      <c r="W2" t="s">
        <v>300</v>
      </c>
      <c r="Z2" s="3" t="s">
        <v>510</v>
      </c>
      <c r="AA2" t="s">
        <v>300</v>
      </c>
      <c r="AD2" s="3" t="s">
        <v>510</v>
      </c>
      <c r="AE2" t="s">
        <v>300</v>
      </c>
    </row>
    <row r="3" spans="1:31" x14ac:dyDescent="0.25">
      <c r="A3" s="2" t="str">
        <f>_xlfn.CONCAT("Viewing SENSE Demographic questions results for the: ", AD6)</f>
        <v>Viewing SENSE Demographic questions results for the:  District</v>
      </c>
      <c r="G3" s="2"/>
      <c r="V3" s="3" t="s">
        <v>579</v>
      </c>
      <c r="W3" t="s">
        <v>372</v>
      </c>
      <c r="Z3" s="3" t="s">
        <v>579</v>
      </c>
      <c r="AA3" t="s">
        <v>372</v>
      </c>
      <c r="AD3" s="3" t="s">
        <v>579</v>
      </c>
      <c r="AE3" t="s">
        <v>372</v>
      </c>
    </row>
    <row r="5" spans="1:31" x14ac:dyDescent="0.25">
      <c r="V5" s="3" t="s">
        <v>732</v>
      </c>
      <c r="W5" t="s">
        <v>734</v>
      </c>
      <c r="Z5" s="3" t="s">
        <v>732</v>
      </c>
      <c r="AD5" s="3" t="s">
        <v>732</v>
      </c>
    </row>
    <row r="6" spans="1:31" x14ac:dyDescent="0.25">
      <c r="V6" s="4" t="s">
        <v>485</v>
      </c>
      <c r="W6" s="1"/>
      <c r="Z6" s="4" t="s">
        <v>485</v>
      </c>
      <c r="AD6" s="4" t="s">
        <v>581</v>
      </c>
    </row>
    <row r="7" spans="1:31" x14ac:dyDescent="0.25">
      <c r="V7" s="5" t="s">
        <v>522</v>
      </c>
      <c r="W7" s="1">
        <v>1</v>
      </c>
      <c r="Z7" s="4" t="s">
        <v>733</v>
      </c>
      <c r="AD7" s="4" t="s">
        <v>733</v>
      </c>
    </row>
    <row r="8" spans="1:31" x14ac:dyDescent="0.25">
      <c r="V8" s="6" t="s">
        <v>588</v>
      </c>
      <c r="W8" s="1">
        <v>4.2171406981344473E-2</v>
      </c>
    </row>
    <row r="9" spans="1:31" x14ac:dyDescent="0.25">
      <c r="V9" s="6" t="s">
        <v>589</v>
      </c>
      <c r="W9" s="1">
        <v>0.95782859301865553</v>
      </c>
    </row>
    <row r="10" spans="1:31" x14ac:dyDescent="0.25">
      <c r="V10" s="4" t="s">
        <v>733</v>
      </c>
      <c r="W10" s="1"/>
    </row>
    <row r="18" spans="13:13" x14ac:dyDescent="0.25">
      <c r="M18" s="7"/>
    </row>
    <row r="34" spans="1:2" x14ac:dyDescent="0.25">
      <c r="A34" s="15"/>
    </row>
    <row r="35" spans="1:2" hidden="1" x14ac:dyDescent="0.25"/>
    <row r="36" spans="1:2" hidden="1" x14ac:dyDescent="0.25">
      <c r="A36" s="3" t="s">
        <v>510</v>
      </c>
      <c r="B36" t="s">
        <v>300</v>
      </c>
    </row>
    <row r="37" spans="1:2" hidden="1" x14ac:dyDescent="0.25">
      <c r="A37" s="3" t="s">
        <v>579</v>
      </c>
      <c r="B37" t="s">
        <v>372</v>
      </c>
    </row>
    <row r="38" spans="1:2" hidden="1" x14ac:dyDescent="0.25"/>
    <row r="39" spans="1:2" hidden="1" x14ac:dyDescent="0.25">
      <c r="A39" s="3" t="s">
        <v>764</v>
      </c>
      <c r="B39" t="s">
        <v>763</v>
      </c>
    </row>
    <row r="40" spans="1:2" x14ac:dyDescent="0.25">
      <c r="A40" s="9" t="s">
        <v>485</v>
      </c>
      <c r="B40" s="10"/>
    </row>
    <row r="41" spans="1:2" x14ac:dyDescent="0.25">
      <c r="A41" s="5"/>
      <c r="B41" s="1">
        <v>1</v>
      </c>
    </row>
    <row r="42" spans="1:2" x14ac:dyDescent="0.25">
      <c r="A42" s="6" t="s">
        <v>588</v>
      </c>
      <c r="B42" s="1">
        <v>4.2171406981344473E-2</v>
      </c>
    </row>
    <row r="43" spans="1:2" x14ac:dyDescent="0.25">
      <c r="A43" s="6" t="s">
        <v>589</v>
      </c>
      <c r="B43" s="1">
        <v>0.95782859301865553</v>
      </c>
    </row>
  </sheetData>
  <sheetProtection algorithmName="SHA-512" hashValue="WCJz7BVQUdidc0YPgqRvO1mAS/9uVBRaFCuHCMicbPAOnhgu+ea4um1VhV3XMqn6+fwLF4KHvYuxiEf+mluMxQ==" saltValue="TO301FCLKCVSEn4RV0E3aA==" spinCount="100000" sheet="1" objects="1" scenarios="1" pivotTables="0"/>
  <pageMargins left="0.25" right="0.25" top="0.75" bottom="0.75" header="0.3" footer="0.3"/>
  <pageSetup orientation="landscape" horizontalDpi="200" verticalDpi="200" r:id="rId5"/>
  <headerFooter>
    <oddFooter>&amp;L&amp;"-,Italic"Institutional Research&amp;C&amp;"-,Bold"Demographics
(Note: rounding of percentages may differ slightly from IR SENSE Executive Reports)&amp;R&amp;"-,Italic"SENSE 2022FL Results</oddFooter>
  </headerFooter>
  <drawing r:id="rId6"/>
  <extLst>
    <ext xmlns:x14="http://schemas.microsoft.com/office/spreadsheetml/2009/9/main" uri="{A8765BA9-456A-4dab-B4F3-ACF838C121DE}">
      <x14:slicerList>
        <x14:slicer r:id="rId7"/>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28DCC-DFE4-43FA-BF27-07DF7C6A2008}">
  <sheetPr codeName="Sheet5">
    <tabColor theme="5"/>
  </sheetPr>
  <dimension ref="A1:AF49"/>
  <sheetViews>
    <sheetView showGridLines="0" view="pageLayout" zoomScaleNormal="100" workbookViewId="0"/>
  </sheetViews>
  <sheetFormatPr defaultColWidth="9.140625" defaultRowHeight="15" x14ac:dyDescent="0.25"/>
  <cols>
    <col min="1" max="1" width="75" customWidth="1"/>
    <col min="2" max="2" width="43.7109375" customWidth="1"/>
    <col min="3" max="3" width="11.140625" customWidth="1"/>
    <col min="4" max="4" width="1.140625" customWidth="1"/>
    <col min="5" max="11" width="0.5703125" customWidth="1"/>
    <col min="15" max="20" width="2.42578125" customWidth="1"/>
    <col min="21" max="21" width="9.140625" hidden="1" customWidth="1"/>
    <col min="22" max="22" width="21.140625" hidden="1" customWidth="1"/>
    <col min="23" max="23" width="12.7109375" hidden="1" customWidth="1"/>
    <col min="24" max="32" width="9.140625" hidden="1" customWidth="1"/>
  </cols>
  <sheetData>
    <row r="1" spans="1:31" ht="18.75" x14ac:dyDescent="0.3">
      <c r="A1" s="17" t="s">
        <v>737</v>
      </c>
      <c r="B1" s="17"/>
      <c r="C1" s="17"/>
      <c r="D1" s="17"/>
    </row>
    <row r="2" spans="1:31" x14ac:dyDescent="0.25">
      <c r="V2" s="3" t="s">
        <v>579</v>
      </c>
      <c r="W2" t="s">
        <v>392</v>
      </c>
      <c r="Z2" s="3" t="s">
        <v>579</v>
      </c>
      <c r="AA2" t="s">
        <v>392</v>
      </c>
      <c r="AD2" s="3" t="s">
        <v>579</v>
      </c>
      <c r="AE2" t="s">
        <v>392</v>
      </c>
    </row>
    <row r="3" spans="1:31" x14ac:dyDescent="0.25">
      <c r="A3" s="2" t="str">
        <f>_xlfn.CONCAT("Viewing SENSE Onboarding questions results for the: ", AD6)</f>
        <v>Viewing SENSE Onboarding questions results for the:  District</v>
      </c>
      <c r="G3" s="2"/>
      <c r="V3" s="3" t="s">
        <v>510</v>
      </c>
      <c r="W3" t="s">
        <v>300</v>
      </c>
      <c r="Z3" s="3" t="s">
        <v>510</v>
      </c>
      <c r="AA3" t="s">
        <v>300</v>
      </c>
      <c r="AD3" s="3" t="s">
        <v>510</v>
      </c>
      <c r="AE3" t="s">
        <v>300</v>
      </c>
    </row>
    <row r="5" spans="1:31" x14ac:dyDescent="0.25">
      <c r="V5" s="3" t="s">
        <v>732</v>
      </c>
      <c r="W5" t="s">
        <v>734</v>
      </c>
      <c r="Z5" s="3" t="s">
        <v>732</v>
      </c>
      <c r="AD5" s="3" t="s">
        <v>732</v>
      </c>
    </row>
    <row r="6" spans="1:31" x14ac:dyDescent="0.25">
      <c r="V6" s="4" t="s">
        <v>797</v>
      </c>
      <c r="W6" s="1"/>
      <c r="Z6" s="4" t="s">
        <v>797</v>
      </c>
      <c r="AD6" s="4" t="s">
        <v>581</v>
      </c>
    </row>
    <row r="7" spans="1:31" x14ac:dyDescent="0.25">
      <c r="V7" s="5" t="s">
        <v>566</v>
      </c>
      <c r="W7" s="1">
        <v>1</v>
      </c>
      <c r="Z7" s="4" t="s">
        <v>733</v>
      </c>
      <c r="AD7" s="4" t="s">
        <v>733</v>
      </c>
    </row>
    <row r="8" spans="1:31" x14ac:dyDescent="0.25">
      <c r="V8" s="6" t="s">
        <v>588</v>
      </c>
      <c r="W8" s="1">
        <v>0.8219325449758289</v>
      </c>
    </row>
    <row r="9" spans="1:31" x14ac:dyDescent="0.25">
      <c r="V9" s="6" t="s">
        <v>589</v>
      </c>
      <c r="W9" s="1">
        <v>0.1780674550241711</v>
      </c>
    </row>
    <row r="10" spans="1:31" x14ac:dyDescent="0.25">
      <c r="V10" s="5" t="s">
        <v>523</v>
      </c>
      <c r="W10" s="1">
        <v>1</v>
      </c>
    </row>
    <row r="11" spans="1:31" x14ac:dyDescent="0.25">
      <c r="V11" s="6" t="s">
        <v>588</v>
      </c>
      <c r="W11" s="1">
        <v>0.2400299535952426</v>
      </c>
    </row>
    <row r="12" spans="1:31" x14ac:dyDescent="0.25">
      <c r="V12" s="6" t="s">
        <v>589</v>
      </c>
      <c r="W12" s="1">
        <v>0.7599700464047574</v>
      </c>
    </row>
    <row r="13" spans="1:31" x14ac:dyDescent="0.25">
      <c r="V13" s="5" t="s">
        <v>759</v>
      </c>
      <c r="W13" s="1">
        <v>1</v>
      </c>
    </row>
    <row r="14" spans="1:31" x14ac:dyDescent="0.25">
      <c r="V14" s="6" t="s">
        <v>588</v>
      </c>
      <c r="W14" s="1">
        <v>0.77704758340012936</v>
      </c>
    </row>
    <row r="15" spans="1:31" x14ac:dyDescent="0.25">
      <c r="V15" s="6" t="s">
        <v>589</v>
      </c>
      <c r="W15" s="1">
        <v>0.22295241659987058</v>
      </c>
    </row>
    <row r="16" spans="1:31" x14ac:dyDescent="0.25">
      <c r="V16" s="4" t="s">
        <v>733</v>
      </c>
      <c r="W16" s="1"/>
    </row>
    <row r="34" spans="1:2" x14ac:dyDescent="0.25">
      <c r="A34" s="15"/>
    </row>
    <row r="35" spans="1:2" hidden="1" x14ac:dyDescent="0.25"/>
    <row r="36" spans="1:2" hidden="1" x14ac:dyDescent="0.25">
      <c r="A36" s="3" t="s">
        <v>579</v>
      </c>
      <c r="B36" t="s">
        <v>392</v>
      </c>
    </row>
    <row r="37" spans="1:2" hidden="1" x14ac:dyDescent="0.25">
      <c r="A37" s="3" t="s">
        <v>510</v>
      </c>
      <c r="B37" t="s">
        <v>300</v>
      </c>
    </row>
    <row r="38" spans="1:2" hidden="1" x14ac:dyDescent="0.25"/>
    <row r="39" spans="1:2" hidden="1" x14ac:dyDescent="0.25">
      <c r="B39" t="s">
        <v>763</v>
      </c>
    </row>
    <row r="40" spans="1:2" x14ac:dyDescent="0.25">
      <c r="A40" s="9" t="s">
        <v>797</v>
      </c>
      <c r="B40" s="10"/>
    </row>
    <row r="41" spans="1:2" x14ac:dyDescent="0.25">
      <c r="A41" s="5" t="s">
        <v>566</v>
      </c>
      <c r="B41" s="1">
        <v>1</v>
      </c>
    </row>
    <row r="42" spans="1:2" x14ac:dyDescent="0.25">
      <c r="A42" s="6" t="s">
        <v>588</v>
      </c>
      <c r="B42" s="1">
        <v>0.8219325449758289</v>
      </c>
    </row>
    <row r="43" spans="1:2" x14ac:dyDescent="0.25">
      <c r="A43" s="6" t="s">
        <v>589</v>
      </c>
      <c r="B43" s="1">
        <v>0.1780674550241711</v>
      </c>
    </row>
    <row r="44" spans="1:2" x14ac:dyDescent="0.25">
      <c r="A44" s="5" t="s">
        <v>523</v>
      </c>
      <c r="B44" s="1">
        <v>1</v>
      </c>
    </row>
    <row r="45" spans="1:2" x14ac:dyDescent="0.25">
      <c r="A45" s="6" t="s">
        <v>588</v>
      </c>
      <c r="B45" s="1">
        <v>0.2400299535952426</v>
      </c>
    </row>
    <row r="46" spans="1:2" x14ac:dyDescent="0.25">
      <c r="A46" s="6" t="s">
        <v>589</v>
      </c>
      <c r="B46" s="1">
        <v>0.7599700464047574</v>
      </c>
    </row>
    <row r="47" spans="1:2" x14ac:dyDescent="0.25">
      <c r="A47" s="5" t="s">
        <v>759</v>
      </c>
      <c r="B47" s="1">
        <v>1</v>
      </c>
    </row>
    <row r="48" spans="1:2" x14ac:dyDescent="0.25">
      <c r="A48" s="6" t="s">
        <v>588</v>
      </c>
      <c r="B48" s="1">
        <v>0.77704758340012936</v>
      </c>
    </row>
    <row r="49" spans="1:2" x14ac:dyDescent="0.25">
      <c r="A49" s="6" t="s">
        <v>589</v>
      </c>
      <c r="B49" s="1">
        <v>0.22295241659987058</v>
      </c>
    </row>
  </sheetData>
  <sheetProtection algorithmName="SHA-512" hashValue="QjaMJyruOk9leIt4/40aR2q/Wtz38hAyzJa6qfZMaZpzowI6PU1rtqJpBkl7BKLPAsOIKbNss5CKXTasy7NlHw==" saltValue="U/tn7f8zbBno8Xu2kfS19g==" spinCount="100000" sheet="1" objects="1" scenarios="1" pivotTables="0"/>
  <pageMargins left="0.25" right="0.25" top="0.75" bottom="0.75" header="0.3" footer="0.3"/>
  <pageSetup orientation="landscape" horizontalDpi="200" verticalDpi="200" r:id="rId5"/>
  <headerFooter>
    <oddFooter>&amp;L&amp;"-,Italic"Institutional Research&amp;C&amp;"-,Bold"Onboarding
(Note: rounding of percentages may differ slightly from IR SENSE Executive Reports)&amp;R&amp;"-,Italic"SENSE 2022FL Results</oddFooter>
  </headerFooter>
  <drawing r:id="rId6"/>
  <extLst>
    <ext xmlns:x14="http://schemas.microsoft.com/office/spreadsheetml/2009/9/main" uri="{A8765BA9-456A-4dab-B4F3-ACF838C121DE}">
      <x14:slicerList>
        <x14:slicer r:id="rId7"/>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AD5B-5D43-49C3-A8C1-B22E16D360FF}">
  <sheetPr codeName="Sheet6">
    <tabColor theme="1" tint="0.499984740745262"/>
  </sheetPr>
  <dimension ref="A1:AE46"/>
  <sheetViews>
    <sheetView showGridLines="0" view="pageLayout" zoomScaleNormal="100" workbookViewId="0"/>
  </sheetViews>
  <sheetFormatPr defaultColWidth="9.140625" defaultRowHeight="15" x14ac:dyDescent="0.25"/>
  <cols>
    <col min="1" max="1" width="75" customWidth="1"/>
    <col min="2" max="2" width="43.7109375" customWidth="1"/>
    <col min="3" max="3" width="11.140625" customWidth="1"/>
    <col min="4" max="4" width="1.140625" customWidth="1"/>
    <col min="5" max="11" width="0.5703125" customWidth="1"/>
    <col min="21" max="32" width="0" hidden="1" customWidth="1"/>
  </cols>
  <sheetData>
    <row r="1" spans="1:31" ht="18.75" x14ac:dyDescent="0.3">
      <c r="A1" s="18" t="s">
        <v>738</v>
      </c>
      <c r="B1" s="18"/>
      <c r="C1" s="18"/>
      <c r="D1" s="18"/>
    </row>
    <row r="2" spans="1:31" x14ac:dyDescent="0.25">
      <c r="V2" s="3" t="s">
        <v>579</v>
      </c>
      <c r="W2" t="s">
        <v>403</v>
      </c>
      <c r="Z2" s="3" t="s">
        <v>579</v>
      </c>
      <c r="AA2" t="s">
        <v>403</v>
      </c>
      <c r="AD2" s="3" t="s">
        <v>579</v>
      </c>
      <c r="AE2" t="s">
        <v>403</v>
      </c>
    </row>
    <row r="3" spans="1:31" x14ac:dyDescent="0.25">
      <c r="A3" s="2" t="str">
        <f>_xlfn.CONCAT("Viewing SENSE Student Experience questions results for the: ", AD6)</f>
        <v>Viewing SENSE Student Experience questions results for the:  District</v>
      </c>
      <c r="G3" s="2"/>
      <c r="V3" s="3" t="s">
        <v>510</v>
      </c>
      <c r="W3" t="s">
        <v>300</v>
      </c>
      <c r="Z3" s="3" t="s">
        <v>510</v>
      </c>
      <c r="AA3" t="s">
        <v>300</v>
      </c>
      <c r="AD3" s="3" t="s">
        <v>510</v>
      </c>
      <c r="AE3" t="s">
        <v>300</v>
      </c>
    </row>
    <row r="5" spans="1:31" x14ac:dyDescent="0.25">
      <c r="V5" s="3" t="s">
        <v>732</v>
      </c>
      <c r="W5" t="s">
        <v>734</v>
      </c>
      <c r="Z5" s="3" t="s">
        <v>732</v>
      </c>
      <c r="AD5" s="3" t="s">
        <v>732</v>
      </c>
    </row>
    <row r="6" spans="1:31" x14ac:dyDescent="0.25">
      <c r="V6" s="4" t="s">
        <v>799</v>
      </c>
      <c r="W6" s="1"/>
      <c r="Z6" s="4" t="s">
        <v>799</v>
      </c>
      <c r="AD6" s="4" t="s">
        <v>581</v>
      </c>
    </row>
    <row r="7" spans="1:31" x14ac:dyDescent="0.25">
      <c r="V7" s="5" t="s">
        <v>774</v>
      </c>
      <c r="W7" s="1">
        <v>1</v>
      </c>
      <c r="Z7" s="4" t="s">
        <v>733</v>
      </c>
      <c r="AD7" s="4" t="s">
        <v>733</v>
      </c>
    </row>
    <row r="8" spans="1:31" x14ac:dyDescent="0.25">
      <c r="V8" s="6" t="s">
        <v>627</v>
      </c>
      <c r="W8" s="1">
        <v>0.12652228047376501</v>
      </c>
    </row>
    <row r="9" spans="1:31" x14ac:dyDescent="0.25">
      <c r="V9" s="6" t="s">
        <v>628</v>
      </c>
      <c r="W9" s="1">
        <v>0.2914778261597899</v>
      </c>
    </row>
    <row r="10" spans="1:31" x14ac:dyDescent="0.25">
      <c r="V10" s="6" t="s">
        <v>629</v>
      </c>
      <c r="W10" s="1">
        <v>0.26221246383343233</v>
      </c>
    </row>
    <row r="11" spans="1:31" x14ac:dyDescent="0.25">
      <c r="V11" s="6" t="s">
        <v>630</v>
      </c>
      <c r="W11" s="1">
        <v>0.18468370623564204</v>
      </c>
    </row>
    <row r="12" spans="1:31" x14ac:dyDescent="0.25">
      <c r="V12" s="6" t="s">
        <v>631</v>
      </c>
      <c r="W12" s="1">
        <v>0.13510372329737066</v>
      </c>
    </row>
    <row r="13" spans="1:31" x14ac:dyDescent="0.25">
      <c r="V13" s="4" t="s">
        <v>733</v>
      </c>
      <c r="W13" s="1"/>
    </row>
    <row r="34" spans="1:2" x14ac:dyDescent="0.25">
      <c r="A34" s="15"/>
    </row>
    <row r="35" spans="1:2" hidden="1" x14ac:dyDescent="0.25"/>
    <row r="36" spans="1:2" hidden="1" x14ac:dyDescent="0.25">
      <c r="A36" s="3" t="s">
        <v>579</v>
      </c>
      <c r="B36" t="s">
        <v>403</v>
      </c>
    </row>
    <row r="37" spans="1:2" hidden="1" x14ac:dyDescent="0.25">
      <c r="A37" s="3" t="s">
        <v>510</v>
      </c>
      <c r="B37" t="s">
        <v>300</v>
      </c>
    </row>
    <row r="38" spans="1:2" hidden="1" x14ac:dyDescent="0.25"/>
    <row r="39" spans="1:2" hidden="1" x14ac:dyDescent="0.25">
      <c r="A39" s="3" t="s">
        <v>764</v>
      </c>
      <c r="B39" t="s">
        <v>765</v>
      </c>
    </row>
    <row r="40" spans="1:2" x14ac:dyDescent="0.25">
      <c r="A40" s="11" t="s">
        <v>799</v>
      </c>
      <c r="B40" s="12"/>
    </row>
    <row r="41" spans="1:2" x14ac:dyDescent="0.25">
      <c r="A41" s="5" t="s">
        <v>774</v>
      </c>
      <c r="B41" s="1">
        <v>1</v>
      </c>
    </row>
    <row r="42" spans="1:2" x14ac:dyDescent="0.25">
      <c r="A42" s="6" t="s">
        <v>627</v>
      </c>
      <c r="B42" s="1">
        <v>0.12652228047376501</v>
      </c>
    </row>
    <row r="43" spans="1:2" x14ac:dyDescent="0.25">
      <c r="A43" s="6" t="s">
        <v>628</v>
      </c>
      <c r="B43" s="1">
        <v>0.2914778261597899</v>
      </c>
    </row>
    <row r="44" spans="1:2" x14ac:dyDescent="0.25">
      <c r="A44" s="6" t="s">
        <v>629</v>
      </c>
      <c r="B44" s="1">
        <v>0.26221246383343233</v>
      </c>
    </row>
    <row r="45" spans="1:2" x14ac:dyDescent="0.25">
      <c r="A45" s="6" t="s">
        <v>630</v>
      </c>
      <c r="B45" s="1">
        <v>0.18468370623564204</v>
      </c>
    </row>
    <row r="46" spans="1:2" x14ac:dyDescent="0.25">
      <c r="A46" s="6" t="s">
        <v>631</v>
      </c>
      <c r="B46" s="1">
        <v>0.13510372329737066</v>
      </c>
    </row>
  </sheetData>
  <sheetProtection algorithmName="SHA-512" hashValue="Cu5SkjK63lffT3iMCOGI3CFN8VGyJjuCMudoCrqgIvfLbhmefFCPzCDPYSunXkfFPYl55pJ7CtTd4YbiVLujJQ==" saltValue="ji7YYh1VCXtV4umCnov3iw==" spinCount="100000" sheet="1" objects="1" scenarios="1" pivotTables="0"/>
  <pageMargins left="0.25" right="0.25" top="0.75" bottom="0.75" header="0.3" footer="0.3"/>
  <pageSetup orientation="landscape" horizontalDpi="200" verticalDpi="200" r:id="rId5"/>
  <headerFooter>
    <oddFooter>&amp;L&amp;"-,Italic"Institutional Research&amp;C&amp;"-,Bold"Student Experience
(Note: rounding of percentages may differ slightly from IR SENSE Executive Reports)&amp;R&amp;"-,Italic"SENSE 2022FL Results</oddFooter>
  </headerFooter>
  <drawing r:id="rId6"/>
  <extLst>
    <ext xmlns:x14="http://schemas.microsoft.com/office/spreadsheetml/2009/9/main" uri="{A8765BA9-456A-4dab-B4F3-ACF838C121DE}">
      <x14:slicerList>
        <x14:slicer r:id="rId7"/>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E8137-52D6-4E23-AA32-873BEB4C9D6F}">
  <sheetPr codeName="Sheet7">
    <tabColor theme="4"/>
  </sheetPr>
  <dimension ref="A1:AF46"/>
  <sheetViews>
    <sheetView showGridLines="0" view="pageLayout" zoomScaleNormal="100" workbookViewId="0"/>
  </sheetViews>
  <sheetFormatPr defaultColWidth="9.140625" defaultRowHeight="15" x14ac:dyDescent="0.25"/>
  <cols>
    <col min="1" max="1" width="75" customWidth="1"/>
    <col min="2" max="2" width="43.7109375" customWidth="1"/>
    <col min="3" max="3" width="11.140625" customWidth="1"/>
    <col min="4" max="4" width="1.140625" customWidth="1"/>
    <col min="5" max="11" width="0.5703125" customWidth="1"/>
    <col min="21" max="21" width="9.140625" hidden="1" customWidth="1"/>
    <col min="22" max="22" width="8.85546875" hidden="1" customWidth="1"/>
    <col min="23" max="23" width="10.7109375" hidden="1" customWidth="1"/>
    <col min="24" max="32" width="9.140625" hidden="1" customWidth="1"/>
  </cols>
  <sheetData>
    <row r="1" spans="1:31" ht="18.75" x14ac:dyDescent="0.3">
      <c r="A1" s="19" t="s">
        <v>814</v>
      </c>
      <c r="B1" s="19"/>
      <c r="C1" s="19"/>
      <c r="D1" s="19"/>
    </row>
    <row r="2" spans="1:31" x14ac:dyDescent="0.25">
      <c r="V2" s="3" t="s">
        <v>579</v>
      </c>
      <c r="W2" t="s">
        <v>813</v>
      </c>
      <c r="Z2" s="3" t="s">
        <v>579</v>
      </c>
      <c r="AA2" t="s">
        <v>813</v>
      </c>
      <c r="AD2" s="3" t="s">
        <v>579</v>
      </c>
      <c r="AE2" t="s">
        <v>813</v>
      </c>
    </row>
    <row r="3" spans="1:31" x14ac:dyDescent="0.25">
      <c r="A3" s="2" t="str">
        <f>_xlfn.CONCAT("Viewing SENSE Student Services questions results for the: ", AD6)</f>
        <v>Viewing SENSE Student Services questions results for the:  District</v>
      </c>
      <c r="G3" s="2"/>
      <c r="V3" s="3" t="s">
        <v>510</v>
      </c>
      <c r="W3" t="s">
        <v>300</v>
      </c>
      <c r="Z3" s="3" t="s">
        <v>510</v>
      </c>
      <c r="AA3" t="s">
        <v>300</v>
      </c>
      <c r="AD3" s="3" t="s">
        <v>510</v>
      </c>
      <c r="AE3" t="s">
        <v>300</v>
      </c>
    </row>
    <row r="5" spans="1:31" x14ac:dyDescent="0.25">
      <c r="V5" s="3" t="s">
        <v>732</v>
      </c>
      <c r="W5" t="s">
        <v>734</v>
      </c>
      <c r="Z5" s="3" t="s">
        <v>732</v>
      </c>
      <c r="AD5" s="3" t="s">
        <v>732</v>
      </c>
    </row>
    <row r="6" spans="1:31" x14ac:dyDescent="0.25">
      <c r="V6" s="4" t="s">
        <v>806</v>
      </c>
      <c r="W6" s="1"/>
      <c r="Z6" s="4" t="s">
        <v>806</v>
      </c>
      <c r="AD6" s="4" t="s">
        <v>581</v>
      </c>
    </row>
    <row r="7" spans="1:31" x14ac:dyDescent="0.25">
      <c r="V7" s="5" t="s">
        <v>522</v>
      </c>
      <c r="W7" s="1">
        <v>1</v>
      </c>
      <c r="Z7" s="4" t="s">
        <v>733</v>
      </c>
      <c r="AD7" s="4" t="s">
        <v>733</v>
      </c>
    </row>
    <row r="8" spans="1:31" x14ac:dyDescent="0.25">
      <c r="V8" s="6" t="s">
        <v>725</v>
      </c>
      <c r="W8" s="1">
        <v>0.10773924459964873</v>
      </c>
    </row>
    <row r="9" spans="1:31" x14ac:dyDescent="0.25">
      <c r="V9" s="6" t="s">
        <v>726</v>
      </c>
      <c r="W9" s="1">
        <v>0.22181840241845349</v>
      </c>
    </row>
    <row r="10" spans="1:31" x14ac:dyDescent="0.25">
      <c r="V10" s="6" t="s">
        <v>727</v>
      </c>
      <c r="W10" s="1">
        <v>0.42050343490633341</v>
      </c>
    </row>
    <row r="11" spans="1:31" x14ac:dyDescent="0.25">
      <c r="V11" s="6" t="s">
        <v>716</v>
      </c>
      <c r="W11" s="1">
        <v>0.20406209193706717</v>
      </c>
    </row>
    <row r="12" spans="1:31" x14ac:dyDescent="0.25">
      <c r="V12" s="6" t="s">
        <v>724</v>
      </c>
      <c r="W12" s="1">
        <v>4.5876826138497077E-2</v>
      </c>
    </row>
    <row r="13" spans="1:31" x14ac:dyDescent="0.25">
      <c r="V13" s="4" t="s">
        <v>733</v>
      </c>
      <c r="W13" s="1"/>
    </row>
    <row r="34" spans="1:2" x14ac:dyDescent="0.25">
      <c r="A34" s="15"/>
    </row>
    <row r="35" spans="1:2" hidden="1" x14ac:dyDescent="0.25"/>
    <row r="36" spans="1:2" hidden="1" x14ac:dyDescent="0.25">
      <c r="A36" s="3" t="s">
        <v>579</v>
      </c>
      <c r="B36" t="s">
        <v>813</v>
      </c>
    </row>
    <row r="37" spans="1:2" hidden="1" x14ac:dyDescent="0.25">
      <c r="A37" s="3" t="s">
        <v>510</v>
      </c>
      <c r="B37" t="s">
        <v>300</v>
      </c>
    </row>
    <row r="38" spans="1:2" hidden="1" x14ac:dyDescent="0.25"/>
    <row r="39" spans="1:2" hidden="1" x14ac:dyDescent="0.25">
      <c r="A39" s="3" t="s">
        <v>764</v>
      </c>
      <c r="B39" t="s">
        <v>763</v>
      </c>
    </row>
    <row r="40" spans="1:2" x14ac:dyDescent="0.25">
      <c r="A40" s="11" t="s">
        <v>806</v>
      </c>
      <c r="B40" s="12"/>
    </row>
    <row r="41" spans="1:2" x14ac:dyDescent="0.25">
      <c r="A41" s="5"/>
      <c r="B41" s="1">
        <v>1</v>
      </c>
    </row>
    <row r="42" spans="1:2" x14ac:dyDescent="0.25">
      <c r="A42" s="6" t="s">
        <v>725</v>
      </c>
      <c r="B42" s="1">
        <v>0.10773924459964873</v>
      </c>
    </row>
    <row r="43" spans="1:2" x14ac:dyDescent="0.25">
      <c r="A43" s="6" t="s">
        <v>726</v>
      </c>
      <c r="B43" s="1">
        <v>0.22181840241845349</v>
      </c>
    </row>
    <row r="44" spans="1:2" x14ac:dyDescent="0.25">
      <c r="A44" s="6" t="s">
        <v>727</v>
      </c>
      <c r="B44" s="1">
        <v>0.42050343490633341</v>
      </c>
    </row>
    <row r="45" spans="1:2" x14ac:dyDescent="0.25">
      <c r="A45" s="6" t="s">
        <v>716</v>
      </c>
      <c r="B45" s="1">
        <v>0.20406209193706717</v>
      </c>
    </row>
    <row r="46" spans="1:2" x14ac:dyDescent="0.25">
      <c r="A46" s="6" t="s">
        <v>724</v>
      </c>
      <c r="B46" s="1">
        <v>4.5876826138497077E-2</v>
      </c>
    </row>
  </sheetData>
  <sheetProtection algorithmName="SHA-512" hashValue="0mNIBzMIvopNLg/bVgF18t3V+GsIg+wA0vvci2SGviqlnATPN6RvczzfdolF+KHU9Q/MrVKGFEvCKBRKvZgKug==" saltValue="3E8q9tFvEpeRrGa/uN9pLw==" spinCount="100000" sheet="1" objects="1" scenarios="1" pivotTables="0"/>
  <pageMargins left="0.25" right="0.25" top="0.75" bottom="0.75" header="0.3" footer="0.3"/>
  <pageSetup orientation="landscape" horizontalDpi="200" verticalDpi="200" r:id="rId5"/>
  <headerFooter>
    <oddFooter>&amp;L&amp;"-,Italic"Institutional Research&amp;C&amp;"-,Bold"Student Services
(Note: rounding of percentages may differ slightly from IR SENSE Executive Reports)&amp;R&amp;"-,Italic"SENSE 2022FL Results</oddFooter>
  </headerFooter>
  <drawing r:id="rId6"/>
  <extLst>
    <ext xmlns:x14="http://schemas.microsoft.com/office/spreadsheetml/2009/9/main" uri="{A8765BA9-456A-4dab-B4F3-ACF838C121DE}">
      <x14:slicerList>
        <x14:slicer r:id="rId7"/>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ED250-BA76-479B-938C-528D8BA6EF52}">
  <sheetPr codeName="Sheet8">
    <tabColor theme="7"/>
  </sheetPr>
  <dimension ref="A1:AE58"/>
  <sheetViews>
    <sheetView showGridLines="0" view="pageLayout" zoomScaleNormal="100" workbookViewId="0"/>
  </sheetViews>
  <sheetFormatPr defaultColWidth="9.140625" defaultRowHeight="15" x14ac:dyDescent="0.25"/>
  <cols>
    <col min="1" max="1" width="75" customWidth="1"/>
    <col min="2" max="2" width="43.7109375" customWidth="1"/>
    <col min="3" max="3" width="11.140625" customWidth="1"/>
    <col min="4" max="4" width="1.140625" customWidth="1"/>
    <col min="5" max="11" width="0.5703125" customWidth="1"/>
    <col min="15" max="20" width="3.7109375" customWidth="1"/>
    <col min="21" max="21" width="0" hidden="1" customWidth="1"/>
    <col min="22" max="23" width="21" hidden="1" customWidth="1"/>
    <col min="24" max="25" width="0" hidden="1" customWidth="1"/>
    <col min="26" max="26" width="19.5703125" hidden="1" customWidth="1"/>
    <col min="27" max="27" width="14.5703125" hidden="1" customWidth="1"/>
    <col min="28" max="32" width="0" hidden="1" customWidth="1"/>
  </cols>
  <sheetData>
    <row r="1" spans="1:31" ht="18.75" x14ac:dyDescent="0.3">
      <c r="A1" s="16" t="s">
        <v>736</v>
      </c>
      <c r="B1" s="16"/>
      <c r="C1" s="16"/>
      <c r="D1" s="16"/>
    </row>
    <row r="2" spans="1:31" x14ac:dyDescent="0.25">
      <c r="V2" s="3" t="s">
        <v>510</v>
      </c>
      <c r="W2" t="s">
        <v>300</v>
      </c>
      <c r="Z2" s="3" t="s">
        <v>510</v>
      </c>
      <c r="AA2" t="s">
        <v>300</v>
      </c>
      <c r="AD2" s="3" t="s">
        <v>510</v>
      </c>
      <c r="AE2" t="s">
        <v>300</v>
      </c>
    </row>
    <row r="3" spans="1:31" x14ac:dyDescent="0.25">
      <c r="A3" s="2" t="str">
        <f>_xlfn.CONCAT("Viewing SENSE Classroom Experience questions results for the: ", AD6)</f>
        <v>Viewing SENSE Classroom Experience questions results for the:  District</v>
      </c>
      <c r="G3" s="2"/>
      <c r="V3" s="3" t="s">
        <v>579</v>
      </c>
      <c r="W3" t="s">
        <v>386</v>
      </c>
      <c r="Z3" s="3" t="s">
        <v>579</v>
      </c>
      <c r="AA3" t="s">
        <v>386</v>
      </c>
      <c r="AD3" s="3" t="s">
        <v>579</v>
      </c>
      <c r="AE3" t="s">
        <v>386</v>
      </c>
    </row>
    <row r="5" spans="1:31" x14ac:dyDescent="0.25">
      <c r="V5" s="3" t="s">
        <v>732</v>
      </c>
      <c r="W5" t="s">
        <v>734</v>
      </c>
      <c r="Z5" s="3" t="s">
        <v>732</v>
      </c>
      <c r="AD5" s="3" t="s">
        <v>732</v>
      </c>
    </row>
    <row r="6" spans="1:31" x14ac:dyDescent="0.25">
      <c r="V6" s="4" t="s">
        <v>803</v>
      </c>
      <c r="W6" s="1"/>
      <c r="Z6" s="4" t="s">
        <v>803</v>
      </c>
      <c r="AD6" s="4" t="s">
        <v>581</v>
      </c>
    </row>
    <row r="7" spans="1:31" x14ac:dyDescent="0.25">
      <c r="V7" s="5" t="s">
        <v>551</v>
      </c>
      <c r="W7" s="1">
        <v>1</v>
      </c>
      <c r="Z7" s="4" t="s">
        <v>733</v>
      </c>
      <c r="AD7" s="4" t="s">
        <v>733</v>
      </c>
    </row>
    <row r="8" spans="1:31" x14ac:dyDescent="0.25">
      <c r="V8" s="6" t="s">
        <v>627</v>
      </c>
      <c r="W8" s="1">
        <v>2.5964619743453248E-2</v>
      </c>
    </row>
    <row r="9" spans="1:31" x14ac:dyDescent="0.25">
      <c r="V9" s="6" t="s">
        <v>628</v>
      </c>
      <c r="W9" s="1">
        <v>9.2601135356110573E-2</v>
      </c>
    </row>
    <row r="10" spans="1:31" x14ac:dyDescent="0.25">
      <c r="V10" s="6" t="s">
        <v>629</v>
      </c>
      <c r="W10" s="1">
        <v>0.32519033646609674</v>
      </c>
    </row>
    <row r="11" spans="1:31" x14ac:dyDescent="0.25">
      <c r="V11" s="6" t="s">
        <v>630</v>
      </c>
      <c r="W11" s="1">
        <v>0.3248047889718782</v>
      </c>
    </row>
    <row r="12" spans="1:31" x14ac:dyDescent="0.25">
      <c r="V12" s="6" t="s">
        <v>631</v>
      </c>
      <c r="W12" s="1">
        <v>0.23143911946246123</v>
      </c>
    </row>
    <row r="13" spans="1:31" x14ac:dyDescent="0.25">
      <c r="V13" s="5" t="s">
        <v>576</v>
      </c>
      <c r="W13" s="1">
        <v>1</v>
      </c>
    </row>
    <row r="14" spans="1:31" x14ac:dyDescent="0.25">
      <c r="V14" s="6" t="s">
        <v>627</v>
      </c>
      <c r="W14" s="1">
        <v>1.3854030319784327E-2</v>
      </c>
    </row>
    <row r="15" spans="1:31" x14ac:dyDescent="0.25">
      <c r="V15" s="6" t="s">
        <v>628</v>
      </c>
      <c r="W15" s="1">
        <v>3.2464154323687655E-2</v>
      </c>
    </row>
    <row r="16" spans="1:31" x14ac:dyDescent="0.25">
      <c r="V16" s="6" t="s">
        <v>629</v>
      </c>
      <c r="W16" s="1">
        <v>0.20732813777875828</v>
      </c>
    </row>
    <row r="17" spans="22:23" x14ac:dyDescent="0.25">
      <c r="V17" s="6" t="s">
        <v>630</v>
      </c>
      <c r="W17" s="1">
        <v>0.4297920039153183</v>
      </c>
    </row>
    <row r="18" spans="22:23" x14ac:dyDescent="0.25">
      <c r="V18" s="6" t="s">
        <v>631</v>
      </c>
      <c r="W18" s="1">
        <v>0.31656167366245153</v>
      </c>
    </row>
    <row r="19" spans="22:23" x14ac:dyDescent="0.25">
      <c r="V19" s="5" t="s">
        <v>550</v>
      </c>
      <c r="W19" s="1">
        <v>1</v>
      </c>
    </row>
    <row r="20" spans="22:23" x14ac:dyDescent="0.25">
      <c r="V20" s="6" t="s">
        <v>627</v>
      </c>
      <c r="W20" s="1">
        <v>8.8964481506541328E-3</v>
      </c>
    </row>
    <row r="21" spans="22:23" x14ac:dyDescent="0.25">
      <c r="V21" s="6" t="s">
        <v>628</v>
      </c>
      <c r="W21" s="1">
        <v>4.4238183940621234E-2</v>
      </c>
    </row>
    <row r="22" spans="22:23" x14ac:dyDescent="0.25">
      <c r="V22" s="6" t="s">
        <v>629</v>
      </c>
      <c r="W22" s="1">
        <v>0.23391479527622805</v>
      </c>
    </row>
    <row r="23" spans="22:23" x14ac:dyDescent="0.25">
      <c r="V23" s="6" t="s">
        <v>630</v>
      </c>
      <c r="W23" s="1">
        <v>0.44220761040159806</v>
      </c>
    </row>
    <row r="24" spans="22:23" x14ac:dyDescent="0.25">
      <c r="V24" s="6" t="s">
        <v>631</v>
      </c>
      <c r="W24" s="1">
        <v>0.27074296223089866</v>
      </c>
    </row>
    <row r="25" spans="22:23" x14ac:dyDescent="0.25">
      <c r="V25" s="4" t="s">
        <v>733</v>
      </c>
      <c r="W25" s="1"/>
    </row>
    <row r="34" spans="1:2" x14ac:dyDescent="0.25">
      <c r="A34" s="15"/>
    </row>
    <row r="35" spans="1:2" hidden="1" x14ac:dyDescent="0.25"/>
    <row r="36" spans="1:2" hidden="1" x14ac:dyDescent="0.25">
      <c r="A36" s="3" t="s">
        <v>510</v>
      </c>
      <c r="B36" t="s">
        <v>300</v>
      </c>
    </row>
    <row r="37" spans="1:2" hidden="1" x14ac:dyDescent="0.25">
      <c r="A37" s="3" t="s">
        <v>579</v>
      </c>
      <c r="B37" t="s">
        <v>386</v>
      </c>
    </row>
    <row r="38" spans="1:2" hidden="1" x14ac:dyDescent="0.25"/>
    <row r="39" spans="1:2" hidden="1" x14ac:dyDescent="0.25">
      <c r="A39" s="3" t="s">
        <v>764</v>
      </c>
      <c r="B39" t="s">
        <v>763</v>
      </c>
    </row>
    <row r="40" spans="1:2" x14ac:dyDescent="0.25">
      <c r="A40" s="9" t="s">
        <v>803</v>
      </c>
      <c r="B40" s="10"/>
    </row>
    <row r="41" spans="1:2" x14ac:dyDescent="0.25">
      <c r="A41" s="5" t="s">
        <v>551</v>
      </c>
      <c r="B41" s="1">
        <v>1</v>
      </c>
    </row>
    <row r="42" spans="1:2" x14ac:dyDescent="0.25">
      <c r="A42" s="6" t="s">
        <v>627</v>
      </c>
      <c r="B42" s="1">
        <v>2.5964619743453248E-2</v>
      </c>
    </row>
    <row r="43" spans="1:2" x14ac:dyDescent="0.25">
      <c r="A43" s="6" t="s">
        <v>628</v>
      </c>
      <c r="B43" s="1">
        <v>9.2601135356110573E-2</v>
      </c>
    </row>
    <row r="44" spans="1:2" x14ac:dyDescent="0.25">
      <c r="A44" s="6" t="s">
        <v>629</v>
      </c>
      <c r="B44" s="1">
        <v>0.32519033646609674</v>
      </c>
    </row>
    <row r="45" spans="1:2" x14ac:dyDescent="0.25">
      <c r="A45" s="6" t="s">
        <v>630</v>
      </c>
      <c r="B45" s="1">
        <v>0.3248047889718782</v>
      </c>
    </row>
    <row r="46" spans="1:2" x14ac:dyDescent="0.25">
      <c r="A46" s="6" t="s">
        <v>631</v>
      </c>
      <c r="B46" s="1">
        <v>0.23143911946246123</v>
      </c>
    </row>
    <row r="47" spans="1:2" x14ac:dyDescent="0.25">
      <c r="A47" s="5" t="s">
        <v>576</v>
      </c>
      <c r="B47" s="1">
        <v>1</v>
      </c>
    </row>
    <row r="48" spans="1:2" x14ac:dyDescent="0.25">
      <c r="A48" s="6" t="s">
        <v>627</v>
      </c>
      <c r="B48" s="1">
        <v>1.3854030319784327E-2</v>
      </c>
    </row>
    <row r="49" spans="1:2" x14ac:dyDescent="0.25">
      <c r="A49" s="6" t="s">
        <v>628</v>
      </c>
      <c r="B49" s="1">
        <v>3.2464154323687655E-2</v>
      </c>
    </row>
    <row r="50" spans="1:2" x14ac:dyDescent="0.25">
      <c r="A50" s="6" t="s">
        <v>629</v>
      </c>
      <c r="B50" s="1">
        <v>0.20732813777875828</v>
      </c>
    </row>
    <row r="51" spans="1:2" x14ac:dyDescent="0.25">
      <c r="A51" s="6" t="s">
        <v>630</v>
      </c>
      <c r="B51" s="1">
        <v>0.4297920039153183</v>
      </c>
    </row>
    <row r="52" spans="1:2" x14ac:dyDescent="0.25">
      <c r="A52" s="6" t="s">
        <v>631</v>
      </c>
      <c r="B52" s="1">
        <v>0.31656167366245153</v>
      </c>
    </row>
    <row r="53" spans="1:2" x14ac:dyDescent="0.25">
      <c r="A53" s="5" t="s">
        <v>550</v>
      </c>
      <c r="B53" s="1">
        <v>1</v>
      </c>
    </row>
    <row r="54" spans="1:2" x14ac:dyDescent="0.25">
      <c r="A54" s="6" t="s">
        <v>627</v>
      </c>
      <c r="B54" s="1">
        <v>8.8964481506541328E-3</v>
      </c>
    </row>
    <row r="55" spans="1:2" x14ac:dyDescent="0.25">
      <c r="A55" s="6" t="s">
        <v>628</v>
      </c>
      <c r="B55" s="1">
        <v>4.4238183940621234E-2</v>
      </c>
    </row>
    <row r="56" spans="1:2" x14ac:dyDescent="0.25">
      <c r="A56" s="6" t="s">
        <v>629</v>
      </c>
      <c r="B56" s="1">
        <v>0.23391479527622805</v>
      </c>
    </row>
    <row r="57" spans="1:2" x14ac:dyDescent="0.25">
      <c r="A57" s="6" t="s">
        <v>630</v>
      </c>
      <c r="B57" s="1">
        <v>0.44220761040159806</v>
      </c>
    </row>
    <row r="58" spans="1:2" x14ac:dyDescent="0.25">
      <c r="A58" s="6" t="s">
        <v>631</v>
      </c>
      <c r="B58" s="1">
        <v>0.27074296223089866</v>
      </c>
    </row>
  </sheetData>
  <sheetProtection algorithmName="SHA-512" hashValue="7LRejC9QfcvxN1y9Ch8dcXMibM7CczA6FNNlewZslLHAMe45zI/PuhbLN0DmDbWMxGlZKs8v1ntMb4znj/T5wA==" saltValue="2mmDAzl3somdYW4YbBTbYg==" spinCount="100000" sheet="1" objects="1" scenarios="1" pivotTables="0"/>
  <pageMargins left="0.25" right="0.25" top="0.75" bottom="0.75" header="0.3" footer="0.3"/>
  <pageSetup orientation="landscape" horizontalDpi="200" verticalDpi="200" r:id="rId5"/>
  <headerFooter>
    <oddFooter>&amp;L&amp;"-,Italic"Institutional Research&amp;C&amp;"-,Bold"Classroom Experience
(Note: rounding of percentages may differ slightly from IR SENSE Executive Reports)&amp;R&amp;"-,Italic"SENSE 2022FL Results</oddFooter>
  </headerFooter>
  <drawing r:id="rId6"/>
  <extLst>
    <ext xmlns:x14="http://schemas.microsoft.com/office/spreadsheetml/2009/9/main" uri="{A8765BA9-456A-4dab-B4F3-ACF838C121DE}">
      <x14:slicerList>
        <x14:slicer r:id="rId7"/>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C6FAD-6A2D-45F9-80D4-2A84C446D6B1}">
  <sheetPr codeName="Sheet9">
    <tabColor theme="9"/>
  </sheetPr>
  <dimension ref="A1:AF46"/>
  <sheetViews>
    <sheetView showGridLines="0" view="pageLayout" zoomScaleNormal="100" workbookViewId="0"/>
  </sheetViews>
  <sheetFormatPr defaultColWidth="9.140625" defaultRowHeight="15" x14ac:dyDescent="0.25"/>
  <cols>
    <col min="1" max="1" width="75" customWidth="1"/>
    <col min="2" max="2" width="43.7109375" customWidth="1"/>
    <col min="3" max="3" width="11.140625" customWidth="1"/>
    <col min="4" max="4" width="1.140625" customWidth="1"/>
    <col min="5" max="11" width="0.5703125" customWidth="1"/>
    <col min="21" max="21" width="9.140625" hidden="1" customWidth="1"/>
    <col min="22" max="22" width="8.85546875" hidden="1" customWidth="1"/>
    <col min="23" max="23" width="9.28515625" hidden="1" customWidth="1"/>
    <col min="24" max="32" width="9.140625" hidden="1" customWidth="1"/>
  </cols>
  <sheetData>
    <row r="1" spans="1:31" ht="18.75" x14ac:dyDescent="0.3">
      <c r="A1" s="20" t="s">
        <v>739</v>
      </c>
      <c r="B1" s="20"/>
      <c r="C1" s="20"/>
      <c r="D1" s="20"/>
    </row>
    <row r="2" spans="1:31" x14ac:dyDescent="0.25">
      <c r="V2" s="3" t="s">
        <v>579</v>
      </c>
      <c r="W2" t="s">
        <v>467</v>
      </c>
      <c r="Z2" s="3" t="s">
        <v>579</v>
      </c>
      <c r="AA2" t="s">
        <v>467</v>
      </c>
      <c r="AD2" s="3" t="s">
        <v>579</v>
      </c>
      <c r="AE2" t="s">
        <v>467</v>
      </c>
    </row>
    <row r="3" spans="1:31" x14ac:dyDescent="0.25">
      <c r="A3" s="2" t="str">
        <f>_xlfn.CONCAT("Viewing SENSE Student Success Course questions results for the: ", AD6)</f>
        <v>Viewing SENSE Student Success Course questions results for the:  District</v>
      </c>
      <c r="G3" s="2"/>
      <c r="V3" s="3" t="s">
        <v>510</v>
      </c>
      <c r="W3" t="s">
        <v>300</v>
      </c>
      <c r="Z3" s="3" t="s">
        <v>510</v>
      </c>
      <c r="AA3" t="s">
        <v>300</v>
      </c>
      <c r="AD3" s="3" t="s">
        <v>510</v>
      </c>
      <c r="AE3" t="s">
        <v>300</v>
      </c>
    </row>
    <row r="5" spans="1:31" x14ac:dyDescent="0.25">
      <c r="V5" s="3" t="s">
        <v>732</v>
      </c>
      <c r="W5" t="s">
        <v>734</v>
      </c>
      <c r="Z5" s="3" t="s">
        <v>732</v>
      </c>
      <c r="AD5" s="3" t="s">
        <v>732</v>
      </c>
    </row>
    <row r="6" spans="1:31" x14ac:dyDescent="0.25">
      <c r="V6" s="4" t="s">
        <v>748</v>
      </c>
      <c r="W6" s="1"/>
      <c r="Z6" s="4" t="s">
        <v>748</v>
      </c>
      <c r="AD6" s="4" t="s">
        <v>581</v>
      </c>
    </row>
    <row r="7" spans="1:31" x14ac:dyDescent="0.25">
      <c r="V7" s="5" t="s">
        <v>522</v>
      </c>
      <c r="W7" s="1">
        <v>1</v>
      </c>
      <c r="Z7" s="4" t="s">
        <v>733</v>
      </c>
      <c r="AD7" s="4" t="s">
        <v>733</v>
      </c>
    </row>
    <row r="8" spans="1:31" x14ac:dyDescent="0.25">
      <c r="V8" s="6" t="s">
        <v>703</v>
      </c>
      <c r="W8" s="1">
        <v>0.13993759774836498</v>
      </c>
    </row>
    <row r="9" spans="1:31" x14ac:dyDescent="0.25">
      <c r="V9" s="6" t="s">
        <v>704</v>
      </c>
      <c r="W9" s="1">
        <v>0.23148579314971937</v>
      </c>
    </row>
    <row r="10" spans="1:31" x14ac:dyDescent="0.25">
      <c r="V10" s="6" t="s">
        <v>705</v>
      </c>
      <c r="W10" s="1">
        <v>0.4356069715539414</v>
      </c>
    </row>
    <row r="11" spans="1:31" x14ac:dyDescent="0.25">
      <c r="V11" s="6" t="s">
        <v>706</v>
      </c>
      <c r="W11" s="1">
        <v>0.14819176807859133</v>
      </c>
    </row>
    <row r="12" spans="1:31" x14ac:dyDescent="0.25">
      <c r="V12" s="6" t="s">
        <v>707</v>
      </c>
      <c r="W12" s="1">
        <v>4.4777869469382933E-2</v>
      </c>
    </row>
    <row r="13" spans="1:31" x14ac:dyDescent="0.25">
      <c r="V13" s="4" t="s">
        <v>733</v>
      </c>
      <c r="W13" s="1"/>
    </row>
    <row r="34" spans="1:2" x14ac:dyDescent="0.25">
      <c r="A34" s="15"/>
    </row>
    <row r="35" spans="1:2" hidden="1" x14ac:dyDescent="0.25"/>
    <row r="36" spans="1:2" hidden="1" x14ac:dyDescent="0.25">
      <c r="A36" s="3" t="s">
        <v>579</v>
      </c>
      <c r="B36" t="s">
        <v>467</v>
      </c>
    </row>
    <row r="37" spans="1:2" hidden="1" x14ac:dyDescent="0.25">
      <c r="A37" s="3" t="s">
        <v>510</v>
      </c>
      <c r="B37" t="s">
        <v>300</v>
      </c>
    </row>
    <row r="38" spans="1:2" hidden="1" x14ac:dyDescent="0.25"/>
    <row r="39" spans="1:2" hidden="1" x14ac:dyDescent="0.25">
      <c r="A39" s="3" t="s">
        <v>764</v>
      </c>
      <c r="B39" t="s">
        <v>763</v>
      </c>
    </row>
    <row r="40" spans="1:2" x14ac:dyDescent="0.25">
      <c r="A40" s="11" t="s">
        <v>748</v>
      </c>
      <c r="B40" s="12"/>
    </row>
    <row r="41" spans="1:2" x14ac:dyDescent="0.25">
      <c r="A41" s="13"/>
      <c r="B41" s="14">
        <v>1</v>
      </c>
    </row>
    <row r="42" spans="1:2" x14ac:dyDescent="0.25">
      <c r="A42" s="6" t="s">
        <v>703</v>
      </c>
      <c r="B42" s="1">
        <v>0.13993759774836498</v>
      </c>
    </row>
    <row r="43" spans="1:2" x14ac:dyDescent="0.25">
      <c r="A43" s="6" t="s">
        <v>704</v>
      </c>
      <c r="B43" s="1">
        <v>0.23148579314971937</v>
      </c>
    </row>
    <row r="44" spans="1:2" x14ac:dyDescent="0.25">
      <c r="A44" s="6" t="s">
        <v>705</v>
      </c>
      <c r="B44" s="1">
        <v>0.4356069715539414</v>
      </c>
    </row>
    <row r="45" spans="1:2" x14ac:dyDescent="0.25">
      <c r="A45" s="6" t="s">
        <v>706</v>
      </c>
      <c r="B45" s="1">
        <v>0.14819176807859133</v>
      </c>
    </row>
    <row r="46" spans="1:2" x14ac:dyDescent="0.25">
      <c r="A46" s="6" t="s">
        <v>707</v>
      </c>
      <c r="B46" s="1">
        <v>4.4777869469382933E-2</v>
      </c>
    </row>
  </sheetData>
  <sheetProtection algorithmName="SHA-512" hashValue="ORA/yuNGUdDxuu+TFMR2VdQIy8HwdcRPzArf7Iv/kw8MFUd5E05rv6bsdHCoP4socn4WqnM1w+W5124bW2JeMw==" saltValue="+pjjab2oySv2nEM35fA9Vw==" spinCount="100000" sheet="1" objects="1" scenarios="1" pivotTables="0"/>
  <pageMargins left="0.25" right="0.25" top="0.75" bottom="0.75" header="0.3" footer="0.3"/>
  <pageSetup orientation="landscape" horizontalDpi="200" verticalDpi="200" r:id="rId5"/>
  <headerFooter>
    <oddFooter>&amp;L&amp;"-,Italic"Institutional Research&amp;C&amp;"-,Bold"Student Success Course
(Note: rounding of percentages may differ slightly from IR SENSE Executive Reports)&amp;R&amp;"-,Italic"SENSE 2022FL Results</oddFooter>
  </headerFooter>
  <drawing r:id="rId6"/>
  <extLst>
    <ext xmlns:x14="http://schemas.microsoft.com/office/spreadsheetml/2009/9/main" uri="{A8765BA9-456A-4dab-B4F3-ACF838C121DE}">
      <x14:slicerList>
        <x14:slicer r:id="rId7"/>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99A0D-9E59-4A57-9276-9B3B90BFBDD5}">
  <sheetPr codeName="Sheet1">
    <tabColor theme="0"/>
  </sheetPr>
  <dimension ref="A1:S175"/>
  <sheetViews>
    <sheetView showGridLines="0" view="pageLayout" zoomScaleNormal="100" workbookViewId="0"/>
  </sheetViews>
  <sheetFormatPr defaultColWidth="8.85546875" defaultRowHeight="15" x14ac:dyDescent="0.25"/>
  <cols>
    <col min="1" max="1" width="13.7109375" style="26" customWidth="1"/>
    <col min="2" max="4" width="30.7109375" style="22" customWidth="1"/>
    <col min="5" max="5" width="11.7109375" style="22" customWidth="1"/>
    <col min="6" max="6" width="11.7109375" style="25" customWidth="1"/>
    <col min="7" max="13" width="11.7109375" style="22" customWidth="1"/>
    <col min="14" max="16384" width="8.85546875" style="22"/>
  </cols>
  <sheetData>
    <row r="1" spans="1:19" x14ac:dyDescent="0.25">
      <c r="A1" s="27" t="s">
        <v>810</v>
      </c>
      <c r="F1" s="22"/>
    </row>
    <row r="2" spans="1:19" x14ac:dyDescent="0.25">
      <c r="A2" s="27" t="s">
        <v>815</v>
      </c>
      <c r="F2" s="22"/>
    </row>
    <row r="3" spans="1:19" x14ac:dyDescent="0.25">
      <c r="F3" s="22"/>
    </row>
    <row r="4" spans="1:19" ht="14.45" customHeight="1" x14ac:dyDescent="0.25">
      <c r="A4" s="28" t="s">
        <v>230</v>
      </c>
      <c r="B4" s="28" t="s">
        <v>468</v>
      </c>
      <c r="C4" s="28" t="s">
        <v>361</v>
      </c>
      <c r="D4" s="28" t="s">
        <v>808</v>
      </c>
      <c r="E4" s="28" t="s">
        <v>579</v>
      </c>
      <c r="F4" s="35" t="s">
        <v>809</v>
      </c>
      <c r="G4" s="35"/>
      <c r="H4" s="35"/>
      <c r="I4" s="35"/>
      <c r="J4" s="35"/>
      <c r="K4" s="35"/>
      <c r="L4" s="35"/>
      <c r="M4" s="35"/>
      <c r="N4" s="23"/>
      <c r="O4" s="23"/>
      <c r="P4" s="23"/>
      <c r="Q4" s="23"/>
      <c r="R4" s="23"/>
    </row>
    <row r="5" spans="1:19" ht="85.5" x14ac:dyDescent="0.25">
      <c r="A5" s="32" t="s">
        <v>40</v>
      </c>
      <c r="B5" s="33" t="s">
        <v>402</v>
      </c>
      <c r="C5" s="33" t="s">
        <v>797</v>
      </c>
      <c r="D5" s="33" t="s">
        <v>767</v>
      </c>
      <c r="E5" s="33" t="s">
        <v>813</v>
      </c>
      <c r="F5" s="34" t="s">
        <v>262</v>
      </c>
      <c r="G5" s="33" t="s">
        <v>263</v>
      </c>
      <c r="H5" s="33" t="s">
        <v>264</v>
      </c>
      <c r="I5" s="33" t="s">
        <v>265</v>
      </c>
      <c r="J5" s="33" t="s">
        <v>266</v>
      </c>
      <c r="K5" s="33"/>
      <c r="L5" s="33"/>
      <c r="M5" s="33"/>
      <c r="N5" s="23"/>
      <c r="O5" s="23"/>
      <c r="P5" s="23"/>
      <c r="Q5" s="23"/>
      <c r="R5" s="23"/>
      <c r="S5" s="24"/>
    </row>
    <row r="6" spans="1:19" ht="85.5" x14ac:dyDescent="0.25">
      <c r="A6" s="29" t="s">
        <v>41</v>
      </c>
      <c r="B6" s="30" t="s">
        <v>402</v>
      </c>
      <c r="C6" s="30" t="s">
        <v>798</v>
      </c>
      <c r="D6" s="30" t="s">
        <v>776</v>
      </c>
      <c r="E6" s="30" t="s">
        <v>813</v>
      </c>
      <c r="F6" s="31" t="s">
        <v>262</v>
      </c>
      <c r="G6" s="30" t="s">
        <v>263</v>
      </c>
      <c r="H6" s="30" t="s">
        <v>264</v>
      </c>
      <c r="I6" s="30" t="s">
        <v>265</v>
      </c>
      <c r="J6" s="30" t="s">
        <v>266</v>
      </c>
      <c r="K6" s="30"/>
      <c r="L6" s="30"/>
      <c r="M6" s="30"/>
      <c r="N6" s="23"/>
      <c r="O6" s="23"/>
      <c r="P6" s="23"/>
      <c r="Q6" s="23"/>
      <c r="R6" s="23"/>
      <c r="S6" s="24"/>
    </row>
    <row r="7" spans="1:19" ht="85.5" x14ac:dyDescent="0.25">
      <c r="A7" s="32" t="s">
        <v>42</v>
      </c>
      <c r="B7" s="33" t="s">
        <v>402</v>
      </c>
      <c r="C7" s="33" t="s">
        <v>798</v>
      </c>
      <c r="D7" s="33" t="s">
        <v>777</v>
      </c>
      <c r="E7" s="33" t="s">
        <v>813</v>
      </c>
      <c r="F7" s="34" t="s">
        <v>262</v>
      </c>
      <c r="G7" s="33" t="s">
        <v>263</v>
      </c>
      <c r="H7" s="33" t="s">
        <v>264</v>
      </c>
      <c r="I7" s="33" t="s">
        <v>265</v>
      </c>
      <c r="J7" s="33" t="s">
        <v>266</v>
      </c>
      <c r="K7" s="33"/>
      <c r="L7" s="33"/>
      <c r="M7" s="33"/>
      <c r="N7" s="23"/>
      <c r="O7" s="23"/>
      <c r="P7" s="23"/>
      <c r="Q7" s="23"/>
      <c r="R7" s="23"/>
      <c r="S7" s="24"/>
    </row>
    <row r="8" spans="1:19" ht="99.75" x14ac:dyDescent="0.25">
      <c r="A8" s="29" t="s">
        <v>77</v>
      </c>
      <c r="B8" s="30" t="s">
        <v>407</v>
      </c>
      <c r="C8" s="30" t="s">
        <v>802</v>
      </c>
      <c r="D8" s="30" t="s">
        <v>539</v>
      </c>
      <c r="E8" s="30" t="s">
        <v>813</v>
      </c>
      <c r="F8" s="31" t="s">
        <v>185</v>
      </c>
      <c r="G8" s="30" t="s">
        <v>186</v>
      </c>
      <c r="H8" s="30"/>
      <c r="I8" s="30"/>
      <c r="J8" s="30"/>
      <c r="K8" s="30"/>
      <c r="L8" s="30"/>
      <c r="M8" s="30"/>
      <c r="N8" s="23"/>
      <c r="O8" s="23"/>
      <c r="P8" s="23"/>
      <c r="Q8" s="23"/>
      <c r="R8" s="23"/>
      <c r="S8" s="24"/>
    </row>
    <row r="9" spans="1:19" ht="128.25" x14ac:dyDescent="0.25">
      <c r="A9" s="32" t="s">
        <v>99</v>
      </c>
      <c r="B9" s="33" t="s">
        <v>411</v>
      </c>
      <c r="C9" s="33" t="s">
        <v>805</v>
      </c>
      <c r="D9" s="33" t="s">
        <v>539</v>
      </c>
      <c r="E9" s="33" t="s">
        <v>813</v>
      </c>
      <c r="F9" s="34" t="s">
        <v>188</v>
      </c>
      <c r="G9" s="33" t="s">
        <v>271</v>
      </c>
      <c r="H9" s="33" t="s">
        <v>272</v>
      </c>
      <c r="I9" s="33" t="s">
        <v>273</v>
      </c>
      <c r="J9" s="33"/>
      <c r="K9" s="33"/>
      <c r="L9" s="33"/>
      <c r="M9" s="33"/>
      <c r="N9" s="23"/>
      <c r="O9" s="23"/>
      <c r="P9" s="23"/>
      <c r="Q9" s="23"/>
      <c r="R9" s="23"/>
      <c r="S9" s="24"/>
    </row>
    <row r="10" spans="1:19" ht="114" x14ac:dyDescent="0.25">
      <c r="A10" s="29" t="s">
        <v>88</v>
      </c>
      <c r="B10" s="30" t="s">
        <v>409</v>
      </c>
      <c r="C10" s="30" t="s">
        <v>804</v>
      </c>
      <c r="D10" s="30" t="s">
        <v>539</v>
      </c>
      <c r="E10" s="30" t="s">
        <v>813</v>
      </c>
      <c r="F10" s="31" t="s">
        <v>267</v>
      </c>
      <c r="G10" s="30" t="s">
        <v>268</v>
      </c>
      <c r="H10" s="30" t="s">
        <v>269</v>
      </c>
      <c r="I10" s="30" t="s">
        <v>270</v>
      </c>
      <c r="J10" s="30"/>
      <c r="K10" s="30"/>
      <c r="L10" s="30"/>
      <c r="M10" s="30"/>
      <c r="N10" s="23"/>
      <c r="O10" s="23"/>
      <c r="P10" s="23"/>
      <c r="Q10" s="23"/>
      <c r="R10" s="23"/>
      <c r="S10" s="24"/>
    </row>
    <row r="11" spans="1:19" ht="57" x14ac:dyDescent="0.25">
      <c r="A11" s="32" t="s">
        <v>114</v>
      </c>
      <c r="B11" s="33" t="s">
        <v>417</v>
      </c>
      <c r="C11" s="33" t="s">
        <v>475</v>
      </c>
      <c r="D11" s="33" t="s">
        <v>522</v>
      </c>
      <c r="E11" s="33" t="s">
        <v>813</v>
      </c>
      <c r="F11" s="34" t="s">
        <v>185</v>
      </c>
      <c r="G11" s="33" t="s">
        <v>186</v>
      </c>
      <c r="H11" s="33"/>
      <c r="I11" s="33"/>
      <c r="J11" s="33"/>
      <c r="K11" s="33"/>
      <c r="L11" s="33"/>
      <c r="M11" s="33"/>
      <c r="N11" s="23"/>
      <c r="O11" s="23"/>
      <c r="P11" s="23"/>
      <c r="Q11" s="23"/>
      <c r="R11" s="23"/>
      <c r="S11" s="24"/>
    </row>
    <row r="12" spans="1:19" ht="128.25" x14ac:dyDescent="0.25">
      <c r="A12" s="29" t="s">
        <v>100</v>
      </c>
      <c r="B12" s="30" t="s">
        <v>411</v>
      </c>
      <c r="C12" s="30" t="s">
        <v>805</v>
      </c>
      <c r="D12" s="30" t="s">
        <v>540</v>
      </c>
      <c r="E12" s="30" t="s">
        <v>813</v>
      </c>
      <c r="F12" s="31" t="s">
        <v>188</v>
      </c>
      <c r="G12" s="30" t="s">
        <v>271</v>
      </c>
      <c r="H12" s="30" t="s">
        <v>272</v>
      </c>
      <c r="I12" s="30" t="s">
        <v>273</v>
      </c>
      <c r="J12" s="30"/>
      <c r="K12" s="30"/>
      <c r="L12" s="30"/>
      <c r="M12" s="30"/>
      <c r="N12" s="23"/>
      <c r="O12" s="23"/>
      <c r="P12" s="23"/>
      <c r="Q12" s="23"/>
      <c r="R12" s="23"/>
      <c r="S12" s="24"/>
    </row>
    <row r="13" spans="1:19" ht="114" x14ac:dyDescent="0.25">
      <c r="A13" s="32" t="s">
        <v>89</v>
      </c>
      <c r="B13" s="33" t="s">
        <v>409</v>
      </c>
      <c r="C13" s="33" t="s">
        <v>804</v>
      </c>
      <c r="D13" s="33" t="s">
        <v>540</v>
      </c>
      <c r="E13" s="33" t="s">
        <v>813</v>
      </c>
      <c r="F13" s="34" t="s">
        <v>267</v>
      </c>
      <c r="G13" s="33" t="s">
        <v>268</v>
      </c>
      <c r="H13" s="33" t="s">
        <v>269</v>
      </c>
      <c r="I13" s="33" t="s">
        <v>270</v>
      </c>
      <c r="J13" s="33"/>
      <c r="K13" s="33"/>
      <c r="L13" s="33"/>
      <c r="M13" s="33"/>
      <c r="N13" s="23"/>
      <c r="O13" s="23"/>
      <c r="P13" s="23"/>
      <c r="Q13" s="23"/>
      <c r="R13" s="23"/>
      <c r="S13" s="24"/>
    </row>
    <row r="14" spans="1:19" ht="99.75" x14ac:dyDescent="0.25">
      <c r="A14" s="29" t="s">
        <v>78</v>
      </c>
      <c r="B14" s="30" t="s">
        <v>407</v>
      </c>
      <c r="C14" s="30" t="s">
        <v>802</v>
      </c>
      <c r="D14" s="30" t="s">
        <v>540</v>
      </c>
      <c r="E14" s="30" t="s">
        <v>813</v>
      </c>
      <c r="F14" s="31" t="s">
        <v>185</v>
      </c>
      <c r="G14" s="30" t="s">
        <v>186</v>
      </c>
      <c r="H14" s="30"/>
      <c r="I14" s="30"/>
      <c r="J14" s="30"/>
      <c r="K14" s="30"/>
      <c r="L14" s="30"/>
      <c r="M14" s="30"/>
      <c r="N14" s="23"/>
      <c r="O14" s="23"/>
      <c r="P14" s="23"/>
      <c r="Q14" s="23"/>
      <c r="R14" s="23"/>
      <c r="S14" s="24"/>
    </row>
    <row r="15" spans="1:19" ht="71.25" x14ac:dyDescent="0.25">
      <c r="A15" s="32" t="s">
        <v>173</v>
      </c>
      <c r="B15" s="33" t="s">
        <v>318</v>
      </c>
      <c r="C15" s="33" t="s">
        <v>792</v>
      </c>
      <c r="D15" s="33" t="s">
        <v>522</v>
      </c>
      <c r="E15" s="33" t="s">
        <v>813</v>
      </c>
      <c r="F15" s="34" t="s">
        <v>300</v>
      </c>
      <c r="G15" s="33" t="s">
        <v>319</v>
      </c>
      <c r="H15" s="33"/>
      <c r="I15" s="33"/>
      <c r="J15" s="33"/>
      <c r="K15" s="33"/>
      <c r="L15" s="33"/>
      <c r="M15" s="33"/>
      <c r="N15" s="23"/>
      <c r="O15" s="23"/>
      <c r="P15" s="23"/>
      <c r="Q15" s="23"/>
      <c r="R15" s="23"/>
      <c r="S15" s="24"/>
    </row>
    <row r="16" spans="1:19" ht="57" x14ac:dyDescent="0.25">
      <c r="A16" s="29" t="s">
        <v>174</v>
      </c>
      <c r="B16" s="30" t="s">
        <v>320</v>
      </c>
      <c r="C16" s="30" t="s">
        <v>501</v>
      </c>
      <c r="D16" s="30" t="s">
        <v>522</v>
      </c>
      <c r="E16" s="30" t="s">
        <v>813</v>
      </c>
      <c r="F16" s="31" t="s">
        <v>300</v>
      </c>
      <c r="G16" s="30" t="s">
        <v>319</v>
      </c>
      <c r="H16" s="30"/>
      <c r="I16" s="30"/>
      <c r="J16" s="30"/>
      <c r="K16" s="30"/>
      <c r="L16" s="30"/>
      <c r="M16" s="30"/>
      <c r="N16" s="23"/>
      <c r="O16" s="23"/>
      <c r="P16" s="23"/>
      <c r="Q16" s="23"/>
      <c r="R16" s="23"/>
      <c r="S16" s="24"/>
    </row>
    <row r="17" spans="1:19" ht="71.25" x14ac:dyDescent="0.25">
      <c r="A17" s="32" t="s">
        <v>175</v>
      </c>
      <c r="B17" s="33" t="s">
        <v>322</v>
      </c>
      <c r="C17" s="33" t="s">
        <v>502</v>
      </c>
      <c r="D17" s="33" t="s">
        <v>522</v>
      </c>
      <c r="E17" s="33" t="s">
        <v>813</v>
      </c>
      <c r="F17" s="34" t="s">
        <v>321</v>
      </c>
      <c r="G17" s="33" t="s">
        <v>323</v>
      </c>
      <c r="H17" s="33" t="s">
        <v>324</v>
      </c>
      <c r="I17" s="33" t="s">
        <v>325</v>
      </c>
      <c r="J17" s="33"/>
      <c r="K17" s="33"/>
      <c r="L17" s="33"/>
      <c r="M17" s="33"/>
      <c r="N17" s="23"/>
      <c r="O17" s="23"/>
      <c r="P17" s="23"/>
      <c r="Q17" s="23"/>
      <c r="R17" s="23"/>
      <c r="S17" s="24"/>
    </row>
    <row r="18" spans="1:19" ht="99.75" x14ac:dyDescent="0.25">
      <c r="A18" s="29" t="s">
        <v>176</v>
      </c>
      <c r="B18" s="30" t="s">
        <v>327</v>
      </c>
      <c r="C18" s="30" t="s">
        <v>793</v>
      </c>
      <c r="D18" s="30" t="s">
        <v>522</v>
      </c>
      <c r="E18" s="30" t="s">
        <v>813</v>
      </c>
      <c r="F18" s="31" t="s">
        <v>326</v>
      </c>
      <c r="G18" s="30" t="s">
        <v>328</v>
      </c>
      <c r="H18" s="30" t="s">
        <v>329</v>
      </c>
      <c r="I18" s="30" t="s">
        <v>330</v>
      </c>
      <c r="J18" s="30" t="s">
        <v>331</v>
      </c>
      <c r="K18" s="30"/>
      <c r="L18" s="30"/>
      <c r="M18" s="30"/>
      <c r="N18" s="23"/>
      <c r="O18" s="23"/>
      <c r="P18" s="23"/>
      <c r="Q18" s="23"/>
      <c r="R18" s="23"/>
      <c r="S18" s="24"/>
    </row>
    <row r="19" spans="1:19" ht="99.75" x14ac:dyDescent="0.25">
      <c r="A19" s="32" t="s">
        <v>177</v>
      </c>
      <c r="B19" s="33" t="s">
        <v>332</v>
      </c>
      <c r="C19" s="33" t="s">
        <v>503</v>
      </c>
      <c r="D19" s="33" t="s">
        <v>522</v>
      </c>
      <c r="E19" s="33" t="s">
        <v>813</v>
      </c>
      <c r="F19" s="34" t="s">
        <v>303</v>
      </c>
      <c r="G19" s="33" t="s">
        <v>333</v>
      </c>
      <c r="H19" s="33" t="s">
        <v>306</v>
      </c>
      <c r="I19" s="33" t="s">
        <v>307</v>
      </c>
      <c r="J19" s="33" t="s">
        <v>331</v>
      </c>
      <c r="K19" s="33"/>
      <c r="L19" s="33"/>
      <c r="M19" s="33"/>
      <c r="N19" s="23"/>
      <c r="O19" s="23"/>
      <c r="P19" s="23"/>
      <c r="Q19" s="23"/>
      <c r="R19" s="23"/>
      <c r="S19" s="24"/>
    </row>
    <row r="20" spans="1:19" ht="99.75" x14ac:dyDescent="0.25">
      <c r="A20" s="29" t="s">
        <v>178</v>
      </c>
      <c r="B20" s="30" t="s">
        <v>334</v>
      </c>
      <c r="C20" s="30" t="s">
        <v>504</v>
      </c>
      <c r="D20" s="30" t="s">
        <v>522</v>
      </c>
      <c r="E20" s="30" t="s">
        <v>813</v>
      </c>
      <c r="F20" s="31" t="s">
        <v>303</v>
      </c>
      <c r="G20" s="30" t="s">
        <v>333</v>
      </c>
      <c r="H20" s="30" t="s">
        <v>306</v>
      </c>
      <c r="I20" s="30" t="s">
        <v>307</v>
      </c>
      <c r="J20" s="30" t="s">
        <v>331</v>
      </c>
      <c r="K20" s="30"/>
      <c r="L20" s="30"/>
      <c r="M20" s="30"/>
      <c r="N20" s="23"/>
      <c r="O20" s="23"/>
      <c r="P20" s="23"/>
      <c r="Q20" s="23"/>
      <c r="R20" s="23"/>
      <c r="S20" s="24"/>
    </row>
    <row r="21" spans="1:19" ht="114" x14ac:dyDescent="0.25">
      <c r="A21" s="32" t="s">
        <v>179</v>
      </c>
      <c r="B21" s="33" t="s">
        <v>335</v>
      </c>
      <c r="C21" s="33" t="s">
        <v>505</v>
      </c>
      <c r="D21" s="33" t="s">
        <v>522</v>
      </c>
      <c r="E21" s="33" t="s">
        <v>813</v>
      </c>
      <c r="F21" s="34" t="s">
        <v>303</v>
      </c>
      <c r="G21" s="33" t="s">
        <v>333</v>
      </c>
      <c r="H21" s="33" t="s">
        <v>306</v>
      </c>
      <c r="I21" s="33" t="s">
        <v>307</v>
      </c>
      <c r="J21" s="33" t="s">
        <v>336</v>
      </c>
      <c r="K21" s="33"/>
      <c r="L21" s="33"/>
      <c r="M21" s="33"/>
      <c r="N21" s="23"/>
      <c r="O21" s="23"/>
      <c r="P21" s="23"/>
      <c r="Q21" s="23"/>
      <c r="R21" s="23"/>
      <c r="S21" s="24"/>
    </row>
    <row r="22" spans="1:19" ht="99.75" x14ac:dyDescent="0.25">
      <c r="A22" s="29" t="s">
        <v>180</v>
      </c>
      <c r="B22" s="30" t="s">
        <v>337</v>
      </c>
      <c r="C22" s="30" t="s">
        <v>506</v>
      </c>
      <c r="D22" s="30" t="s">
        <v>522</v>
      </c>
      <c r="E22" s="30" t="s">
        <v>813</v>
      </c>
      <c r="F22" s="31" t="s">
        <v>300</v>
      </c>
      <c r="G22" s="30" t="s">
        <v>319</v>
      </c>
      <c r="H22" s="30" t="s">
        <v>338</v>
      </c>
      <c r="I22" s="30" t="s">
        <v>331</v>
      </c>
      <c r="J22" s="30"/>
      <c r="K22" s="30"/>
      <c r="L22" s="30"/>
      <c r="M22" s="30"/>
      <c r="N22" s="23"/>
      <c r="O22" s="23"/>
      <c r="P22" s="23"/>
      <c r="Q22" s="23"/>
      <c r="R22" s="23"/>
      <c r="S22" s="24"/>
    </row>
    <row r="23" spans="1:19" ht="71.25" x14ac:dyDescent="0.25">
      <c r="A23" s="32" t="s">
        <v>181</v>
      </c>
      <c r="B23" s="33" t="s">
        <v>339</v>
      </c>
      <c r="C23" s="33" t="s">
        <v>507</v>
      </c>
      <c r="D23" s="33" t="s">
        <v>522</v>
      </c>
      <c r="E23" s="33" t="s">
        <v>813</v>
      </c>
      <c r="F23" s="34" t="s">
        <v>303</v>
      </c>
      <c r="G23" s="33" t="s">
        <v>333</v>
      </c>
      <c r="H23" s="33" t="s">
        <v>306</v>
      </c>
      <c r="I23" s="33" t="s">
        <v>307</v>
      </c>
      <c r="J23" s="33" t="s">
        <v>325</v>
      </c>
      <c r="K23" s="33"/>
      <c r="L23" s="33"/>
      <c r="M23" s="33"/>
      <c r="N23" s="23"/>
      <c r="O23" s="23"/>
      <c r="P23" s="23"/>
      <c r="Q23" s="23"/>
      <c r="R23" s="23"/>
      <c r="S23" s="24"/>
    </row>
    <row r="24" spans="1:19" ht="71.25" x14ac:dyDescent="0.25">
      <c r="A24" s="29" t="s">
        <v>182</v>
      </c>
      <c r="B24" s="30" t="s">
        <v>341</v>
      </c>
      <c r="C24" s="30" t="s">
        <v>806</v>
      </c>
      <c r="D24" s="30" t="s">
        <v>522</v>
      </c>
      <c r="E24" s="30" t="s">
        <v>813</v>
      </c>
      <c r="F24" s="31" t="s">
        <v>340</v>
      </c>
      <c r="G24" s="30" t="s">
        <v>342</v>
      </c>
      <c r="H24" s="30" t="s">
        <v>343</v>
      </c>
      <c r="I24" s="30" t="s">
        <v>330</v>
      </c>
      <c r="J24" s="30" t="s">
        <v>325</v>
      </c>
      <c r="K24" s="30"/>
      <c r="L24" s="30"/>
      <c r="M24" s="30"/>
      <c r="N24" s="23"/>
      <c r="O24" s="23"/>
      <c r="P24" s="23"/>
      <c r="Q24" s="23"/>
      <c r="R24" s="23"/>
      <c r="S24" s="24"/>
    </row>
    <row r="25" spans="1:19" ht="71.25" x14ac:dyDescent="0.25">
      <c r="A25" s="32" t="s">
        <v>183</v>
      </c>
      <c r="B25" s="33" t="s">
        <v>344</v>
      </c>
      <c r="C25" s="33" t="s">
        <v>794</v>
      </c>
      <c r="D25" s="33" t="s">
        <v>522</v>
      </c>
      <c r="E25" s="33" t="s">
        <v>813</v>
      </c>
      <c r="F25" s="34" t="s">
        <v>300</v>
      </c>
      <c r="G25" s="33" t="s">
        <v>319</v>
      </c>
      <c r="H25" s="33" t="s">
        <v>325</v>
      </c>
      <c r="I25" s="33"/>
      <c r="J25" s="33"/>
      <c r="K25" s="33"/>
      <c r="L25" s="33"/>
      <c r="M25" s="33"/>
      <c r="N25" s="23"/>
      <c r="O25" s="23"/>
      <c r="P25" s="23"/>
      <c r="Q25" s="23"/>
      <c r="R25" s="23"/>
      <c r="S25" s="24"/>
    </row>
    <row r="26" spans="1:19" ht="57" x14ac:dyDescent="0.25">
      <c r="A26" s="29" t="s">
        <v>184</v>
      </c>
      <c r="B26" s="30" t="s">
        <v>345</v>
      </c>
      <c r="C26" s="30" t="s">
        <v>508</v>
      </c>
      <c r="D26" s="30" t="s">
        <v>522</v>
      </c>
      <c r="E26" s="30" t="s">
        <v>813</v>
      </c>
      <c r="F26" s="31" t="s">
        <v>300</v>
      </c>
      <c r="G26" s="30" t="s">
        <v>319</v>
      </c>
      <c r="H26" s="30"/>
      <c r="I26" s="30"/>
      <c r="J26" s="30"/>
      <c r="K26" s="30"/>
      <c r="L26" s="30"/>
      <c r="M26" s="30"/>
      <c r="N26" s="23"/>
      <c r="O26" s="23"/>
      <c r="P26" s="23"/>
      <c r="Q26" s="23"/>
      <c r="R26" s="23"/>
      <c r="S26" s="24"/>
    </row>
    <row r="27" spans="1:19" ht="128.25" x14ac:dyDescent="0.25">
      <c r="A27" s="32" t="s">
        <v>106</v>
      </c>
      <c r="B27" s="33" t="s">
        <v>411</v>
      </c>
      <c r="C27" s="33" t="s">
        <v>805</v>
      </c>
      <c r="D27" s="33" t="s">
        <v>546</v>
      </c>
      <c r="E27" s="33" t="s">
        <v>813</v>
      </c>
      <c r="F27" s="34" t="s">
        <v>188</v>
      </c>
      <c r="G27" s="33" t="s">
        <v>271</v>
      </c>
      <c r="H27" s="33" t="s">
        <v>272</v>
      </c>
      <c r="I27" s="33" t="s">
        <v>273</v>
      </c>
      <c r="J27" s="33"/>
      <c r="K27" s="33"/>
      <c r="L27" s="33"/>
      <c r="M27" s="33"/>
      <c r="N27" s="23"/>
      <c r="O27" s="23"/>
      <c r="P27" s="23"/>
      <c r="Q27" s="23"/>
      <c r="R27" s="23"/>
      <c r="S27" s="24"/>
    </row>
    <row r="28" spans="1:19" ht="114" x14ac:dyDescent="0.25">
      <c r="A28" s="29" t="s">
        <v>95</v>
      </c>
      <c r="B28" s="30" t="s">
        <v>409</v>
      </c>
      <c r="C28" s="30" t="s">
        <v>804</v>
      </c>
      <c r="D28" s="30" t="s">
        <v>546</v>
      </c>
      <c r="E28" s="30" t="s">
        <v>813</v>
      </c>
      <c r="F28" s="31" t="s">
        <v>267</v>
      </c>
      <c r="G28" s="30" t="s">
        <v>268</v>
      </c>
      <c r="H28" s="30" t="s">
        <v>269</v>
      </c>
      <c r="I28" s="30" t="s">
        <v>270</v>
      </c>
      <c r="J28" s="30"/>
      <c r="K28" s="30"/>
      <c r="L28" s="30"/>
      <c r="M28" s="30"/>
      <c r="N28" s="23"/>
      <c r="O28" s="23"/>
      <c r="P28" s="23"/>
      <c r="Q28" s="23"/>
      <c r="R28" s="23"/>
      <c r="S28" s="24"/>
    </row>
    <row r="29" spans="1:19" ht="99.75" x14ac:dyDescent="0.25">
      <c r="A29" s="32" t="s">
        <v>84</v>
      </c>
      <c r="B29" s="33" t="s">
        <v>407</v>
      </c>
      <c r="C29" s="33" t="s">
        <v>802</v>
      </c>
      <c r="D29" s="33" t="s">
        <v>546</v>
      </c>
      <c r="E29" s="33" t="s">
        <v>813</v>
      </c>
      <c r="F29" s="34" t="s">
        <v>185</v>
      </c>
      <c r="G29" s="33" t="s">
        <v>186</v>
      </c>
      <c r="H29" s="33"/>
      <c r="I29" s="33"/>
      <c r="J29" s="33"/>
      <c r="K29" s="33"/>
      <c r="L29" s="33"/>
      <c r="M29" s="33"/>
      <c r="N29" s="23"/>
      <c r="O29" s="23"/>
      <c r="P29" s="23"/>
      <c r="Q29" s="23"/>
      <c r="R29" s="23"/>
      <c r="S29" s="24"/>
    </row>
    <row r="30" spans="1:19" ht="85.5" x14ac:dyDescent="0.25">
      <c r="A30" s="29" t="s">
        <v>43</v>
      </c>
      <c r="B30" s="30" t="s">
        <v>402</v>
      </c>
      <c r="C30" s="30" t="s">
        <v>798</v>
      </c>
      <c r="D30" s="30" t="s">
        <v>788</v>
      </c>
      <c r="E30" s="30" t="s">
        <v>813</v>
      </c>
      <c r="F30" s="31" t="s">
        <v>262</v>
      </c>
      <c r="G30" s="30" t="s">
        <v>263</v>
      </c>
      <c r="H30" s="30" t="s">
        <v>264</v>
      </c>
      <c r="I30" s="30" t="s">
        <v>265</v>
      </c>
      <c r="J30" s="30" t="s">
        <v>266</v>
      </c>
      <c r="K30" s="30"/>
      <c r="L30" s="30"/>
      <c r="M30" s="30"/>
      <c r="N30" s="23"/>
      <c r="O30" s="23"/>
      <c r="P30" s="23"/>
      <c r="Q30" s="23"/>
      <c r="R30" s="23"/>
      <c r="S30" s="24"/>
    </row>
    <row r="31" spans="1:19" ht="99.75" x14ac:dyDescent="0.25">
      <c r="A31" s="32" t="s">
        <v>87</v>
      </c>
      <c r="B31" s="33" t="s">
        <v>407</v>
      </c>
      <c r="C31" s="33" t="s">
        <v>802</v>
      </c>
      <c r="D31" s="33" t="s">
        <v>549</v>
      </c>
      <c r="E31" s="33" t="s">
        <v>813</v>
      </c>
      <c r="F31" s="34" t="s">
        <v>185</v>
      </c>
      <c r="G31" s="33" t="s">
        <v>186</v>
      </c>
      <c r="H31" s="33"/>
      <c r="I31" s="33"/>
      <c r="J31" s="33"/>
      <c r="K31" s="33"/>
      <c r="L31" s="33"/>
      <c r="M31" s="33"/>
      <c r="N31" s="23"/>
      <c r="O31" s="23"/>
      <c r="P31" s="23"/>
      <c r="Q31" s="23"/>
      <c r="R31" s="23"/>
      <c r="S31" s="24"/>
    </row>
    <row r="32" spans="1:19" ht="128.25" x14ac:dyDescent="0.25">
      <c r="A32" s="29" t="s">
        <v>109</v>
      </c>
      <c r="B32" s="30" t="s">
        <v>411</v>
      </c>
      <c r="C32" s="30" t="s">
        <v>805</v>
      </c>
      <c r="D32" s="30" t="s">
        <v>549</v>
      </c>
      <c r="E32" s="30" t="s">
        <v>813</v>
      </c>
      <c r="F32" s="31" t="s">
        <v>188</v>
      </c>
      <c r="G32" s="30" t="s">
        <v>271</v>
      </c>
      <c r="H32" s="30" t="s">
        <v>272</v>
      </c>
      <c r="I32" s="30" t="s">
        <v>273</v>
      </c>
      <c r="J32" s="30"/>
      <c r="K32" s="30"/>
      <c r="L32" s="30"/>
      <c r="M32" s="30"/>
      <c r="N32" s="23"/>
      <c r="O32" s="23"/>
      <c r="P32" s="23"/>
      <c r="Q32" s="23"/>
      <c r="R32" s="23"/>
      <c r="S32" s="24"/>
    </row>
    <row r="33" spans="1:19" ht="114" x14ac:dyDescent="0.25">
      <c r="A33" s="32" t="s">
        <v>98</v>
      </c>
      <c r="B33" s="33" t="s">
        <v>409</v>
      </c>
      <c r="C33" s="33" t="s">
        <v>804</v>
      </c>
      <c r="D33" s="33" t="s">
        <v>549</v>
      </c>
      <c r="E33" s="33" t="s">
        <v>813</v>
      </c>
      <c r="F33" s="34" t="s">
        <v>267</v>
      </c>
      <c r="G33" s="33" t="s">
        <v>268</v>
      </c>
      <c r="H33" s="33" t="s">
        <v>269</v>
      </c>
      <c r="I33" s="33" t="s">
        <v>270</v>
      </c>
      <c r="J33" s="33"/>
      <c r="K33" s="33"/>
      <c r="L33" s="33"/>
      <c r="M33" s="33"/>
      <c r="N33" s="23"/>
      <c r="O33" s="23"/>
      <c r="P33" s="23"/>
      <c r="Q33" s="23"/>
      <c r="R33" s="23"/>
      <c r="S33" s="24"/>
    </row>
    <row r="34" spans="1:19" ht="99.75" x14ac:dyDescent="0.25">
      <c r="A34" s="29" t="s">
        <v>83</v>
      </c>
      <c r="B34" s="30" t="s">
        <v>407</v>
      </c>
      <c r="C34" s="30" t="s">
        <v>802</v>
      </c>
      <c r="D34" s="30" t="s">
        <v>545</v>
      </c>
      <c r="E34" s="30" t="s">
        <v>813</v>
      </c>
      <c r="F34" s="31" t="s">
        <v>185</v>
      </c>
      <c r="G34" s="30" t="s">
        <v>186</v>
      </c>
      <c r="H34" s="30"/>
      <c r="I34" s="30"/>
      <c r="J34" s="30"/>
      <c r="K34" s="30"/>
      <c r="L34" s="30"/>
      <c r="M34" s="30"/>
      <c r="N34" s="23"/>
      <c r="O34" s="23"/>
      <c r="P34" s="23"/>
      <c r="Q34" s="23"/>
      <c r="R34" s="23"/>
      <c r="S34" s="24"/>
    </row>
    <row r="35" spans="1:19" ht="128.25" x14ac:dyDescent="0.25">
      <c r="A35" s="32" t="s">
        <v>105</v>
      </c>
      <c r="B35" s="33" t="s">
        <v>411</v>
      </c>
      <c r="C35" s="33" t="s">
        <v>805</v>
      </c>
      <c r="D35" s="33" t="s">
        <v>545</v>
      </c>
      <c r="E35" s="33" t="s">
        <v>813</v>
      </c>
      <c r="F35" s="34" t="s">
        <v>188</v>
      </c>
      <c r="G35" s="33" t="s">
        <v>271</v>
      </c>
      <c r="H35" s="33" t="s">
        <v>272</v>
      </c>
      <c r="I35" s="33" t="s">
        <v>273</v>
      </c>
      <c r="J35" s="33"/>
      <c r="K35" s="33"/>
      <c r="L35" s="33"/>
      <c r="M35" s="33"/>
      <c r="N35" s="23"/>
      <c r="O35" s="23"/>
      <c r="P35" s="23"/>
      <c r="Q35" s="23"/>
      <c r="R35" s="23"/>
      <c r="S35" s="24"/>
    </row>
    <row r="36" spans="1:19" ht="85.5" x14ac:dyDescent="0.25">
      <c r="A36" s="29" t="s">
        <v>45</v>
      </c>
      <c r="B36" s="30" t="s">
        <v>402</v>
      </c>
      <c r="C36" s="30" t="s">
        <v>797</v>
      </c>
      <c r="D36" s="30" t="s">
        <v>766</v>
      </c>
      <c r="E36" s="30" t="s">
        <v>813</v>
      </c>
      <c r="F36" s="31" t="s">
        <v>262</v>
      </c>
      <c r="G36" s="30" t="s">
        <v>263</v>
      </c>
      <c r="H36" s="30" t="s">
        <v>264</v>
      </c>
      <c r="I36" s="30" t="s">
        <v>265</v>
      </c>
      <c r="J36" s="30" t="s">
        <v>266</v>
      </c>
      <c r="K36" s="30"/>
      <c r="L36" s="30"/>
      <c r="M36" s="30"/>
      <c r="N36" s="23"/>
      <c r="O36" s="23"/>
      <c r="P36" s="23"/>
      <c r="Q36" s="23"/>
      <c r="R36" s="23"/>
      <c r="S36" s="24"/>
    </row>
    <row r="37" spans="1:19" ht="114" x14ac:dyDescent="0.25">
      <c r="A37" s="32" t="s">
        <v>94</v>
      </c>
      <c r="B37" s="33" t="s">
        <v>409</v>
      </c>
      <c r="C37" s="33" t="s">
        <v>804</v>
      </c>
      <c r="D37" s="33" t="s">
        <v>545</v>
      </c>
      <c r="E37" s="33" t="s">
        <v>813</v>
      </c>
      <c r="F37" s="34" t="s">
        <v>267</v>
      </c>
      <c r="G37" s="33" t="s">
        <v>268</v>
      </c>
      <c r="H37" s="33" t="s">
        <v>269</v>
      </c>
      <c r="I37" s="33" t="s">
        <v>270</v>
      </c>
      <c r="J37" s="33"/>
      <c r="K37" s="33"/>
      <c r="L37" s="33"/>
      <c r="M37" s="33"/>
      <c r="N37" s="23"/>
      <c r="O37" s="23"/>
      <c r="P37" s="23"/>
      <c r="Q37" s="23"/>
      <c r="R37" s="23"/>
      <c r="S37" s="24"/>
    </row>
    <row r="38" spans="1:19" ht="128.25" x14ac:dyDescent="0.25">
      <c r="A38" s="29" t="s">
        <v>102</v>
      </c>
      <c r="B38" s="30" t="s">
        <v>411</v>
      </c>
      <c r="C38" s="30" t="s">
        <v>805</v>
      </c>
      <c r="D38" s="30" t="s">
        <v>542</v>
      </c>
      <c r="E38" s="30" t="s">
        <v>813</v>
      </c>
      <c r="F38" s="31" t="s">
        <v>188</v>
      </c>
      <c r="G38" s="30" t="s">
        <v>271</v>
      </c>
      <c r="H38" s="30" t="s">
        <v>272</v>
      </c>
      <c r="I38" s="30" t="s">
        <v>273</v>
      </c>
      <c r="J38" s="30"/>
      <c r="K38" s="30"/>
      <c r="L38" s="30"/>
      <c r="M38" s="30"/>
      <c r="N38" s="23"/>
      <c r="O38" s="23"/>
      <c r="P38" s="23"/>
      <c r="Q38" s="23"/>
      <c r="R38" s="23"/>
      <c r="S38" s="24"/>
    </row>
    <row r="39" spans="1:19" ht="114" x14ac:dyDescent="0.25">
      <c r="A39" s="32" t="s">
        <v>91</v>
      </c>
      <c r="B39" s="33" t="s">
        <v>409</v>
      </c>
      <c r="C39" s="33" t="s">
        <v>804</v>
      </c>
      <c r="D39" s="33" t="s">
        <v>542</v>
      </c>
      <c r="E39" s="33" t="s">
        <v>813</v>
      </c>
      <c r="F39" s="34" t="s">
        <v>267</v>
      </c>
      <c r="G39" s="33" t="s">
        <v>268</v>
      </c>
      <c r="H39" s="33" t="s">
        <v>269</v>
      </c>
      <c r="I39" s="33" t="s">
        <v>270</v>
      </c>
      <c r="J39" s="33"/>
      <c r="K39" s="33"/>
      <c r="L39" s="33"/>
      <c r="M39" s="33"/>
      <c r="N39" s="23"/>
      <c r="O39" s="23"/>
      <c r="P39" s="23"/>
      <c r="Q39" s="23"/>
      <c r="R39" s="23"/>
      <c r="S39" s="24"/>
    </row>
    <row r="40" spans="1:19" ht="99.75" x14ac:dyDescent="0.25">
      <c r="A40" s="29" t="s">
        <v>80</v>
      </c>
      <c r="B40" s="30" t="s">
        <v>407</v>
      </c>
      <c r="C40" s="30" t="s">
        <v>802</v>
      </c>
      <c r="D40" s="30" t="s">
        <v>542</v>
      </c>
      <c r="E40" s="30" t="s">
        <v>813</v>
      </c>
      <c r="F40" s="31" t="s">
        <v>185</v>
      </c>
      <c r="G40" s="30" t="s">
        <v>186</v>
      </c>
      <c r="H40" s="30"/>
      <c r="I40" s="30"/>
      <c r="J40" s="30"/>
      <c r="K40" s="30"/>
      <c r="L40" s="30"/>
      <c r="M40" s="30"/>
      <c r="N40" s="23"/>
      <c r="O40" s="23"/>
      <c r="P40" s="23"/>
      <c r="Q40" s="23"/>
      <c r="R40" s="23"/>
      <c r="S40" s="24"/>
    </row>
    <row r="41" spans="1:19" ht="99.75" x14ac:dyDescent="0.25">
      <c r="A41" s="32" t="s">
        <v>79</v>
      </c>
      <c r="B41" s="33" t="s">
        <v>407</v>
      </c>
      <c r="C41" s="33" t="s">
        <v>802</v>
      </c>
      <c r="D41" s="33" t="s">
        <v>541</v>
      </c>
      <c r="E41" s="33" t="s">
        <v>813</v>
      </c>
      <c r="F41" s="34" t="s">
        <v>185</v>
      </c>
      <c r="G41" s="33" t="s">
        <v>186</v>
      </c>
      <c r="H41" s="33"/>
      <c r="I41" s="33"/>
      <c r="J41" s="33"/>
      <c r="K41" s="33"/>
      <c r="L41" s="33"/>
      <c r="M41" s="33"/>
      <c r="N41" s="23"/>
      <c r="O41" s="23"/>
      <c r="P41" s="23"/>
      <c r="Q41" s="23"/>
      <c r="R41" s="23"/>
      <c r="S41" s="24"/>
    </row>
    <row r="42" spans="1:19" ht="128.25" x14ac:dyDescent="0.25">
      <c r="A42" s="29" t="s">
        <v>101</v>
      </c>
      <c r="B42" s="30" t="s">
        <v>411</v>
      </c>
      <c r="C42" s="30" t="s">
        <v>805</v>
      </c>
      <c r="D42" s="30" t="s">
        <v>541</v>
      </c>
      <c r="E42" s="30" t="s">
        <v>813</v>
      </c>
      <c r="F42" s="31" t="s">
        <v>188</v>
      </c>
      <c r="G42" s="30" t="s">
        <v>271</v>
      </c>
      <c r="H42" s="30" t="s">
        <v>272</v>
      </c>
      <c r="I42" s="30" t="s">
        <v>273</v>
      </c>
      <c r="J42" s="30"/>
      <c r="K42" s="30"/>
      <c r="L42" s="30"/>
      <c r="M42" s="30"/>
      <c r="N42" s="23"/>
      <c r="O42" s="23"/>
      <c r="P42" s="23"/>
      <c r="Q42" s="23"/>
      <c r="R42" s="23"/>
      <c r="S42" s="24"/>
    </row>
    <row r="43" spans="1:19" ht="114" x14ac:dyDescent="0.25">
      <c r="A43" s="32" t="s">
        <v>90</v>
      </c>
      <c r="B43" s="33" t="s">
        <v>409</v>
      </c>
      <c r="C43" s="33" t="s">
        <v>804</v>
      </c>
      <c r="D43" s="33" t="s">
        <v>541</v>
      </c>
      <c r="E43" s="33" t="s">
        <v>813</v>
      </c>
      <c r="F43" s="34" t="s">
        <v>267</v>
      </c>
      <c r="G43" s="33" t="s">
        <v>268</v>
      </c>
      <c r="H43" s="33" t="s">
        <v>269</v>
      </c>
      <c r="I43" s="33" t="s">
        <v>270</v>
      </c>
      <c r="J43" s="33"/>
      <c r="K43" s="33"/>
      <c r="L43" s="33"/>
      <c r="M43" s="33"/>
      <c r="N43" s="23"/>
      <c r="O43" s="23"/>
      <c r="P43" s="23"/>
      <c r="Q43" s="23"/>
      <c r="R43" s="23"/>
      <c r="S43" s="24"/>
    </row>
    <row r="44" spans="1:19" ht="128.25" x14ac:dyDescent="0.25">
      <c r="A44" s="29" t="s">
        <v>103</v>
      </c>
      <c r="B44" s="30" t="s">
        <v>411</v>
      </c>
      <c r="C44" s="30" t="s">
        <v>805</v>
      </c>
      <c r="D44" s="30" t="s">
        <v>543</v>
      </c>
      <c r="E44" s="30" t="s">
        <v>813</v>
      </c>
      <c r="F44" s="31" t="s">
        <v>188</v>
      </c>
      <c r="G44" s="30" t="s">
        <v>271</v>
      </c>
      <c r="H44" s="30" t="s">
        <v>272</v>
      </c>
      <c r="I44" s="30" t="s">
        <v>273</v>
      </c>
      <c r="J44" s="30"/>
      <c r="K44" s="30"/>
      <c r="L44" s="30"/>
      <c r="M44" s="30"/>
      <c r="N44" s="23"/>
      <c r="O44" s="23"/>
      <c r="P44" s="23"/>
      <c r="Q44" s="23"/>
      <c r="R44" s="23"/>
      <c r="S44" s="24"/>
    </row>
    <row r="45" spans="1:19" ht="114" x14ac:dyDescent="0.25">
      <c r="A45" s="32" t="s">
        <v>92</v>
      </c>
      <c r="B45" s="33" t="s">
        <v>409</v>
      </c>
      <c r="C45" s="33" t="s">
        <v>804</v>
      </c>
      <c r="D45" s="33" t="s">
        <v>543</v>
      </c>
      <c r="E45" s="33" t="s">
        <v>813</v>
      </c>
      <c r="F45" s="34" t="s">
        <v>267</v>
      </c>
      <c r="G45" s="33" t="s">
        <v>268</v>
      </c>
      <c r="H45" s="33" t="s">
        <v>269</v>
      </c>
      <c r="I45" s="33" t="s">
        <v>270</v>
      </c>
      <c r="J45" s="33"/>
      <c r="K45" s="33"/>
      <c r="L45" s="33"/>
      <c r="M45" s="33"/>
      <c r="N45" s="23"/>
      <c r="O45" s="23"/>
      <c r="P45" s="23"/>
      <c r="Q45" s="23"/>
      <c r="R45" s="23"/>
      <c r="S45" s="24"/>
    </row>
    <row r="46" spans="1:19" ht="99.75" x14ac:dyDescent="0.25">
      <c r="A46" s="29" t="s">
        <v>81</v>
      </c>
      <c r="B46" s="30" t="s">
        <v>407</v>
      </c>
      <c r="C46" s="30" t="s">
        <v>802</v>
      </c>
      <c r="D46" s="30" t="s">
        <v>543</v>
      </c>
      <c r="E46" s="30" t="s">
        <v>813</v>
      </c>
      <c r="F46" s="31" t="s">
        <v>185</v>
      </c>
      <c r="G46" s="30" t="s">
        <v>186</v>
      </c>
      <c r="H46" s="30"/>
      <c r="I46" s="30"/>
      <c r="J46" s="30"/>
      <c r="K46" s="30"/>
      <c r="L46" s="30"/>
      <c r="M46" s="30"/>
      <c r="N46" s="23"/>
      <c r="O46" s="23"/>
      <c r="P46" s="23"/>
      <c r="Q46" s="23"/>
      <c r="R46" s="23"/>
      <c r="S46" s="24"/>
    </row>
    <row r="47" spans="1:19" ht="71.25" x14ac:dyDescent="0.25">
      <c r="A47" s="32" t="s">
        <v>113</v>
      </c>
      <c r="B47" s="33" t="s">
        <v>415</v>
      </c>
      <c r="C47" s="33" t="s">
        <v>474</v>
      </c>
      <c r="D47" s="33" t="s">
        <v>522</v>
      </c>
      <c r="E47" s="33" t="s">
        <v>813</v>
      </c>
      <c r="F47" s="34" t="s">
        <v>274</v>
      </c>
      <c r="G47" s="33" t="s">
        <v>275</v>
      </c>
      <c r="H47" s="33" t="s">
        <v>276</v>
      </c>
      <c r="I47" s="33" t="s">
        <v>277</v>
      </c>
      <c r="J47" s="33" t="s">
        <v>278</v>
      </c>
      <c r="K47" s="33" t="s">
        <v>279</v>
      </c>
      <c r="L47" s="33"/>
      <c r="M47" s="33"/>
      <c r="N47" s="23"/>
      <c r="O47" s="23"/>
      <c r="P47" s="23"/>
      <c r="Q47" s="23"/>
      <c r="R47" s="23"/>
      <c r="S47" s="24"/>
    </row>
    <row r="48" spans="1:19" ht="85.5" x14ac:dyDescent="0.25">
      <c r="A48" s="29" t="s">
        <v>46</v>
      </c>
      <c r="B48" s="30" t="s">
        <v>402</v>
      </c>
      <c r="C48" s="30" t="s">
        <v>799</v>
      </c>
      <c r="D48" s="30" t="s">
        <v>775</v>
      </c>
      <c r="E48" s="30" t="s">
        <v>813</v>
      </c>
      <c r="F48" s="31" t="s">
        <v>262</v>
      </c>
      <c r="G48" s="30" t="s">
        <v>263</v>
      </c>
      <c r="H48" s="30" t="s">
        <v>264</v>
      </c>
      <c r="I48" s="30" t="s">
        <v>265</v>
      </c>
      <c r="J48" s="30" t="s">
        <v>266</v>
      </c>
      <c r="K48" s="30"/>
      <c r="L48" s="30"/>
      <c r="M48" s="30"/>
      <c r="N48" s="23"/>
      <c r="O48" s="23"/>
      <c r="P48" s="23"/>
      <c r="Q48" s="23"/>
      <c r="R48" s="23"/>
      <c r="S48" s="24"/>
    </row>
    <row r="49" spans="1:19" ht="99.75" x14ac:dyDescent="0.25">
      <c r="A49" s="32" t="s">
        <v>82</v>
      </c>
      <c r="B49" s="33" t="s">
        <v>407</v>
      </c>
      <c r="C49" s="33" t="s">
        <v>802</v>
      </c>
      <c r="D49" s="33" t="s">
        <v>544</v>
      </c>
      <c r="E49" s="33" t="s">
        <v>813</v>
      </c>
      <c r="F49" s="34" t="s">
        <v>185</v>
      </c>
      <c r="G49" s="33" t="s">
        <v>186</v>
      </c>
      <c r="H49" s="33"/>
      <c r="I49" s="33"/>
      <c r="J49" s="33"/>
      <c r="K49" s="33"/>
      <c r="L49" s="33"/>
      <c r="M49" s="33"/>
      <c r="N49" s="23"/>
      <c r="O49" s="23"/>
      <c r="P49" s="23"/>
      <c r="Q49" s="23"/>
      <c r="R49" s="23"/>
      <c r="S49" s="24"/>
    </row>
    <row r="50" spans="1:19" ht="114" x14ac:dyDescent="0.25">
      <c r="A50" s="29" t="s">
        <v>93</v>
      </c>
      <c r="B50" s="30" t="s">
        <v>409</v>
      </c>
      <c r="C50" s="30" t="s">
        <v>804</v>
      </c>
      <c r="D50" s="30" t="s">
        <v>544</v>
      </c>
      <c r="E50" s="30" t="s">
        <v>813</v>
      </c>
      <c r="F50" s="31" t="s">
        <v>267</v>
      </c>
      <c r="G50" s="30" t="s">
        <v>268</v>
      </c>
      <c r="H50" s="30" t="s">
        <v>269</v>
      </c>
      <c r="I50" s="30" t="s">
        <v>270</v>
      </c>
      <c r="J50" s="30"/>
      <c r="K50" s="30"/>
      <c r="L50" s="30"/>
      <c r="M50" s="30"/>
      <c r="N50" s="23"/>
      <c r="O50" s="23"/>
      <c r="P50" s="23"/>
      <c r="Q50" s="23"/>
      <c r="R50" s="23"/>
      <c r="S50" s="24"/>
    </row>
    <row r="51" spans="1:19" ht="128.25" x14ac:dyDescent="0.25">
      <c r="A51" s="32" t="s">
        <v>104</v>
      </c>
      <c r="B51" s="33" t="s">
        <v>411</v>
      </c>
      <c r="C51" s="33" t="s">
        <v>805</v>
      </c>
      <c r="D51" s="33" t="s">
        <v>544</v>
      </c>
      <c r="E51" s="33" t="s">
        <v>813</v>
      </c>
      <c r="F51" s="34" t="s">
        <v>188</v>
      </c>
      <c r="G51" s="33" t="s">
        <v>271</v>
      </c>
      <c r="H51" s="33" t="s">
        <v>272</v>
      </c>
      <c r="I51" s="33" t="s">
        <v>273</v>
      </c>
      <c r="J51" s="33"/>
      <c r="K51" s="33"/>
      <c r="L51" s="33"/>
      <c r="M51" s="33"/>
      <c r="N51" s="23"/>
      <c r="O51" s="23"/>
      <c r="P51" s="23"/>
      <c r="Q51" s="23"/>
      <c r="R51" s="23"/>
      <c r="S51" s="24"/>
    </row>
    <row r="52" spans="1:19" ht="99.75" x14ac:dyDescent="0.25">
      <c r="A52" s="29" t="s">
        <v>86</v>
      </c>
      <c r="B52" s="30" t="s">
        <v>407</v>
      </c>
      <c r="C52" s="30" t="s">
        <v>802</v>
      </c>
      <c r="D52" s="30" t="s">
        <v>548</v>
      </c>
      <c r="E52" s="30" t="s">
        <v>813</v>
      </c>
      <c r="F52" s="31" t="s">
        <v>185</v>
      </c>
      <c r="G52" s="30" t="s">
        <v>186</v>
      </c>
      <c r="H52" s="30"/>
      <c r="I52" s="30"/>
      <c r="J52" s="30"/>
      <c r="K52" s="30"/>
      <c r="L52" s="30"/>
      <c r="M52" s="30"/>
      <c r="N52" s="23"/>
      <c r="O52" s="23"/>
      <c r="P52" s="23"/>
      <c r="Q52" s="23"/>
      <c r="R52" s="23"/>
      <c r="S52" s="24"/>
    </row>
    <row r="53" spans="1:19" ht="128.25" x14ac:dyDescent="0.25">
      <c r="A53" s="32" t="s">
        <v>108</v>
      </c>
      <c r="B53" s="33" t="s">
        <v>411</v>
      </c>
      <c r="C53" s="33" t="s">
        <v>805</v>
      </c>
      <c r="D53" s="33" t="s">
        <v>548</v>
      </c>
      <c r="E53" s="33" t="s">
        <v>813</v>
      </c>
      <c r="F53" s="34" t="s">
        <v>188</v>
      </c>
      <c r="G53" s="33" t="s">
        <v>271</v>
      </c>
      <c r="H53" s="33" t="s">
        <v>272</v>
      </c>
      <c r="I53" s="33" t="s">
        <v>273</v>
      </c>
      <c r="J53" s="33"/>
      <c r="K53" s="33"/>
      <c r="L53" s="33"/>
      <c r="M53" s="33"/>
      <c r="N53" s="23"/>
      <c r="O53" s="23"/>
      <c r="P53" s="23"/>
      <c r="Q53" s="23"/>
      <c r="R53" s="23"/>
      <c r="S53" s="24"/>
    </row>
    <row r="54" spans="1:19" ht="114" x14ac:dyDescent="0.25">
      <c r="A54" s="29" t="s">
        <v>97</v>
      </c>
      <c r="B54" s="30" t="s">
        <v>409</v>
      </c>
      <c r="C54" s="30" t="s">
        <v>804</v>
      </c>
      <c r="D54" s="30" t="s">
        <v>548</v>
      </c>
      <c r="E54" s="30" t="s">
        <v>813</v>
      </c>
      <c r="F54" s="31" t="s">
        <v>267</v>
      </c>
      <c r="G54" s="30" t="s">
        <v>268</v>
      </c>
      <c r="H54" s="30" t="s">
        <v>269</v>
      </c>
      <c r="I54" s="30" t="s">
        <v>270</v>
      </c>
      <c r="J54" s="30"/>
      <c r="K54" s="30"/>
      <c r="L54" s="30"/>
      <c r="M54" s="30"/>
      <c r="N54" s="23"/>
      <c r="O54" s="23"/>
      <c r="P54" s="23"/>
      <c r="Q54" s="23"/>
      <c r="R54" s="23"/>
      <c r="S54" s="24"/>
    </row>
    <row r="55" spans="1:19" ht="85.5" x14ac:dyDescent="0.25">
      <c r="A55" s="32" t="s">
        <v>47</v>
      </c>
      <c r="B55" s="33" t="s">
        <v>402</v>
      </c>
      <c r="C55" s="33" t="s">
        <v>800</v>
      </c>
      <c r="D55" s="33" t="s">
        <v>770</v>
      </c>
      <c r="E55" s="33" t="s">
        <v>386</v>
      </c>
      <c r="F55" s="34" t="s">
        <v>262</v>
      </c>
      <c r="G55" s="33" t="s">
        <v>263</v>
      </c>
      <c r="H55" s="33" t="s">
        <v>264</v>
      </c>
      <c r="I55" s="33" t="s">
        <v>265</v>
      </c>
      <c r="J55" s="33" t="s">
        <v>266</v>
      </c>
      <c r="K55" s="33"/>
      <c r="L55" s="33"/>
      <c r="M55" s="33"/>
      <c r="N55" s="23"/>
      <c r="O55" s="23"/>
      <c r="P55" s="23"/>
      <c r="Q55" s="23"/>
      <c r="R55" s="23"/>
      <c r="S55" s="24"/>
    </row>
    <row r="56" spans="1:19" ht="99.75" x14ac:dyDescent="0.25">
      <c r="A56" s="29" t="s">
        <v>10</v>
      </c>
      <c r="B56" s="30" t="s">
        <v>388</v>
      </c>
      <c r="C56" s="30" t="s">
        <v>795</v>
      </c>
      <c r="D56" s="30" t="s">
        <v>522</v>
      </c>
      <c r="E56" s="30" t="s">
        <v>386</v>
      </c>
      <c r="F56" s="31" t="s">
        <v>248</v>
      </c>
      <c r="G56" s="30" t="s">
        <v>249</v>
      </c>
      <c r="H56" s="30" t="s">
        <v>250</v>
      </c>
      <c r="I56" s="30"/>
      <c r="J56" s="30"/>
      <c r="K56" s="30"/>
      <c r="L56" s="30"/>
      <c r="M56" s="30"/>
      <c r="N56" s="23"/>
      <c r="O56" s="23"/>
      <c r="P56" s="23"/>
      <c r="Q56" s="23"/>
      <c r="R56" s="23"/>
      <c r="S56" s="24"/>
    </row>
    <row r="57" spans="1:19" ht="71.25" x14ac:dyDescent="0.25">
      <c r="A57" s="32" t="s">
        <v>58</v>
      </c>
      <c r="B57" s="33" t="s">
        <v>360</v>
      </c>
      <c r="C57" s="33" t="s">
        <v>807</v>
      </c>
      <c r="D57" s="33" t="s">
        <v>346</v>
      </c>
      <c r="E57" s="33" t="s">
        <v>386</v>
      </c>
      <c r="F57" s="34" t="s">
        <v>267</v>
      </c>
      <c r="G57" s="33" t="s">
        <v>268</v>
      </c>
      <c r="H57" s="33" t="s">
        <v>269</v>
      </c>
      <c r="I57" s="33" t="s">
        <v>270</v>
      </c>
      <c r="J57" s="33"/>
      <c r="K57" s="33"/>
      <c r="L57" s="33"/>
      <c r="M57" s="33"/>
      <c r="N57" s="23"/>
      <c r="O57" s="23"/>
      <c r="P57" s="23"/>
      <c r="Q57" s="23"/>
      <c r="R57" s="23"/>
      <c r="S57" s="24"/>
    </row>
    <row r="58" spans="1:19" ht="71.25" x14ac:dyDescent="0.25">
      <c r="A58" s="29" t="s">
        <v>71</v>
      </c>
      <c r="B58" s="30" t="s">
        <v>360</v>
      </c>
      <c r="C58" s="30" t="s">
        <v>789</v>
      </c>
      <c r="D58" s="30" t="s">
        <v>355</v>
      </c>
      <c r="E58" s="30" t="s">
        <v>386</v>
      </c>
      <c r="F58" s="31" t="s">
        <v>267</v>
      </c>
      <c r="G58" s="30" t="s">
        <v>268</v>
      </c>
      <c r="H58" s="30" t="s">
        <v>269</v>
      </c>
      <c r="I58" s="30" t="s">
        <v>270</v>
      </c>
      <c r="J58" s="30"/>
      <c r="K58" s="30"/>
      <c r="L58" s="30"/>
      <c r="M58" s="30"/>
      <c r="N58" s="23"/>
      <c r="O58" s="23"/>
      <c r="P58" s="23"/>
      <c r="Q58" s="23"/>
      <c r="R58" s="23"/>
      <c r="S58" s="24"/>
    </row>
    <row r="59" spans="1:19" ht="85.5" x14ac:dyDescent="0.25">
      <c r="A59" s="32" t="s">
        <v>39</v>
      </c>
      <c r="B59" s="33" t="s">
        <v>402</v>
      </c>
      <c r="C59" s="33" t="s">
        <v>797</v>
      </c>
      <c r="D59" s="33" t="s">
        <v>787</v>
      </c>
      <c r="E59" s="33" t="s">
        <v>386</v>
      </c>
      <c r="F59" s="34" t="s">
        <v>262</v>
      </c>
      <c r="G59" s="33" t="s">
        <v>263</v>
      </c>
      <c r="H59" s="33" t="s">
        <v>264</v>
      </c>
      <c r="I59" s="33" t="s">
        <v>265</v>
      </c>
      <c r="J59" s="33" t="s">
        <v>266</v>
      </c>
      <c r="K59" s="33"/>
      <c r="L59" s="33"/>
      <c r="M59" s="33"/>
      <c r="N59" s="23"/>
      <c r="O59" s="23"/>
      <c r="P59" s="23"/>
      <c r="Q59" s="23"/>
      <c r="R59" s="23"/>
      <c r="S59" s="24"/>
    </row>
    <row r="60" spans="1:19" ht="57" x14ac:dyDescent="0.25">
      <c r="A60" s="29" t="s">
        <v>11</v>
      </c>
      <c r="B60" s="30" t="s">
        <v>390</v>
      </c>
      <c r="C60" s="30" t="s">
        <v>782</v>
      </c>
      <c r="D60" s="30" t="s">
        <v>783</v>
      </c>
      <c r="E60" s="30" t="s">
        <v>386</v>
      </c>
      <c r="F60" s="31" t="s">
        <v>187</v>
      </c>
      <c r="G60" s="30" t="s">
        <v>240</v>
      </c>
      <c r="H60" s="30" t="s">
        <v>241</v>
      </c>
      <c r="I60" s="30" t="s">
        <v>242</v>
      </c>
      <c r="J60" s="30" t="s">
        <v>243</v>
      </c>
      <c r="K60" s="30"/>
      <c r="L60" s="30"/>
      <c r="M60" s="30"/>
      <c r="N60" s="23"/>
      <c r="O60" s="23"/>
      <c r="P60" s="23"/>
      <c r="Q60" s="23"/>
      <c r="R60" s="23"/>
      <c r="S60" s="24"/>
    </row>
    <row r="61" spans="1:19" ht="57" x14ac:dyDescent="0.25">
      <c r="A61" s="32" t="s">
        <v>33</v>
      </c>
      <c r="B61" s="33" t="s">
        <v>400</v>
      </c>
      <c r="C61" s="33" t="s">
        <v>786</v>
      </c>
      <c r="D61" s="33" t="s">
        <v>569</v>
      </c>
      <c r="E61" s="33" t="s">
        <v>386</v>
      </c>
      <c r="F61" s="34" t="s">
        <v>260</v>
      </c>
      <c r="G61" s="33" t="s">
        <v>261</v>
      </c>
      <c r="H61" s="33"/>
      <c r="I61" s="33"/>
      <c r="J61" s="33"/>
      <c r="K61" s="33"/>
      <c r="L61" s="33"/>
      <c r="M61" s="33"/>
      <c r="N61" s="23"/>
      <c r="O61" s="23"/>
      <c r="P61" s="23"/>
      <c r="Q61" s="23"/>
      <c r="R61" s="23"/>
      <c r="S61" s="24"/>
    </row>
    <row r="62" spans="1:19" ht="57" x14ac:dyDescent="0.25">
      <c r="A62" s="29" t="s">
        <v>31</v>
      </c>
      <c r="B62" s="30" t="s">
        <v>400</v>
      </c>
      <c r="C62" s="30" t="s">
        <v>786</v>
      </c>
      <c r="D62" s="30" t="s">
        <v>567</v>
      </c>
      <c r="E62" s="30" t="s">
        <v>386</v>
      </c>
      <c r="F62" s="31" t="s">
        <v>260</v>
      </c>
      <c r="G62" s="30" t="s">
        <v>261</v>
      </c>
      <c r="H62" s="30"/>
      <c r="I62" s="30"/>
      <c r="J62" s="30"/>
      <c r="K62" s="30"/>
      <c r="L62" s="30"/>
      <c r="M62" s="30"/>
      <c r="N62" s="23"/>
      <c r="O62" s="23"/>
      <c r="P62" s="23"/>
      <c r="Q62" s="23"/>
      <c r="R62" s="23"/>
      <c r="S62" s="24"/>
    </row>
    <row r="63" spans="1:19" ht="57" x14ac:dyDescent="0.25">
      <c r="A63" s="32" t="s">
        <v>32</v>
      </c>
      <c r="B63" s="33" t="s">
        <v>400</v>
      </c>
      <c r="C63" s="33" t="s">
        <v>786</v>
      </c>
      <c r="D63" s="33" t="s">
        <v>568</v>
      </c>
      <c r="E63" s="33" t="s">
        <v>386</v>
      </c>
      <c r="F63" s="34" t="s">
        <v>260</v>
      </c>
      <c r="G63" s="33" t="s">
        <v>261</v>
      </c>
      <c r="H63" s="33"/>
      <c r="I63" s="33"/>
      <c r="J63" s="33"/>
      <c r="K63" s="33"/>
      <c r="L63" s="33"/>
      <c r="M63" s="33"/>
      <c r="N63" s="23"/>
      <c r="O63" s="23"/>
      <c r="P63" s="23"/>
      <c r="Q63" s="23"/>
      <c r="R63" s="23"/>
      <c r="S63" s="24"/>
    </row>
    <row r="64" spans="1:19" ht="57" x14ac:dyDescent="0.25">
      <c r="A64" s="29" t="s">
        <v>34</v>
      </c>
      <c r="B64" s="30" t="s">
        <v>400</v>
      </c>
      <c r="C64" s="30" t="s">
        <v>786</v>
      </c>
      <c r="D64" s="30" t="s">
        <v>761</v>
      </c>
      <c r="E64" s="30" t="s">
        <v>386</v>
      </c>
      <c r="F64" s="31" t="s">
        <v>260</v>
      </c>
      <c r="G64" s="30" t="s">
        <v>261</v>
      </c>
      <c r="H64" s="30"/>
      <c r="I64" s="30"/>
      <c r="J64" s="30"/>
      <c r="K64" s="30"/>
      <c r="L64" s="30"/>
      <c r="M64" s="30"/>
      <c r="N64" s="23"/>
      <c r="O64" s="23"/>
      <c r="P64" s="23"/>
      <c r="Q64" s="23"/>
      <c r="R64" s="23"/>
      <c r="S64" s="24"/>
    </row>
    <row r="65" spans="1:19" ht="57" x14ac:dyDescent="0.25">
      <c r="A65" s="32" t="s">
        <v>36</v>
      </c>
      <c r="B65" s="33" t="s">
        <v>400</v>
      </c>
      <c r="C65" s="33" t="s">
        <v>786</v>
      </c>
      <c r="D65" s="33" t="s">
        <v>570</v>
      </c>
      <c r="E65" s="33" t="s">
        <v>386</v>
      </c>
      <c r="F65" s="34" t="s">
        <v>260</v>
      </c>
      <c r="G65" s="33" t="s">
        <v>261</v>
      </c>
      <c r="H65" s="33"/>
      <c r="I65" s="33"/>
      <c r="J65" s="33"/>
      <c r="K65" s="33"/>
      <c r="L65" s="33"/>
      <c r="M65" s="33"/>
      <c r="N65" s="23"/>
      <c r="O65" s="23"/>
      <c r="P65" s="23"/>
      <c r="Q65" s="23"/>
      <c r="R65" s="23"/>
      <c r="S65" s="24"/>
    </row>
    <row r="66" spans="1:19" ht="57" x14ac:dyDescent="0.25">
      <c r="A66" s="29" t="s">
        <v>35</v>
      </c>
      <c r="B66" s="30" t="s">
        <v>400</v>
      </c>
      <c r="C66" s="30" t="s">
        <v>786</v>
      </c>
      <c r="D66" s="30" t="s">
        <v>760</v>
      </c>
      <c r="E66" s="30" t="s">
        <v>386</v>
      </c>
      <c r="F66" s="31" t="s">
        <v>260</v>
      </c>
      <c r="G66" s="30" t="s">
        <v>261</v>
      </c>
      <c r="H66" s="30"/>
      <c r="I66" s="30"/>
      <c r="J66" s="30"/>
      <c r="K66" s="30"/>
      <c r="L66" s="30"/>
      <c r="M66" s="30"/>
      <c r="N66" s="23"/>
      <c r="O66" s="23"/>
      <c r="P66" s="23"/>
      <c r="Q66" s="23"/>
      <c r="R66" s="23"/>
      <c r="S66" s="24"/>
    </row>
    <row r="67" spans="1:19" ht="71.25" x14ac:dyDescent="0.25">
      <c r="A67" s="32" t="s">
        <v>70</v>
      </c>
      <c r="B67" s="33" t="s">
        <v>360</v>
      </c>
      <c r="C67" s="33" t="s">
        <v>807</v>
      </c>
      <c r="D67" s="33" t="s">
        <v>354</v>
      </c>
      <c r="E67" s="33" t="s">
        <v>386</v>
      </c>
      <c r="F67" s="34" t="s">
        <v>267</v>
      </c>
      <c r="G67" s="33" t="s">
        <v>268</v>
      </c>
      <c r="H67" s="33" t="s">
        <v>269</v>
      </c>
      <c r="I67" s="33" t="s">
        <v>270</v>
      </c>
      <c r="J67" s="33"/>
      <c r="K67" s="33"/>
      <c r="L67" s="33"/>
      <c r="M67" s="33"/>
      <c r="N67" s="23"/>
      <c r="O67" s="23"/>
      <c r="P67" s="23"/>
      <c r="Q67" s="23"/>
      <c r="R67" s="23"/>
      <c r="S67" s="24"/>
    </row>
    <row r="68" spans="1:19" ht="71.25" x14ac:dyDescent="0.25">
      <c r="A68" s="29" t="s">
        <v>74</v>
      </c>
      <c r="B68" s="30" t="s">
        <v>360</v>
      </c>
      <c r="C68" s="30" t="s">
        <v>807</v>
      </c>
      <c r="D68" s="30" t="s">
        <v>358</v>
      </c>
      <c r="E68" s="30" t="s">
        <v>386</v>
      </c>
      <c r="F68" s="31" t="s">
        <v>267</v>
      </c>
      <c r="G68" s="30" t="s">
        <v>268</v>
      </c>
      <c r="H68" s="30" t="s">
        <v>269</v>
      </c>
      <c r="I68" s="30" t="s">
        <v>270</v>
      </c>
      <c r="J68" s="30"/>
      <c r="K68" s="30"/>
      <c r="L68" s="30"/>
      <c r="M68" s="30"/>
      <c r="N68" s="23"/>
      <c r="O68" s="23"/>
      <c r="P68" s="23"/>
      <c r="Q68" s="23"/>
      <c r="R68" s="23"/>
      <c r="S68" s="24"/>
    </row>
    <row r="69" spans="1:19" ht="85.5" x14ac:dyDescent="0.25">
      <c r="A69" s="32" t="s">
        <v>51</v>
      </c>
      <c r="B69" s="33" t="s">
        <v>402</v>
      </c>
      <c r="C69" s="33" t="s">
        <v>797</v>
      </c>
      <c r="D69" s="33" t="s">
        <v>534</v>
      </c>
      <c r="E69" s="33" t="s">
        <v>386</v>
      </c>
      <c r="F69" s="34" t="s">
        <v>262</v>
      </c>
      <c r="G69" s="33" t="s">
        <v>263</v>
      </c>
      <c r="H69" s="33" t="s">
        <v>264</v>
      </c>
      <c r="I69" s="33" t="s">
        <v>265</v>
      </c>
      <c r="J69" s="33" t="s">
        <v>266</v>
      </c>
      <c r="K69" s="33"/>
      <c r="L69" s="33"/>
      <c r="M69" s="33"/>
      <c r="N69" s="23"/>
      <c r="O69" s="23"/>
      <c r="P69" s="23"/>
      <c r="Q69" s="23"/>
      <c r="R69" s="23"/>
      <c r="S69" s="24"/>
    </row>
    <row r="70" spans="1:19" ht="85.5" x14ac:dyDescent="0.25">
      <c r="A70" s="29" t="s">
        <v>54</v>
      </c>
      <c r="B70" s="30" t="s">
        <v>402</v>
      </c>
      <c r="C70" s="30" t="s">
        <v>797</v>
      </c>
      <c r="D70" s="30" t="s">
        <v>535</v>
      </c>
      <c r="E70" s="30" t="s">
        <v>386</v>
      </c>
      <c r="F70" s="31" t="s">
        <v>262</v>
      </c>
      <c r="G70" s="30" t="s">
        <v>263</v>
      </c>
      <c r="H70" s="30" t="s">
        <v>264</v>
      </c>
      <c r="I70" s="30" t="s">
        <v>265</v>
      </c>
      <c r="J70" s="30" t="s">
        <v>266</v>
      </c>
      <c r="K70" s="30"/>
      <c r="L70" s="30"/>
      <c r="M70" s="30"/>
      <c r="N70" s="23"/>
      <c r="O70" s="23"/>
      <c r="P70" s="23"/>
      <c r="Q70" s="23"/>
      <c r="R70" s="23"/>
      <c r="S70" s="24"/>
    </row>
    <row r="71" spans="1:19" ht="71.25" x14ac:dyDescent="0.25">
      <c r="A71" s="32" t="s">
        <v>72</v>
      </c>
      <c r="B71" s="33" t="s">
        <v>360</v>
      </c>
      <c r="C71" s="33" t="s">
        <v>807</v>
      </c>
      <c r="D71" s="33" t="s">
        <v>356</v>
      </c>
      <c r="E71" s="33" t="s">
        <v>386</v>
      </c>
      <c r="F71" s="34" t="s">
        <v>267</v>
      </c>
      <c r="G71" s="33" t="s">
        <v>268</v>
      </c>
      <c r="H71" s="33" t="s">
        <v>269</v>
      </c>
      <c r="I71" s="33" t="s">
        <v>270</v>
      </c>
      <c r="J71" s="33"/>
      <c r="K71" s="33"/>
      <c r="L71" s="33"/>
      <c r="M71" s="33"/>
      <c r="N71" s="23"/>
      <c r="O71" s="23"/>
      <c r="P71" s="23"/>
      <c r="Q71" s="23"/>
      <c r="R71" s="23"/>
      <c r="S71" s="24"/>
    </row>
    <row r="72" spans="1:19" ht="85.5" x14ac:dyDescent="0.25">
      <c r="A72" s="29" t="s">
        <v>49</v>
      </c>
      <c r="B72" s="30" t="s">
        <v>402</v>
      </c>
      <c r="C72" s="30" t="s">
        <v>800</v>
      </c>
      <c r="D72" s="30" t="s">
        <v>772</v>
      </c>
      <c r="E72" s="30" t="s">
        <v>386</v>
      </c>
      <c r="F72" s="31" t="s">
        <v>262</v>
      </c>
      <c r="G72" s="30" t="s">
        <v>263</v>
      </c>
      <c r="H72" s="30" t="s">
        <v>264</v>
      </c>
      <c r="I72" s="30" t="s">
        <v>265</v>
      </c>
      <c r="J72" s="30" t="s">
        <v>266</v>
      </c>
      <c r="K72" s="30"/>
      <c r="L72" s="30"/>
      <c r="M72" s="30"/>
      <c r="N72" s="23"/>
      <c r="O72" s="23"/>
      <c r="P72" s="23"/>
      <c r="Q72" s="23"/>
      <c r="R72" s="23"/>
      <c r="S72" s="24"/>
    </row>
    <row r="73" spans="1:19" ht="71.25" x14ac:dyDescent="0.25">
      <c r="A73" s="32" t="s">
        <v>66</v>
      </c>
      <c r="B73" s="33" t="s">
        <v>360</v>
      </c>
      <c r="C73" s="33" t="s">
        <v>807</v>
      </c>
      <c r="D73" s="33" t="s">
        <v>353</v>
      </c>
      <c r="E73" s="33" t="s">
        <v>386</v>
      </c>
      <c r="F73" s="34" t="s">
        <v>267</v>
      </c>
      <c r="G73" s="33" t="s">
        <v>268</v>
      </c>
      <c r="H73" s="33" t="s">
        <v>269</v>
      </c>
      <c r="I73" s="33" t="s">
        <v>270</v>
      </c>
      <c r="J73" s="33"/>
      <c r="K73" s="33"/>
      <c r="L73" s="33"/>
      <c r="M73" s="33"/>
      <c r="N73" s="23"/>
      <c r="O73" s="23"/>
      <c r="P73" s="23"/>
      <c r="Q73" s="23"/>
      <c r="R73" s="23"/>
      <c r="S73" s="24"/>
    </row>
    <row r="74" spans="1:19" ht="71.25" x14ac:dyDescent="0.25">
      <c r="A74" s="29" t="s">
        <v>60</v>
      </c>
      <c r="B74" s="30" t="s">
        <v>360</v>
      </c>
      <c r="C74" s="30" t="s">
        <v>807</v>
      </c>
      <c r="D74" s="30" t="s">
        <v>348</v>
      </c>
      <c r="E74" s="30" t="s">
        <v>386</v>
      </c>
      <c r="F74" s="31" t="s">
        <v>267</v>
      </c>
      <c r="G74" s="30" t="s">
        <v>268</v>
      </c>
      <c r="H74" s="30" t="s">
        <v>269</v>
      </c>
      <c r="I74" s="30" t="s">
        <v>270</v>
      </c>
      <c r="J74" s="30"/>
      <c r="K74" s="30"/>
      <c r="L74" s="30"/>
      <c r="M74" s="30"/>
      <c r="N74" s="23"/>
      <c r="O74" s="23"/>
      <c r="P74" s="23"/>
      <c r="Q74" s="23"/>
      <c r="R74" s="23"/>
      <c r="S74" s="24"/>
    </row>
    <row r="75" spans="1:19" ht="99.75" x14ac:dyDescent="0.25">
      <c r="A75" s="32" t="s">
        <v>111</v>
      </c>
      <c r="B75" s="33" t="s">
        <v>413</v>
      </c>
      <c r="C75" s="33" t="s">
        <v>803</v>
      </c>
      <c r="D75" s="33" t="s">
        <v>550</v>
      </c>
      <c r="E75" s="33" t="s">
        <v>386</v>
      </c>
      <c r="F75" s="34" t="s">
        <v>262</v>
      </c>
      <c r="G75" s="33" t="s">
        <v>263</v>
      </c>
      <c r="H75" s="33" t="s">
        <v>264</v>
      </c>
      <c r="I75" s="33" t="s">
        <v>265</v>
      </c>
      <c r="J75" s="33" t="s">
        <v>266</v>
      </c>
      <c r="K75" s="33"/>
      <c r="L75" s="33"/>
      <c r="M75" s="33"/>
      <c r="N75" s="23"/>
      <c r="O75" s="23"/>
      <c r="P75" s="23"/>
      <c r="Q75" s="23"/>
      <c r="R75" s="23"/>
      <c r="S75" s="24"/>
    </row>
    <row r="76" spans="1:19" ht="99.75" x14ac:dyDescent="0.25">
      <c r="A76" s="29" t="s">
        <v>112</v>
      </c>
      <c r="B76" s="30" t="s">
        <v>413</v>
      </c>
      <c r="C76" s="30" t="s">
        <v>803</v>
      </c>
      <c r="D76" s="30" t="s">
        <v>551</v>
      </c>
      <c r="E76" s="30" t="s">
        <v>386</v>
      </c>
      <c r="F76" s="31" t="s">
        <v>262</v>
      </c>
      <c r="G76" s="30" t="s">
        <v>263</v>
      </c>
      <c r="H76" s="30" t="s">
        <v>264</v>
      </c>
      <c r="I76" s="30" t="s">
        <v>265</v>
      </c>
      <c r="J76" s="30" t="s">
        <v>266</v>
      </c>
      <c r="K76" s="30"/>
      <c r="L76" s="30"/>
      <c r="M76" s="30"/>
      <c r="N76" s="23"/>
      <c r="O76" s="23"/>
      <c r="P76" s="23"/>
      <c r="Q76" s="23"/>
      <c r="R76" s="23"/>
      <c r="S76" s="24"/>
    </row>
    <row r="77" spans="1:19" ht="99.75" x14ac:dyDescent="0.25">
      <c r="A77" s="32" t="s">
        <v>110</v>
      </c>
      <c r="B77" s="33" t="s">
        <v>413</v>
      </c>
      <c r="C77" s="33" t="s">
        <v>803</v>
      </c>
      <c r="D77" s="33" t="s">
        <v>576</v>
      </c>
      <c r="E77" s="33" t="s">
        <v>386</v>
      </c>
      <c r="F77" s="34" t="s">
        <v>262</v>
      </c>
      <c r="G77" s="33" t="s">
        <v>263</v>
      </c>
      <c r="H77" s="33" t="s">
        <v>264</v>
      </c>
      <c r="I77" s="33" t="s">
        <v>265</v>
      </c>
      <c r="J77" s="33" t="s">
        <v>266</v>
      </c>
      <c r="K77" s="33"/>
      <c r="L77" s="33"/>
      <c r="M77" s="33"/>
      <c r="N77" s="23"/>
      <c r="O77" s="23"/>
      <c r="P77" s="23"/>
      <c r="Q77" s="23"/>
      <c r="R77" s="23"/>
      <c r="S77" s="24"/>
    </row>
    <row r="78" spans="1:19" ht="71.25" x14ac:dyDescent="0.25">
      <c r="A78" s="29" t="s">
        <v>69</v>
      </c>
      <c r="B78" s="30" t="s">
        <v>360</v>
      </c>
      <c r="C78" s="30" t="s">
        <v>807</v>
      </c>
      <c r="D78" s="30" t="s">
        <v>574</v>
      </c>
      <c r="E78" s="30" t="s">
        <v>386</v>
      </c>
      <c r="F78" s="31" t="s">
        <v>267</v>
      </c>
      <c r="G78" s="30" t="s">
        <v>268</v>
      </c>
      <c r="H78" s="30" t="s">
        <v>269</v>
      </c>
      <c r="I78" s="30" t="s">
        <v>270</v>
      </c>
      <c r="J78" s="30"/>
      <c r="K78" s="30"/>
      <c r="L78" s="30"/>
      <c r="M78" s="30"/>
      <c r="N78" s="23"/>
      <c r="O78" s="23"/>
      <c r="P78" s="23"/>
      <c r="Q78" s="23"/>
      <c r="R78" s="23"/>
      <c r="S78" s="24"/>
    </row>
    <row r="79" spans="1:19" ht="71.25" x14ac:dyDescent="0.25">
      <c r="A79" s="32" t="s">
        <v>63</v>
      </c>
      <c r="B79" s="33" t="s">
        <v>360</v>
      </c>
      <c r="C79" s="33" t="s">
        <v>807</v>
      </c>
      <c r="D79" s="33" t="s">
        <v>350</v>
      </c>
      <c r="E79" s="33" t="s">
        <v>386</v>
      </c>
      <c r="F79" s="34" t="s">
        <v>267</v>
      </c>
      <c r="G79" s="33" t="s">
        <v>268</v>
      </c>
      <c r="H79" s="33" t="s">
        <v>269</v>
      </c>
      <c r="I79" s="33" t="s">
        <v>270</v>
      </c>
      <c r="J79" s="33"/>
      <c r="K79" s="33"/>
      <c r="L79" s="33"/>
      <c r="M79" s="33"/>
      <c r="N79" s="23"/>
      <c r="O79" s="23"/>
      <c r="P79" s="23"/>
      <c r="Q79" s="23"/>
      <c r="R79" s="23"/>
      <c r="S79" s="24"/>
    </row>
    <row r="80" spans="1:19" ht="71.25" x14ac:dyDescent="0.25">
      <c r="A80" s="29" t="s">
        <v>61</v>
      </c>
      <c r="B80" s="30" t="s">
        <v>360</v>
      </c>
      <c r="C80" s="30" t="s">
        <v>807</v>
      </c>
      <c r="D80" s="30" t="s">
        <v>349</v>
      </c>
      <c r="E80" s="30" t="s">
        <v>386</v>
      </c>
      <c r="F80" s="31" t="s">
        <v>267</v>
      </c>
      <c r="G80" s="30" t="s">
        <v>268</v>
      </c>
      <c r="H80" s="30" t="s">
        <v>269</v>
      </c>
      <c r="I80" s="30" t="s">
        <v>270</v>
      </c>
      <c r="J80" s="30"/>
      <c r="K80" s="30"/>
      <c r="L80" s="30"/>
      <c r="M80" s="30"/>
      <c r="N80" s="23"/>
      <c r="O80" s="23"/>
      <c r="P80" s="23"/>
      <c r="Q80" s="23"/>
      <c r="R80" s="23"/>
      <c r="S80" s="24"/>
    </row>
    <row r="81" spans="1:19" ht="71.25" x14ac:dyDescent="0.25">
      <c r="A81" s="32" t="s">
        <v>67</v>
      </c>
      <c r="B81" s="33" t="s">
        <v>360</v>
      </c>
      <c r="C81" s="33" t="s">
        <v>807</v>
      </c>
      <c r="D81" s="33" t="s">
        <v>572</v>
      </c>
      <c r="E81" s="33" t="s">
        <v>386</v>
      </c>
      <c r="F81" s="34" t="s">
        <v>267</v>
      </c>
      <c r="G81" s="33" t="s">
        <v>268</v>
      </c>
      <c r="H81" s="33" t="s">
        <v>269</v>
      </c>
      <c r="I81" s="33" t="s">
        <v>270</v>
      </c>
      <c r="J81" s="33"/>
      <c r="K81" s="33"/>
      <c r="L81" s="33"/>
      <c r="M81" s="33"/>
      <c r="N81" s="23"/>
      <c r="O81" s="23"/>
      <c r="P81" s="23"/>
      <c r="Q81" s="23"/>
      <c r="R81" s="23"/>
      <c r="S81" s="24"/>
    </row>
    <row r="82" spans="1:19" ht="71.25" x14ac:dyDescent="0.25">
      <c r="A82" s="29" t="s">
        <v>75</v>
      </c>
      <c r="B82" s="30" t="s">
        <v>360</v>
      </c>
      <c r="C82" s="30" t="s">
        <v>807</v>
      </c>
      <c r="D82" s="30" t="s">
        <v>575</v>
      </c>
      <c r="E82" s="30" t="s">
        <v>386</v>
      </c>
      <c r="F82" s="31" t="s">
        <v>267</v>
      </c>
      <c r="G82" s="30" t="s">
        <v>268</v>
      </c>
      <c r="H82" s="30" t="s">
        <v>269</v>
      </c>
      <c r="I82" s="30" t="s">
        <v>270</v>
      </c>
      <c r="J82" s="30"/>
      <c r="K82" s="30"/>
      <c r="L82" s="30"/>
      <c r="M82" s="30"/>
      <c r="N82" s="23"/>
      <c r="O82" s="23"/>
      <c r="P82" s="23"/>
      <c r="Q82" s="23"/>
      <c r="R82" s="23"/>
      <c r="S82" s="24"/>
    </row>
    <row r="83" spans="1:19" ht="71.25" x14ac:dyDescent="0.25">
      <c r="A83" s="32" t="s">
        <v>64</v>
      </c>
      <c r="B83" s="33" t="s">
        <v>360</v>
      </c>
      <c r="C83" s="33" t="s">
        <v>807</v>
      </c>
      <c r="D83" s="33" t="s">
        <v>351</v>
      </c>
      <c r="E83" s="33" t="s">
        <v>386</v>
      </c>
      <c r="F83" s="34" t="s">
        <v>267</v>
      </c>
      <c r="G83" s="33" t="s">
        <v>268</v>
      </c>
      <c r="H83" s="33" t="s">
        <v>269</v>
      </c>
      <c r="I83" s="33" t="s">
        <v>270</v>
      </c>
      <c r="J83" s="33"/>
      <c r="K83" s="33"/>
      <c r="L83" s="33"/>
      <c r="M83" s="33"/>
      <c r="N83" s="23"/>
      <c r="O83" s="23"/>
      <c r="P83" s="23"/>
      <c r="Q83" s="23"/>
      <c r="R83" s="23"/>
      <c r="S83" s="24"/>
    </row>
    <row r="84" spans="1:19" ht="71.25" x14ac:dyDescent="0.25">
      <c r="A84" s="29" t="s">
        <v>59</v>
      </c>
      <c r="B84" s="30" t="s">
        <v>360</v>
      </c>
      <c r="C84" s="30" t="s">
        <v>807</v>
      </c>
      <c r="D84" s="30" t="s">
        <v>347</v>
      </c>
      <c r="E84" s="30" t="s">
        <v>386</v>
      </c>
      <c r="F84" s="31" t="s">
        <v>267</v>
      </c>
      <c r="G84" s="30" t="s">
        <v>268</v>
      </c>
      <c r="H84" s="30" t="s">
        <v>269</v>
      </c>
      <c r="I84" s="30" t="s">
        <v>270</v>
      </c>
      <c r="J84" s="30"/>
      <c r="K84" s="30"/>
      <c r="L84" s="30"/>
      <c r="M84" s="30"/>
      <c r="N84" s="23"/>
      <c r="O84" s="23"/>
      <c r="P84" s="23"/>
      <c r="Q84" s="23"/>
      <c r="R84" s="23"/>
      <c r="S84" s="24"/>
    </row>
    <row r="85" spans="1:19" ht="71.25" x14ac:dyDescent="0.25">
      <c r="A85" s="32" t="s">
        <v>65</v>
      </c>
      <c r="B85" s="33" t="s">
        <v>360</v>
      </c>
      <c r="C85" s="33" t="s">
        <v>807</v>
      </c>
      <c r="D85" s="33" t="s">
        <v>352</v>
      </c>
      <c r="E85" s="33" t="s">
        <v>386</v>
      </c>
      <c r="F85" s="34" t="s">
        <v>267</v>
      </c>
      <c r="G85" s="33" t="s">
        <v>268</v>
      </c>
      <c r="H85" s="33" t="s">
        <v>269</v>
      </c>
      <c r="I85" s="33" t="s">
        <v>270</v>
      </c>
      <c r="J85" s="33"/>
      <c r="K85" s="33"/>
      <c r="L85" s="33"/>
      <c r="M85" s="33"/>
      <c r="N85" s="23"/>
      <c r="O85" s="23"/>
      <c r="P85" s="23"/>
      <c r="Q85" s="23"/>
      <c r="R85" s="23"/>
      <c r="S85" s="24"/>
    </row>
    <row r="86" spans="1:19" ht="71.25" x14ac:dyDescent="0.25">
      <c r="A86" s="29" t="s">
        <v>73</v>
      </c>
      <c r="B86" s="30" t="s">
        <v>360</v>
      </c>
      <c r="C86" s="30" t="s">
        <v>807</v>
      </c>
      <c r="D86" s="30" t="s">
        <v>357</v>
      </c>
      <c r="E86" s="30" t="s">
        <v>386</v>
      </c>
      <c r="F86" s="31" t="s">
        <v>267</v>
      </c>
      <c r="G86" s="30" t="s">
        <v>268</v>
      </c>
      <c r="H86" s="30" t="s">
        <v>269</v>
      </c>
      <c r="I86" s="30" t="s">
        <v>270</v>
      </c>
      <c r="J86" s="30"/>
      <c r="K86" s="30"/>
      <c r="L86" s="30"/>
      <c r="M86" s="30"/>
      <c r="N86" s="23"/>
      <c r="O86" s="23"/>
      <c r="P86" s="23"/>
      <c r="Q86" s="23"/>
      <c r="R86" s="23"/>
      <c r="S86" s="24"/>
    </row>
    <row r="87" spans="1:19" ht="85.5" x14ac:dyDescent="0.25">
      <c r="A87" s="32" t="s">
        <v>48</v>
      </c>
      <c r="B87" s="33" t="s">
        <v>402</v>
      </c>
      <c r="C87" s="33" t="s">
        <v>800</v>
      </c>
      <c r="D87" s="33" t="s">
        <v>771</v>
      </c>
      <c r="E87" s="33" t="s">
        <v>386</v>
      </c>
      <c r="F87" s="34" t="s">
        <v>262</v>
      </c>
      <c r="G87" s="33" t="s">
        <v>263</v>
      </c>
      <c r="H87" s="33" t="s">
        <v>264</v>
      </c>
      <c r="I87" s="33" t="s">
        <v>265</v>
      </c>
      <c r="J87" s="33" t="s">
        <v>266</v>
      </c>
      <c r="K87" s="33"/>
      <c r="L87" s="33"/>
      <c r="M87" s="33"/>
      <c r="N87" s="23"/>
      <c r="O87" s="23"/>
      <c r="P87" s="23"/>
      <c r="Q87" s="23"/>
      <c r="R87" s="23"/>
      <c r="S87" s="24"/>
    </row>
    <row r="88" spans="1:19" ht="71.25" x14ac:dyDescent="0.25">
      <c r="A88" s="29" t="s">
        <v>76</v>
      </c>
      <c r="B88" s="30" t="s">
        <v>360</v>
      </c>
      <c r="C88" s="30" t="s">
        <v>807</v>
      </c>
      <c r="D88" s="30" t="s">
        <v>359</v>
      </c>
      <c r="E88" s="30" t="s">
        <v>386</v>
      </c>
      <c r="F88" s="31" t="s">
        <v>267</v>
      </c>
      <c r="G88" s="30" t="s">
        <v>268</v>
      </c>
      <c r="H88" s="30" t="s">
        <v>269</v>
      </c>
      <c r="I88" s="30" t="s">
        <v>270</v>
      </c>
      <c r="J88" s="30"/>
      <c r="K88" s="30"/>
      <c r="L88" s="30"/>
      <c r="M88" s="30"/>
      <c r="N88" s="23"/>
      <c r="O88" s="23"/>
      <c r="P88" s="23"/>
      <c r="Q88" s="23"/>
      <c r="R88" s="23"/>
      <c r="S88" s="24"/>
    </row>
    <row r="89" spans="1:19" ht="71.25" x14ac:dyDescent="0.25">
      <c r="A89" s="32" t="s">
        <v>62</v>
      </c>
      <c r="B89" s="33" t="s">
        <v>360</v>
      </c>
      <c r="C89" s="33" t="s">
        <v>807</v>
      </c>
      <c r="D89" s="33" t="s">
        <v>571</v>
      </c>
      <c r="E89" s="33" t="s">
        <v>386</v>
      </c>
      <c r="F89" s="34" t="s">
        <v>267</v>
      </c>
      <c r="G89" s="33" t="s">
        <v>268</v>
      </c>
      <c r="H89" s="33" t="s">
        <v>269</v>
      </c>
      <c r="I89" s="33" t="s">
        <v>270</v>
      </c>
      <c r="J89" s="33"/>
      <c r="K89" s="33"/>
      <c r="L89" s="33"/>
      <c r="M89" s="33"/>
      <c r="N89" s="23"/>
      <c r="O89" s="23"/>
      <c r="P89" s="23"/>
      <c r="Q89" s="23"/>
      <c r="R89" s="23"/>
      <c r="S89" s="24"/>
    </row>
    <row r="90" spans="1:19" ht="85.5" x14ac:dyDescent="0.25">
      <c r="A90" s="29" t="s">
        <v>50</v>
      </c>
      <c r="B90" s="30" t="s">
        <v>402</v>
      </c>
      <c r="C90" s="30" t="s">
        <v>800</v>
      </c>
      <c r="D90" s="30" t="s">
        <v>773</v>
      </c>
      <c r="E90" s="30" t="s">
        <v>386</v>
      </c>
      <c r="F90" s="31" t="s">
        <v>262</v>
      </c>
      <c r="G90" s="30" t="s">
        <v>263</v>
      </c>
      <c r="H90" s="30" t="s">
        <v>264</v>
      </c>
      <c r="I90" s="30" t="s">
        <v>265</v>
      </c>
      <c r="J90" s="30" t="s">
        <v>266</v>
      </c>
      <c r="K90" s="30"/>
      <c r="L90" s="30"/>
      <c r="M90" s="30"/>
      <c r="N90" s="23"/>
      <c r="O90" s="23"/>
      <c r="P90" s="23"/>
      <c r="Q90" s="23"/>
      <c r="R90" s="23"/>
      <c r="S90" s="24"/>
    </row>
    <row r="91" spans="1:19" ht="71.25" x14ac:dyDescent="0.25">
      <c r="A91" s="32" t="s">
        <v>68</v>
      </c>
      <c r="B91" s="33" t="s">
        <v>360</v>
      </c>
      <c r="C91" s="33" t="s">
        <v>807</v>
      </c>
      <c r="D91" s="33" t="s">
        <v>573</v>
      </c>
      <c r="E91" s="33" t="s">
        <v>386</v>
      </c>
      <c r="F91" s="34" t="s">
        <v>267</v>
      </c>
      <c r="G91" s="33" t="s">
        <v>268</v>
      </c>
      <c r="H91" s="33" t="s">
        <v>269</v>
      </c>
      <c r="I91" s="33" t="s">
        <v>270</v>
      </c>
      <c r="J91" s="33"/>
      <c r="K91" s="33"/>
      <c r="L91" s="33"/>
      <c r="M91" s="33"/>
      <c r="N91" s="23"/>
      <c r="O91" s="23"/>
      <c r="P91" s="23"/>
      <c r="Q91" s="23"/>
      <c r="R91" s="23"/>
      <c r="S91" s="24"/>
    </row>
    <row r="92" spans="1:19" ht="85.5" x14ac:dyDescent="0.25">
      <c r="A92" s="29" t="s">
        <v>38</v>
      </c>
      <c r="B92" s="30" t="s">
        <v>402</v>
      </c>
      <c r="C92" s="30" t="s">
        <v>797</v>
      </c>
      <c r="D92" s="30" t="s">
        <v>533</v>
      </c>
      <c r="E92" s="30" t="s">
        <v>386</v>
      </c>
      <c r="F92" s="31" t="s">
        <v>262</v>
      </c>
      <c r="G92" s="30" t="s">
        <v>263</v>
      </c>
      <c r="H92" s="30" t="s">
        <v>264</v>
      </c>
      <c r="I92" s="30" t="s">
        <v>265</v>
      </c>
      <c r="J92" s="30" t="s">
        <v>266</v>
      </c>
      <c r="K92" s="30"/>
      <c r="L92" s="30"/>
      <c r="M92" s="30"/>
      <c r="N92" s="23"/>
      <c r="O92" s="23"/>
      <c r="P92" s="23"/>
      <c r="Q92" s="23"/>
      <c r="R92" s="23"/>
      <c r="S92" s="24"/>
    </row>
    <row r="93" spans="1:19" ht="28.5" x14ac:dyDescent="0.25">
      <c r="A93" s="32" t="s">
        <v>123</v>
      </c>
      <c r="B93" s="33" t="s">
        <v>432</v>
      </c>
      <c r="C93" s="33" t="s">
        <v>481</v>
      </c>
      <c r="D93" s="33" t="s">
        <v>522</v>
      </c>
      <c r="E93" s="33" t="s">
        <v>372</v>
      </c>
      <c r="F93" s="34" t="s">
        <v>207</v>
      </c>
      <c r="G93" s="33" t="s">
        <v>208</v>
      </c>
      <c r="H93" s="33" t="s">
        <v>209</v>
      </c>
      <c r="I93" s="33" t="s">
        <v>210</v>
      </c>
      <c r="J93" s="33" t="s">
        <v>211</v>
      </c>
      <c r="K93" s="33" t="s">
        <v>212</v>
      </c>
      <c r="L93" s="33" t="s">
        <v>213</v>
      </c>
      <c r="M93" s="33" t="s">
        <v>214</v>
      </c>
      <c r="N93" s="23"/>
      <c r="O93" s="23"/>
      <c r="P93" s="23"/>
      <c r="Q93" s="23"/>
      <c r="R93" s="23"/>
      <c r="S93" s="24"/>
    </row>
    <row r="94" spans="1:19" ht="57" x14ac:dyDescent="0.25">
      <c r="A94" s="29" t="s">
        <v>136</v>
      </c>
      <c r="B94" s="30" t="s">
        <v>448</v>
      </c>
      <c r="C94" s="30" t="s">
        <v>488</v>
      </c>
      <c r="D94" s="30" t="s">
        <v>562</v>
      </c>
      <c r="E94" s="30" t="s">
        <v>372</v>
      </c>
      <c r="F94" s="31" t="s">
        <v>185</v>
      </c>
      <c r="G94" s="30" t="s">
        <v>186</v>
      </c>
      <c r="H94" s="30"/>
      <c r="I94" s="30"/>
      <c r="J94" s="30"/>
      <c r="K94" s="30"/>
      <c r="L94" s="30"/>
      <c r="M94" s="30"/>
      <c r="N94" s="23"/>
      <c r="O94" s="23"/>
      <c r="P94" s="23"/>
      <c r="Q94" s="23"/>
      <c r="R94" s="23"/>
      <c r="S94" s="24"/>
    </row>
    <row r="95" spans="1:19" ht="42.75" x14ac:dyDescent="0.25">
      <c r="A95" s="32" t="s">
        <v>125</v>
      </c>
      <c r="B95" s="33" t="s">
        <v>436</v>
      </c>
      <c r="C95" s="33" t="s">
        <v>483</v>
      </c>
      <c r="D95" s="33" t="s">
        <v>522</v>
      </c>
      <c r="E95" s="33" t="s">
        <v>372</v>
      </c>
      <c r="F95" s="34" t="s">
        <v>185</v>
      </c>
      <c r="G95" s="33" t="s">
        <v>186</v>
      </c>
      <c r="H95" s="33"/>
      <c r="I95" s="33"/>
      <c r="J95" s="33"/>
      <c r="K95" s="33"/>
      <c r="L95" s="33"/>
      <c r="M95" s="33"/>
      <c r="N95" s="23"/>
      <c r="O95" s="23"/>
      <c r="P95" s="23"/>
      <c r="Q95" s="23"/>
      <c r="R95" s="23"/>
      <c r="S95" s="24"/>
    </row>
    <row r="96" spans="1:19" ht="42.75" x14ac:dyDescent="0.25">
      <c r="A96" s="29" t="s">
        <v>9</v>
      </c>
      <c r="B96" s="30" t="s">
        <v>383</v>
      </c>
      <c r="C96" s="30" t="s">
        <v>781</v>
      </c>
      <c r="D96" s="30" t="s">
        <v>522</v>
      </c>
      <c r="E96" s="30" t="s">
        <v>372</v>
      </c>
      <c r="F96" s="31" t="s">
        <v>240</v>
      </c>
      <c r="G96" s="30" t="s">
        <v>241</v>
      </c>
      <c r="H96" s="30" t="s">
        <v>242</v>
      </c>
      <c r="I96" s="30" t="s">
        <v>243</v>
      </c>
      <c r="J96" s="30"/>
      <c r="K96" s="30"/>
      <c r="L96" s="30"/>
      <c r="M96" s="30"/>
      <c r="N96" s="23"/>
      <c r="O96" s="23"/>
      <c r="P96" s="23"/>
      <c r="Q96" s="23"/>
      <c r="R96" s="23"/>
      <c r="S96" s="24"/>
    </row>
    <row r="97" spans="1:19" ht="57" x14ac:dyDescent="0.25">
      <c r="A97" s="32" t="s">
        <v>129</v>
      </c>
      <c r="B97" s="33" t="s">
        <v>444</v>
      </c>
      <c r="C97" s="33" t="s">
        <v>487</v>
      </c>
      <c r="D97" s="33" t="s">
        <v>522</v>
      </c>
      <c r="E97" s="33" t="s">
        <v>372</v>
      </c>
      <c r="F97" s="34" t="s">
        <v>187</v>
      </c>
      <c r="G97" s="33" t="s">
        <v>222</v>
      </c>
      <c r="H97" s="33" t="s">
        <v>223</v>
      </c>
      <c r="I97" s="33" t="s">
        <v>224</v>
      </c>
      <c r="J97" s="33" t="s">
        <v>225</v>
      </c>
      <c r="K97" s="33" t="s">
        <v>226</v>
      </c>
      <c r="L97" s="33" t="s">
        <v>227</v>
      </c>
      <c r="M97" s="33"/>
      <c r="N97" s="23"/>
      <c r="O97" s="23"/>
      <c r="P97" s="23"/>
      <c r="Q97" s="23"/>
      <c r="R97" s="23"/>
      <c r="S97" s="24"/>
    </row>
    <row r="98" spans="1:19" ht="57" x14ac:dyDescent="0.25">
      <c r="A98" s="29" t="s">
        <v>143</v>
      </c>
      <c r="B98" s="30" t="s">
        <v>448</v>
      </c>
      <c r="C98" s="30" t="s">
        <v>488</v>
      </c>
      <c r="D98" s="30" t="s">
        <v>290</v>
      </c>
      <c r="E98" s="30" t="s">
        <v>372</v>
      </c>
      <c r="F98" s="31" t="s">
        <v>289</v>
      </c>
      <c r="G98" s="30" t="s">
        <v>291</v>
      </c>
      <c r="H98" s="30"/>
      <c r="I98" s="30"/>
      <c r="J98" s="30"/>
      <c r="K98" s="30"/>
      <c r="L98" s="30"/>
      <c r="M98" s="30"/>
      <c r="N98" s="23"/>
      <c r="O98" s="23"/>
      <c r="P98" s="23"/>
      <c r="Q98" s="23"/>
      <c r="R98" s="23"/>
      <c r="S98" s="24"/>
    </row>
    <row r="99" spans="1:19" ht="57" x14ac:dyDescent="0.25">
      <c r="A99" s="32" t="s">
        <v>5</v>
      </c>
      <c r="B99" s="33" t="s">
        <v>378</v>
      </c>
      <c r="C99" s="33" t="s">
        <v>470</v>
      </c>
      <c r="D99" s="33" t="s">
        <v>513</v>
      </c>
      <c r="E99" s="33" t="s">
        <v>372</v>
      </c>
      <c r="F99" s="34" t="s">
        <v>185</v>
      </c>
      <c r="G99" s="33" t="s">
        <v>186</v>
      </c>
      <c r="H99" s="33"/>
      <c r="I99" s="33"/>
      <c r="J99" s="33"/>
      <c r="K99" s="33"/>
      <c r="L99" s="33"/>
      <c r="M99" s="33"/>
      <c r="N99" s="23"/>
      <c r="O99" s="23"/>
      <c r="P99" s="23"/>
      <c r="Q99" s="23"/>
      <c r="R99" s="23"/>
      <c r="S99" s="24"/>
    </row>
    <row r="100" spans="1:19" ht="57" x14ac:dyDescent="0.25">
      <c r="A100" s="29" t="s">
        <v>128</v>
      </c>
      <c r="B100" s="30" t="s">
        <v>442</v>
      </c>
      <c r="C100" s="30" t="s">
        <v>486</v>
      </c>
      <c r="D100" s="30" t="s">
        <v>522</v>
      </c>
      <c r="E100" s="30" t="s">
        <v>372</v>
      </c>
      <c r="F100" s="31" t="s">
        <v>215</v>
      </c>
      <c r="G100" s="30" t="s">
        <v>216</v>
      </c>
      <c r="H100" s="30" t="s">
        <v>217</v>
      </c>
      <c r="I100" s="30" t="s">
        <v>218</v>
      </c>
      <c r="J100" s="30" t="s">
        <v>219</v>
      </c>
      <c r="K100" s="30" t="s">
        <v>220</v>
      </c>
      <c r="L100" s="30" t="s">
        <v>221</v>
      </c>
      <c r="M100" s="30"/>
      <c r="N100" s="23"/>
      <c r="O100" s="23"/>
      <c r="P100" s="23"/>
      <c r="Q100" s="23"/>
      <c r="R100" s="23"/>
      <c r="S100" s="24"/>
    </row>
    <row r="101" spans="1:19" ht="28.5" x14ac:dyDescent="0.25">
      <c r="A101" s="32" t="s">
        <v>126</v>
      </c>
      <c r="B101" s="33" t="s">
        <v>438</v>
      </c>
      <c r="C101" s="33" t="s">
        <v>484</v>
      </c>
      <c r="D101" s="33" t="s">
        <v>522</v>
      </c>
      <c r="E101" s="33" t="s">
        <v>372</v>
      </c>
      <c r="F101" s="34" t="s">
        <v>185</v>
      </c>
      <c r="G101" s="33" t="s">
        <v>186</v>
      </c>
      <c r="H101" s="33"/>
      <c r="I101" s="33"/>
      <c r="J101" s="33"/>
      <c r="K101" s="33"/>
      <c r="L101" s="33"/>
      <c r="M101" s="33"/>
      <c r="N101" s="23"/>
      <c r="O101" s="23"/>
      <c r="P101" s="23"/>
      <c r="Q101" s="23"/>
      <c r="R101" s="23"/>
      <c r="S101" s="24"/>
    </row>
    <row r="102" spans="1:19" ht="57" x14ac:dyDescent="0.25">
      <c r="A102" s="29" t="s">
        <v>1</v>
      </c>
      <c r="B102" s="30" t="s">
        <v>374</v>
      </c>
      <c r="C102" s="30" t="s">
        <v>752</v>
      </c>
      <c r="D102" s="30" t="s">
        <v>522</v>
      </c>
      <c r="E102" s="30" t="s">
        <v>372</v>
      </c>
      <c r="F102" s="31" t="s">
        <v>232</v>
      </c>
      <c r="G102" s="30" t="s">
        <v>233</v>
      </c>
      <c r="H102" s="30"/>
      <c r="I102" s="30"/>
      <c r="J102" s="30"/>
      <c r="K102" s="30"/>
      <c r="L102" s="30"/>
      <c r="M102" s="30"/>
      <c r="N102" s="23"/>
      <c r="O102" s="23"/>
      <c r="P102" s="23"/>
      <c r="Q102" s="23"/>
      <c r="R102" s="23"/>
      <c r="S102" s="24"/>
    </row>
    <row r="103" spans="1:19" ht="28.5" x14ac:dyDescent="0.25">
      <c r="A103" s="32" t="s">
        <v>2</v>
      </c>
      <c r="B103" s="33" t="s">
        <v>376</v>
      </c>
      <c r="C103" s="33" t="s">
        <v>469</v>
      </c>
      <c r="D103" s="33" t="s">
        <v>522</v>
      </c>
      <c r="E103" s="33" t="s">
        <v>372</v>
      </c>
      <c r="F103" s="34" t="s">
        <v>234</v>
      </c>
      <c r="G103" s="33" t="s">
        <v>235</v>
      </c>
      <c r="H103" s="33"/>
      <c r="I103" s="33"/>
      <c r="J103" s="33"/>
      <c r="K103" s="33"/>
      <c r="L103" s="33"/>
      <c r="M103" s="33"/>
      <c r="N103" s="23"/>
      <c r="O103" s="23"/>
      <c r="P103" s="23"/>
      <c r="Q103" s="23"/>
      <c r="R103" s="23"/>
      <c r="S103" s="24"/>
    </row>
    <row r="104" spans="1:19" ht="57" x14ac:dyDescent="0.25">
      <c r="A104" s="29" t="s">
        <v>134</v>
      </c>
      <c r="B104" s="30" t="s">
        <v>448</v>
      </c>
      <c r="C104" s="30" t="s">
        <v>488</v>
      </c>
      <c r="D104" s="30" t="s">
        <v>560</v>
      </c>
      <c r="E104" s="30" t="s">
        <v>372</v>
      </c>
      <c r="F104" s="31" t="s">
        <v>185</v>
      </c>
      <c r="G104" s="30" t="s">
        <v>186</v>
      </c>
      <c r="H104" s="30"/>
      <c r="I104" s="30"/>
      <c r="J104" s="30"/>
      <c r="K104" s="30"/>
      <c r="L104" s="30"/>
      <c r="M104" s="30"/>
      <c r="N104" s="23"/>
      <c r="O104" s="23"/>
      <c r="P104" s="23"/>
      <c r="Q104" s="23"/>
      <c r="R104" s="23"/>
      <c r="S104" s="24"/>
    </row>
    <row r="105" spans="1:19" ht="57" x14ac:dyDescent="0.25">
      <c r="A105" s="32" t="s">
        <v>144</v>
      </c>
      <c r="B105" s="33" t="s">
        <v>448</v>
      </c>
      <c r="C105" s="33" t="s">
        <v>488</v>
      </c>
      <c r="D105" s="33" t="s">
        <v>790</v>
      </c>
      <c r="E105" s="33" t="s">
        <v>372</v>
      </c>
      <c r="F105" s="34" t="s">
        <v>292</v>
      </c>
      <c r="G105" s="33" t="s">
        <v>293</v>
      </c>
      <c r="H105" s="33"/>
      <c r="I105" s="33"/>
      <c r="J105" s="33"/>
      <c r="K105" s="33"/>
      <c r="L105" s="33"/>
      <c r="M105" s="33"/>
      <c r="N105" s="23"/>
      <c r="O105" s="23"/>
      <c r="P105" s="23"/>
      <c r="Q105" s="23"/>
      <c r="R105" s="23"/>
      <c r="S105" s="24"/>
    </row>
    <row r="106" spans="1:19" ht="28.5" x14ac:dyDescent="0.25">
      <c r="A106" s="29" t="s">
        <v>121</v>
      </c>
      <c r="B106" s="30" t="s">
        <v>428</v>
      </c>
      <c r="C106" s="30" t="s">
        <v>479</v>
      </c>
      <c r="D106" s="30" t="s">
        <v>522</v>
      </c>
      <c r="E106" s="30" t="s">
        <v>372</v>
      </c>
      <c r="F106" s="31" t="s">
        <v>198</v>
      </c>
      <c r="G106" s="30" t="s">
        <v>199</v>
      </c>
      <c r="H106" s="30" t="s">
        <v>200</v>
      </c>
      <c r="I106" s="30" t="s">
        <v>201</v>
      </c>
      <c r="J106" s="30" t="s">
        <v>202</v>
      </c>
      <c r="K106" s="30" t="s">
        <v>203</v>
      </c>
      <c r="L106" s="30"/>
      <c r="M106" s="30"/>
      <c r="N106" s="23"/>
      <c r="O106" s="23"/>
      <c r="P106" s="23"/>
      <c r="Q106" s="23"/>
      <c r="R106" s="23"/>
      <c r="S106" s="24"/>
    </row>
    <row r="107" spans="1:19" ht="28.5" x14ac:dyDescent="0.25">
      <c r="A107" s="32" t="s">
        <v>127</v>
      </c>
      <c r="B107" s="33" t="s">
        <v>440</v>
      </c>
      <c r="C107" s="33" t="s">
        <v>485</v>
      </c>
      <c r="D107" s="33" t="s">
        <v>522</v>
      </c>
      <c r="E107" s="33" t="s">
        <v>372</v>
      </c>
      <c r="F107" s="34" t="s">
        <v>185</v>
      </c>
      <c r="G107" s="33" t="s">
        <v>186</v>
      </c>
      <c r="H107" s="33"/>
      <c r="I107" s="33"/>
      <c r="J107" s="33"/>
      <c r="K107" s="33"/>
      <c r="L107" s="33"/>
      <c r="M107" s="33"/>
      <c r="N107" s="23"/>
      <c r="O107" s="23"/>
      <c r="P107" s="23"/>
      <c r="Q107" s="23"/>
      <c r="R107" s="23"/>
      <c r="S107" s="24"/>
    </row>
    <row r="108" spans="1:19" ht="57" x14ac:dyDescent="0.25">
      <c r="A108" s="29" t="s">
        <v>138</v>
      </c>
      <c r="B108" s="30" t="s">
        <v>448</v>
      </c>
      <c r="C108" s="30" t="s">
        <v>488</v>
      </c>
      <c r="D108" s="30" t="s">
        <v>564</v>
      </c>
      <c r="E108" s="30" t="s">
        <v>372</v>
      </c>
      <c r="F108" s="31" t="s">
        <v>185</v>
      </c>
      <c r="G108" s="30" t="s">
        <v>186</v>
      </c>
      <c r="H108" s="30"/>
      <c r="I108" s="30"/>
      <c r="J108" s="30"/>
      <c r="K108" s="30"/>
      <c r="L108" s="30"/>
      <c r="M108" s="30"/>
      <c r="N108" s="23"/>
      <c r="O108" s="23"/>
      <c r="P108" s="23"/>
      <c r="Q108" s="23"/>
      <c r="R108" s="23"/>
      <c r="S108" s="24"/>
    </row>
    <row r="109" spans="1:19" ht="28.5" x14ac:dyDescent="0.25">
      <c r="A109" s="32" t="s">
        <v>124</v>
      </c>
      <c r="B109" s="33" t="s">
        <v>434</v>
      </c>
      <c r="C109" s="33" t="s">
        <v>482</v>
      </c>
      <c r="D109" s="33" t="s">
        <v>522</v>
      </c>
      <c r="E109" s="33" t="s">
        <v>372</v>
      </c>
      <c r="F109" s="34" t="s">
        <v>185</v>
      </c>
      <c r="G109" s="33" t="s">
        <v>186</v>
      </c>
      <c r="H109" s="33"/>
      <c r="I109" s="33"/>
      <c r="J109" s="33"/>
      <c r="K109" s="33"/>
      <c r="L109" s="33"/>
      <c r="M109" s="33"/>
      <c r="N109" s="23"/>
      <c r="O109" s="23"/>
      <c r="P109" s="23"/>
      <c r="Q109" s="23"/>
      <c r="R109" s="23"/>
      <c r="S109" s="24"/>
    </row>
    <row r="110" spans="1:19" ht="28.5" x14ac:dyDescent="0.25">
      <c r="A110" s="29" t="s">
        <v>118</v>
      </c>
      <c r="B110" s="30" t="s">
        <v>424</v>
      </c>
      <c r="C110" s="30" t="s">
        <v>477</v>
      </c>
      <c r="D110" s="30" t="s">
        <v>554</v>
      </c>
      <c r="E110" s="30" t="s">
        <v>372</v>
      </c>
      <c r="F110" s="31" t="s">
        <v>188</v>
      </c>
      <c r="G110" s="30" t="s">
        <v>185</v>
      </c>
      <c r="H110" s="30" t="s">
        <v>186</v>
      </c>
      <c r="I110" s="30"/>
      <c r="J110" s="30"/>
      <c r="K110" s="30"/>
      <c r="L110" s="30"/>
      <c r="M110" s="30"/>
      <c r="N110" s="23"/>
      <c r="O110" s="23"/>
      <c r="P110" s="23"/>
      <c r="Q110" s="23"/>
      <c r="R110" s="23"/>
      <c r="S110" s="24"/>
    </row>
    <row r="111" spans="1:19" ht="28.5" x14ac:dyDescent="0.25">
      <c r="A111" s="32" t="s">
        <v>119</v>
      </c>
      <c r="B111" s="33" t="s">
        <v>424</v>
      </c>
      <c r="C111" s="33" t="s">
        <v>477</v>
      </c>
      <c r="D111" s="33" t="s">
        <v>555</v>
      </c>
      <c r="E111" s="33" t="s">
        <v>372</v>
      </c>
      <c r="F111" s="34" t="s">
        <v>188</v>
      </c>
      <c r="G111" s="33" t="s">
        <v>185</v>
      </c>
      <c r="H111" s="33" t="s">
        <v>186</v>
      </c>
      <c r="I111" s="33"/>
      <c r="J111" s="33"/>
      <c r="K111" s="33"/>
      <c r="L111" s="33"/>
      <c r="M111" s="33"/>
      <c r="N111" s="23"/>
      <c r="O111" s="23"/>
      <c r="P111" s="23"/>
      <c r="Q111" s="23"/>
      <c r="R111" s="23"/>
      <c r="S111" s="24"/>
    </row>
    <row r="112" spans="1:19" ht="57" x14ac:dyDescent="0.25">
      <c r="A112" s="29" t="s">
        <v>133</v>
      </c>
      <c r="B112" s="30" t="s">
        <v>448</v>
      </c>
      <c r="C112" s="30" t="s">
        <v>488</v>
      </c>
      <c r="D112" s="30" t="s">
        <v>559</v>
      </c>
      <c r="E112" s="30" t="s">
        <v>372</v>
      </c>
      <c r="F112" s="31" t="s">
        <v>185</v>
      </c>
      <c r="G112" s="30" t="s">
        <v>186</v>
      </c>
      <c r="H112" s="30"/>
      <c r="I112" s="30"/>
      <c r="J112" s="30"/>
      <c r="K112" s="30"/>
      <c r="L112" s="30"/>
      <c r="M112" s="30"/>
      <c r="N112" s="23"/>
      <c r="O112" s="23"/>
      <c r="P112" s="23"/>
      <c r="Q112" s="23"/>
      <c r="R112" s="23"/>
      <c r="S112" s="24"/>
    </row>
    <row r="113" spans="1:19" ht="57" x14ac:dyDescent="0.25">
      <c r="A113" s="32" t="s">
        <v>6</v>
      </c>
      <c r="B113" s="33" t="s">
        <v>378</v>
      </c>
      <c r="C113" s="33" t="s">
        <v>470</v>
      </c>
      <c r="D113" s="33" t="s">
        <v>514</v>
      </c>
      <c r="E113" s="33" t="s">
        <v>372</v>
      </c>
      <c r="F113" s="34" t="s">
        <v>185</v>
      </c>
      <c r="G113" s="33" t="s">
        <v>186</v>
      </c>
      <c r="H113" s="33"/>
      <c r="I113" s="33"/>
      <c r="J113" s="33"/>
      <c r="K113" s="33"/>
      <c r="L113" s="33"/>
      <c r="M113" s="33"/>
      <c r="N113" s="23"/>
      <c r="O113" s="23"/>
      <c r="P113" s="23"/>
      <c r="Q113" s="23"/>
      <c r="R113" s="23"/>
      <c r="S113" s="24"/>
    </row>
    <row r="114" spans="1:19" ht="57" x14ac:dyDescent="0.25">
      <c r="A114" s="29" t="s">
        <v>3</v>
      </c>
      <c r="B114" s="30" t="s">
        <v>378</v>
      </c>
      <c r="C114" s="30" t="s">
        <v>470</v>
      </c>
      <c r="D114" s="30" t="s">
        <v>319</v>
      </c>
      <c r="E114" s="30" t="s">
        <v>372</v>
      </c>
      <c r="F114" s="31" t="s">
        <v>185</v>
      </c>
      <c r="G114" s="30" t="s">
        <v>186</v>
      </c>
      <c r="H114" s="30"/>
      <c r="I114" s="30"/>
      <c r="J114" s="30"/>
      <c r="K114" s="30"/>
      <c r="L114" s="30"/>
      <c r="M114" s="30"/>
      <c r="N114" s="23"/>
      <c r="O114" s="23"/>
      <c r="P114" s="23"/>
      <c r="Q114" s="23"/>
      <c r="R114" s="23"/>
      <c r="S114" s="24"/>
    </row>
    <row r="115" spans="1:19" ht="57" x14ac:dyDescent="0.25">
      <c r="A115" s="32" t="s">
        <v>139</v>
      </c>
      <c r="B115" s="33" t="s">
        <v>448</v>
      </c>
      <c r="C115" s="33" t="s">
        <v>488</v>
      </c>
      <c r="D115" s="33" t="s">
        <v>565</v>
      </c>
      <c r="E115" s="33" t="s">
        <v>372</v>
      </c>
      <c r="F115" s="34" t="s">
        <v>185</v>
      </c>
      <c r="G115" s="33" t="s">
        <v>186</v>
      </c>
      <c r="H115" s="33"/>
      <c r="I115" s="33"/>
      <c r="J115" s="33"/>
      <c r="K115" s="33"/>
      <c r="L115" s="33"/>
      <c r="M115" s="33"/>
      <c r="N115" s="23"/>
      <c r="O115" s="23"/>
      <c r="P115" s="23"/>
      <c r="Q115" s="23"/>
      <c r="R115" s="23"/>
      <c r="S115" s="24"/>
    </row>
    <row r="116" spans="1:19" ht="57" x14ac:dyDescent="0.25">
      <c r="A116" s="29" t="s">
        <v>145</v>
      </c>
      <c r="B116" s="30" t="s">
        <v>448</v>
      </c>
      <c r="C116" s="30" t="s">
        <v>488</v>
      </c>
      <c r="D116" s="30" t="s">
        <v>295</v>
      </c>
      <c r="E116" s="30" t="s">
        <v>372</v>
      </c>
      <c r="F116" s="31" t="s">
        <v>294</v>
      </c>
      <c r="G116" s="30" t="s">
        <v>296</v>
      </c>
      <c r="H116" s="30"/>
      <c r="I116" s="30"/>
      <c r="J116" s="30"/>
      <c r="K116" s="30"/>
      <c r="L116" s="30"/>
      <c r="M116" s="30"/>
      <c r="N116" s="23"/>
      <c r="O116" s="23"/>
      <c r="P116" s="23"/>
      <c r="Q116" s="23"/>
      <c r="R116" s="23"/>
      <c r="S116" s="24"/>
    </row>
    <row r="117" spans="1:19" ht="71.25" x14ac:dyDescent="0.25">
      <c r="A117" s="32" t="s">
        <v>7</v>
      </c>
      <c r="B117" s="33" t="s">
        <v>380</v>
      </c>
      <c r="C117" s="33" t="s">
        <v>780</v>
      </c>
      <c r="D117" s="33" t="s">
        <v>522</v>
      </c>
      <c r="E117" s="33" t="s">
        <v>372</v>
      </c>
      <c r="F117" s="34" t="s">
        <v>185</v>
      </c>
      <c r="G117" s="33" t="s">
        <v>186</v>
      </c>
      <c r="H117" s="33"/>
      <c r="I117" s="33"/>
      <c r="J117" s="33"/>
      <c r="K117" s="33"/>
      <c r="L117" s="33"/>
      <c r="M117" s="33"/>
      <c r="N117" s="23"/>
      <c r="O117" s="23"/>
      <c r="P117" s="23"/>
      <c r="Q117" s="23"/>
      <c r="R117" s="23"/>
      <c r="S117" s="24"/>
    </row>
    <row r="118" spans="1:19" ht="57" x14ac:dyDescent="0.25">
      <c r="A118" s="29" t="s">
        <v>141</v>
      </c>
      <c r="B118" s="30" t="s">
        <v>448</v>
      </c>
      <c r="C118" s="30" t="s">
        <v>488</v>
      </c>
      <c r="D118" s="30" t="s">
        <v>577</v>
      </c>
      <c r="E118" s="30" t="s">
        <v>372</v>
      </c>
      <c r="F118" s="31" t="s">
        <v>284</v>
      </c>
      <c r="G118" s="30" t="s">
        <v>285</v>
      </c>
      <c r="H118" s="30"/>
      <c r="I118" s="30"/>
      <c r="J118" s="30"/>
      <c r="K118" s="30"/>
      <c r="L118" s="30"/>
      <c r="M118" s="30"/>
      <c r="N118" s="23"/>
      <c r="O118" s="23"/>
      <c r="P118" s="23"/>
      <c r="Q118" s="23"/>
      <c r="R118" s="23"/>
      <c r="S118" s="24"/>
    </row>
    <row r="119" spans="1:19" ht="57" x14ac:dyDescent="0.25">
      <c r="A119" s="32" t="s">
        <v>140</v>
      </c>
      <c r="B119" s="33" t="s">
        <v>448</v>
      </c>
      <c r="C119" s="33" t="s">
        <v>488</v>
      </c>
      <c r="D119" s="33" t="s">
        <v>282</v>
      </c>
      <c r="E119" s="33" t="s">
        <v>372</v>
      </c>
      <c r="F119" s="34" t="s">
        <v>281</v>
      </c>
      <c r="G119" s="33" t="s">
        <v>283</v>
      </c>
      <c r="H119" s="33"/>
      <c r="I119" s="33"/>
      <c r="J119" s="33"/>
      <c r="K119" s="33"/>
      <c r="L119" s="33"/>
      <c r="M119" s="33"/>
      <c r="N119" s="23"/>
      <c r="O119" s="23"/>
      <c r="P119" s="23"/>
      <c r="Q119" s="23"/>
      <c r="R119" s="23"/>
      <c r="S119" s="24"/>
    </row>
    <row r="120" spans="1:19" ht="28.5" x14ac:dyDescent="0.25">
      <c r="A120" s="29" t="s">
        <v>122</v>
      </c>
      <c r="B120" s="30" t="s">
        <v>430</v>
      </c>
      <c r="C120" s="30" t="s">
        <v>480</v>
      </c>
      <c r="D120" s="30" t="s">
        <v>522</v>
      </c>
      <c r="E120" s="30" t="s">
        <v>372</v>
      </c>
      <c r="F120" s="31" t="s">
        <v>205</v>
      </c>
      <c r="G120" s="30" t="s">
        <v>204</v>
      </c>
      <c r="H120" s="30" t="s">
        <v>811</v>
      </c>
      <c r="I120" s="30"/>
      <c r="J120" s="30"/>
      <c r="K120" s="30"/>
      <c r="L120" s="30"/>
      <c r="M120" s="30"/>
      <c r="N120" s="23"/>
      <c r="O120" s="23"/>
      <c r="P120" s="23"/>
      <c r="Q120" s="23"/>
      <c r="R120" s="23"/>
      <c r="S120" s="24"/>
    </row>
    <row r="121" spans="1:19" ht="57" x14ac:dyDescent="0.25">
      <c r="A121" s="32" t="s">
        <v>135</v>
      </c>
      <c r="B121" s="33" t="s">
        <v>448</v>
      </c>
      <c r="C121" s="33" t="s">
        <v>488</v>
      </c>
      <c r="D121" s="33" t="s">
        <v>561</v>
      </c>
      <c r="E121" s="33" t="s">
        <v>372</v>
      </c>
      <c r="F121" s="34" t="s">
        <v>185</v>
      </c>
      <c r="G121" s="33" t="s">
        <v>186</v>
      </c>
      <c r="H121" s="33"/>
      <c r="I121" s="33"/>
      <c r="J121" s="33"/>
      <c r="K121" s="33"/>
      <c r="L121" s="33"/>
      <c r="M121" s="33"/>
      <c r="N121" s="23"/>
      <c r="O121" s="23"/>
      <c r="P121" s="23"/>
      <c r="Q121" s="23"/>
      <c r="R121" s="23"/>
      <c r="S121" s="24"/>
    </row>
    <row r="122" spans="1:19" ht="57" x14ac:dyDescent="0.25">
      <c r="A122" s="29" t="s">
        <v>137</v>
      </c>
      <c r="B122" s="30" t="s">
        <v>448</v>
      </c>
      <c r="C122" s="30" t="s">
        <v>488</v>
      </c>
      <c r="D122" s="30" t="s">
        <v>563</v>
      </c>
      <c r="E122" s="30" t="s">
        <v>372</v>
      </c>
      <c r="F122" s="31" t="s">
        <v>185</v>
      </c>
      <c r="G122" s="30" t="s">
        <v>186</v>
      </c>
      <c r="H122" s="30"/>
      <c r="I122" s="30"/>
      <c r="J122" s="30"/>
      <c r="K122" s="30"/>
      <c r="L122" s="30"/>
      <c r="M122" s="30"/>
      <c r="N122" s="23"/>
      <c r="O122" s="23"/>
      <c r="P122" s="23"/>
      <c r="Q122" s="23"/>
      <c r="R122" s="23"/>
      <c r="S122" s="24"/>
    </row>
    <row r="123" spans="1:19" ht="42.75" x14ac:dyDescent="0.25">
      <c r="A123" s="32" t="s">
        <v>0</v>
      </c>
      <c r="B123" s="33" t="s">
        <v>371</v>
      </c>
      <c r="C123" s="33" t="s">
        <v>753</v>
      </c>
      <c r="D123" s="33" t="s">
        <v>522</v>
      </c>
      <c r="E123" s="33" t="s">
        <v>372</v>
      </c>
      <c r="F123" s="34" t="s">
        <v>185</v>
      </c>
      <c r="G123" s="33" t="s">
        <v>186</v>
      </c>
      <c r="H123" s="33"/>
      <c r="I123" s="33"/>
      <c r="J123" s="33"/>
      <c r="K123" s="33"/>
      <c r="L123" s="33"/>
      <c r="M123" s="33"/>
      <c r="N123" s="23"/>
      <c r="O123" s="23"/>
      <c r="P123" s="23"/>
      <c r="Q123" s="23"/>
      <c r="R123" s="23"/>
      <c r="S123" s="24"/>
    </row>
    <row r="124" spans="1:19" ht="57" x14ac:dyDescent="0.25">
      <c r="A124" s="29" t="s">
        <v>142</v>
      </c>
      <c r="B124" s="30" t="s">
        <v>448</v>
      </c>
      <c r="C124" s="30" t="s">
        <v>488</v>
      </c>
      <c r="D124" s="30" t="s">
        <v>287</v>
      </c>
      <c r="E124" s="30" t="s">
        <v>372</v>
      </c>
      <c r="F124" s="31" t="s">
        <v>286</v>
      </c>
      <c r="G124" s="30" t="s">
        <v>288</v>
      </c>
      <c r="H124" s="30"/>
      <c r="I124" s="30"/>
      <c r="J124" s="30"/>
      <c r="K124" s="30"/>
      <c r="L124" s="30"/>
      <c r="M124" s="30"/>
      <c r="N124" s="23"/>
      <c r="O124" s="23"/>
      <c r="P124" s="23"/>
      <c r="Q124" s="23"/>
      <c r="R124" s="23"/>
      <c r="S124" s="24"/>
    </row>
    <row r="125" spans="1:19" ht="57" x14ac:dyDescent="0.25">
      <c r="A125" s="32" t="s">
        <v>146</v>
      </c>
      <c r="B125" s="33" t="s">
        <v>448</v>
      </c>
      <c r="C125" s="33" t="s">
        <v>488</v>
      </c>
      <c r="D125" s="33" t="s">
        <v>298</v>
      </c>
      <c r="E125" s="33" t="s">
        <v>372</v>
      </c>
      <c r="F125" s="34" t="s">
        <v>297</v>
      </c>
      <c r="G125" s="33" t="s">
        <v>299</v>
      </c>
      <c r="H125" s="33"/>
      <c r="I125" s="33"/>
      <c r="J125" s="33"/>
      <c r="K125" s="33"/>
      <c r="L125" s="33"/>
      <c r="M125" s="33"/>
      <c r="N125" s="23"/>
      <c r="O125" s="23"/>
      <c r="P125" s="23"/>
      <c r="Q125" s="23"/>
      <c r="R125" s="23"/>
      <c r="S125" s="24"/>
    </row>
    <row r="126" spans="1:19" ht="57" x14ac:dyDescent="0.25">
      <c r="A126" s="29" t="s">
        <v>8</v>
      </c>
      <c r="B126" s="30" t="s">
        <v>754</v>
      </c>
      <c r="C126" s="30" t="s">
        <v>755</v>
      </c>
      <c r="D126" s="30" t="s">
        <v>522</v>
      </c>
      <c r="E126" s="30" t="s">
        <v>372</v>
      </c>
      <c r="F126" s="31" t="s">
        <v>236</v>
      </c>
      <c r="G126" s="30" t="s">
        <v>237</v>
      </c>
      <c r="H126" s="30" t="s">
        <v>238</v>
      </c>
      <c r="I126" s="30" t="s">
        <v>239</v>
      </c>
      <c r="J126" s="30" t="s">
        <v>757</v>
      </c>
      <c r="K126" s="30"/>
      <c r="L126" s="30"/>
      <c r="M126" s="30"/>
      <c r="N126" s="23"/>
      <c r="O126" s="23"/>
      <c r="P126" s="23"/>
      <c r="Q126" s="23"/>
      <c r="R126" s="23"/>
      <c r="S126" s="24"/>
    </row>
    <row r="127" spans="1:19" ht="57" x14ac:dyDescent="0.25">
      <c r="A127" s="32" t="s">
        <v>4</v>
      </c>
      <c r="B127" s="33" t="s">
        <v>378</v>
      </c>
      <c r="C127" s="33" t="s">
        <v>470</v>
      </c>
      <c r="D127" s="33" t="s">
        <v>512</v>
      </c>
      <c r="E127" s="33" t="s">
        <v>372</v>
      </c>
      <c r="F127" s="34" t="s">
        <v>185</v>
      </c>
      <c r="G127" s="33" t="s">
        <v>186</v>
      </c>
      <c r="H127" s="33"/>
      <c r="I127" s="33"/>
      <c r="J127" s="33"/>
      <c r="K127" s="33"/>
      <c r="L127" s="33"/>
      <c r="M127" s="33"/>
      <c r="N127" s="23"/>
      <c r="O127" s="23"/>
      <c r="P127" s="23"/>
      <c r="Q127" s="23"/>
      <c r="R127" s="23"/>
      <c r="S127" s="24"/>
    </row>
    <row r="128" spans="1:19" ht="57" x14ac:dyDescent="0.25">
      <c r="A128" s="29" t="s">
        <v>27</v>
      </c>
      <c r="B128" s="30" t="s">
        <v>367</v>
      </c>
      <c r="C128" s="30" t="s">
        <v>472</v>
      </c>
      <c r="D128" s="30" t="s">
        <v>529</v>
      </c>
      <c r="E128" s="30" t="s">
        <v>392</v>
      </c>
      <c r="F128" s="31" t="s">
        <v>185</v>
      </c>
      <c r="G128" s="30" t="s">
        <v>186</v>
      </c>
      <c r="H128" s="30"/>
      <c r="I128" s="30"/>
      <c r="J128" s="30"/>
      <c r="K128" s="30"/>
      <c r="L128" s="30"/>
      <c r="M128" s="30"/>
      <c r="N128" s="23"/>
      <c r="O128" s="23"/>
      <c r="P128" s="23"/>
      <c r="Q128" s="23"/>
      <c r="R128" s="23"/>
      <c r="S128" s="24"/>
    </row>
    <row r="129" spans="1:19" ht="57" x14ac:dyDescent="0.25">
      <c r="A129" s="32" t="s">
        <v>15</v>
      </c>
      <c r="B129" s="33" t="s">
        <v>363</v>
      </c>
      <c r="C129" s="33" t="s">
        <v>471</v>
      </c>
      <c r="D129" s="33" t="s">
        <v>785</v>
      </c>
      <c r="E129" s="33" t="s">
        <v>392</v>
      </c>
      <c r="F129" s="34" t="s">
        <v>185</v>
      </c>
      <c r="G129" s="33" t="s">
        <v>186</v>
      </c>
      <c r="H129" s="33"/>
      <c r="I129" s="33"/>
      <c r="J129" s="33"/>
      <c r="K129" s="33"/>
      <c r="L129" s="33"/>
      <c r="M129" s="33"/>
      <c r="N129" s="23"/>
      <c r="O129" s="23"/>
      <c r="P129" s="23"/>
      <c r="Q129" s="23"/>
      <c r="R129" s="23"/>
      <c r="S129" s="24"/>
    </row>
    <row r="130" spans="1:19" ht="85.5" x14ac:dyDescent="0.25">
      <c r="A130" s="29" t="s">
        <v>20</v>
      </c>
      <c r="B130" s="30" t="s">
        <v>364</v>
      </c>
      <c r="C130" s="30" t="s">
        <v>797</v>
      </c>
      <c r="D130" s="30" t="s">
        <v>523</v>
      </c>
      <c r="E130" s="30" t="s">
        <v>392</v>
      </c>
      <c r="F130" s="31" t="s">
        <v>185</v>
      </c>
      <c r="G130" s="30" t="s">
        <v>186</v>
      </c>
      <c r="H130" s="30"/>
      <c r="I130" s="30"/>
      <c r="J130" s="30"/>
      <c r="K130" s="30"/>
      <c r="L130" s="30"/>
      <c r="M130" s="30"/>
      <c r="N130" s="23"/>
      <c r="O130" s="23"/>
      <c r="P130" s="23"/>
      <c r="Q130" s="23"/>
      <c r="R130" s="23"/>
      <c r="S130" s="24"/>
    </row>
    <row r="131" spans="1:19" ht="99.75" x14ac:dyDescent="0.25">
      <c r="A131" s="32" t="s">
        <v>24</v>
      </c>
      <c r="B131" s="33" t="s">
        <v>365</v>
      </c>
      <c r="C131" s="33" t="s">
        <v>509</v>
      </c>
      <c r="D131" s="33" t="s">
        <v>527</v>
      </c>
      <c r="E131" s="33" t="s">
        <v>392</v>
      </c>
      <c r="F131" s="34" t="s">
        <v>185</v>
      </c>
      <c r="G131" s="33" t="s">
        <v>186</v>
      </c>
      <c r="H131" s="33"/>
      <c r="I131" s="33"/>
      <c r="J131" s="33"/>
      <c r="K131" s="33"/>
      <c r="L131" s="33"/>
      <c r="M131" s="33"/>
      <c r="N131" s="23"/>
      <c r="O131" s="23"/>
      <c r="P131" s="23"/>
      <c r="Q131" s="23"/>
      <c r="R131" s="23"/>
      <c r="S131" s="24"/>
    </row>
    <row r="132" spans="1:19" ht="99.75" x14ac:dyDescent="0.25">
      <c r="A132" s="29" t="s">
        <v>25</v>
      </c>
      <c r="B132" s="30" t="s">
        <v>365</v>
      </c>
      <c r="C132" s="30" t="s">
        <v>509</v>
      </c>
      <c r="D132" s="30" t="s">
        <v>528</v>
      </c>
      <c r="E132" s="30" t="s">
        <v>392</v>
      </c>
      <c r="F132" s="31" t="s">
        <v>185</v>
      </c>
      <c r="G132" s="30" t="s">
        <v>186</v>
      </c>
      <c r="H132" s="30"/>
      <c r="I132" s="30"/>
      <c r="J132" s="30"/>
      <c r="K132" s="30"/>
      <c r="L132" s="30"/>
      <c r="M132" s="30"/>
      <c r="N132" s="23"/>
      <c r="O132" s="23"/>
      <c r="P132" s="23"/>
      <c r="Q132" s="23"/>
      <c r="R132" s="23"/>
      <c r="S132" s="24"/>
    </row>
    <row r="133" spans="1:19" ht="99.75" x14ac:dyDescent="0.25">
      <c r="A133" s="32" t="s">
        <v>22</v>
      </c>
      <c r="B133" s="33" t="s">
        <v>365</v>
      </c>
      <c r="C133" s="33" t="s">
        <v>509</v>
      </c>
      <c r="D133" s="33" t="s">
        <v>525</v>
      </c>
      <c r="E133" s="33" t="s">
        <v>392</v>
      </c>
      <c r="F133" s="34" t="s">
        <v>185</v>
      </c>
      <c r="G133" s="33" t="s">
        <v>186</v>
      </c>
      <c r="H133" s="33"/>
      <c r="I133" s="33"/>
      <c r="J133" s="33"/>
      <c r="K133" s="33"/>
      <c r="L133" s="33"/>
      <c r="M133" s="33"/>
      <c r="N133" s="23"/>
      <c r="O133" s="23"/>
      <c r="P133" s="23"/>
      <c r="Q133" s="23"/>
      <c r="R133" s="23"/>
      <c r="S133" s="24"/>
    </row>
    <row r="134" spans="1:19" ht="99.75" x14ac:dyDescent="0.25">
      <c r="A134" s="29" t="s">
        <v>23</v>
      </c>
      <c r="B134" s="30" t="s">
        <v>365</v>
      </c>
      <c r="C134" s="30" t="s">
        <v>509</v>
      </c>
      <c r="D134" s="30" t="s">
        <v>526</v>
      </c>
      <c r="E134" s="30" t="s">
        <v>392</v>
      </c>
      <c r="F134" s="31" t="s">
        <v>185</v>
      </c>
      <c r="G134" s="30" t="s">
        <v>186</v>
      </c>
      <c r="H134" s="30"/>
      <c r="I134" s="30"/>
      <c r="J134" s="30"/>
      <c r="K134" s="30"/>
      <c r="L134" s="30"/>
      <c r="M134" s="30"/>
      <c r="N134" s="23"/>
      <c r="O134" s="23"/>
      <c r="P134" s="23"/>
      <c r="Q134" s="23"/>
      <c r="R134" s="23"/>
      <c r="S134" s="24"/>
    </row>
    <row r="135" spans="1:19" ht="99.75" x14ac:dyDescent="0.25">
      <c r="A135" s="32" t="s">
        <v>21</v>
      </c>
      <c r="B135" s="33" t="s">
        <v>365</v>
      </c>
      <c r="C135" s="33" t="s">
        <v>509</v>
      </c>
      <c r="D135" s="33" t="s">
        <v>524</v>
      </c>
      <c r="E135" s="33" t="s">
        <v>392</v>
      </c>
      <c r="F135" s="34" t="s">
        <v>185</v>
      </c>
      <c r="G135" s="33" t="s">
        <v>186</v>
      </c>
      <c r="H135" s="33"/>
      <c r="I135" s="33"/>
      <c r="J135" s="33"/>
      <c r="K135" s="33"/>
      <c r="L135" s="33"/>
      <c r="M135" s="33"/>
      <c r="N135" s="23"/>
      <c r="O135" s="23"/>
      <c r="P135" s="23"/>
      <c r="Q135" s="23"/>
      <c r="R135" s="23"/>
      <c r="S135" s="24"/>
    </row>
    <row r="136" spans="1:19" ht="57" x14ac:dyDescent="0.25">
      <c r="A136" s="29" t="s">
        <v>16</v>
      </c>
      <c r="B136" s="30" t="s">
        <v>363</v>
      </c>
      <c r="C136" s="30" t="s">
        <v>471</v>
      </c>
      <c r="D136" s="30" t="s">
        <v>520</v>
      </c>
      <c r="E136" s="30" t="s">
        <v>392</v>
      </c>
      <c r="F136" s="31" t="s">
        <v>185</v>
      </c>
      <c r="G136" s="30" t="s">
        <v>186</v>
      </c>
      <c r="H136" s="30"/>
      <c r="I136" s="30"/>
      <c r="J136" s="30"/>
      <c r="K136" s="30"/>
      <c r="L136" s="30"/>
      <c r="M136" s="30"/>
      <c r="N136" s="23"/>
      <c r="O136" s="23"/>
      <c r="P136" s="23"/>
      <c r="Q136" s="23"/>
      <c r="R136" s="23"/>
      <c r="S136" s="24"/>
    </row>
    <row r="137" spans="1:19" ht="57" x14ac:dyDescent="0.25">
      <c r="A137" s="32" t="s">
        <v>28</v>
      </c>
      <c r="B137" s="33" t="s">
        <v>367</v>
      </c>
      <c r="C137" s="33" t="s">
        <v>472</v>
      </c>
      <c r="D137" s="33" t="s">
        <v>530</v>
      </c>
      <c r="E137" s="33" t="s">
        <v>392</v>
      </c>
      <c r="F137" s="34" t="s">
        <v>185</v>
      </c>
      <c r="G137" s="33" t="s">
        <v>186</v>
      </c>
      <c r="H137" s="33"/>
      <c r="I137" s="33"/>
      <c r="J137" s="33"/>
      <c r="K137" s="33"/>
      <c r="L137" s="33"/>
      <c r="M137" s="33"/>
      <c r="N137" s="23"/>
      <c r="O137" s="23"/>
      <c r="P137" s="23"/>
      <c r="Q137" s="23"/>
      <c r="R137" s="23"/>
      <c r="S137" s="24"/>
    </row>
    <row r="138" spans="1:19" ht="57" x14ac:dyDescent="0.25">
      <c r="A138" s="29" t="s">
        <v>14</v>
      </c>
      <c r="B138" s="30" t="s">
        <v>363</v>
      </c>
      <c r="C138" s="30" t="s">
        <v>471</v>
      </c>
      <c r="D138" s="30" t="s">
        <v>519</v>
      </c>
      <c r="E138" s="30" t="s">
        <v>392</v>
      </c>
      <c r="F138" s="31" t="s">
        <v>185</v>
      </c>
      <c r="G138" s="30" t="s">
        <v>186</v>
      </c>
      <c r="H138" s="30"/>
      <c r="I138" s="30"/>
      <c r="J138" s="30"/>
      <c r="K138" s="30"/>
      <c r="L138" s="30"/>
      <c r="M138" s="30"/>
      <c r="N138" s="23"/>
      <c r="O138" s="23"/>
      <c r="P138" s="23"/>
      <c r="Q138" s="23"/>
      <c r="R138" s="23"/>
      <c r="S138" s="24"/>
    </row>
    <row r="139" spans="1:19" ht="57" x14ac:dyDescent="0.25">
      <c r="A139" s="32" t="s">
        <v>13</v>
      </c>
      <c r="B139" s="33" t="s">
        <v>363</v>
      </c>
      <c r="C139" s="33" t="s">
        <v>471</v>
      </c>
      <c r="D139" s="33" t="s">
        <v>518</v>
      </c>
      <c r="E139" s="33" t="s">
        <v>392</v>
      </c>
      <c r="F139" s="34" t="s">
        <v>185</v>
      </c>
      <c r="G139" s="33" t="s">
        <v>186</v>
      </c>
      <c r="H139" s="33"/>
      <c r="I139" s="33"/>
      <c r="J139" s="33"/>
      <c r="K139" s="33"/>
      <c r="L139" s="33"/>
      <c r="M139" s="33"/>
      <c r="N139" s="23"/>
      <c r="O139" s="23"/>
      <c r="P139" s="23"/>
      <c r="Q139" s="23"/>
      <c r="R139" s="23"/>
      <c r="S139" s="24"/>
    </row>
    <row r="140" spans="1:19" ht="57" x14ac:dyDescent="0.25">
      <c r="A140" s="29" t="s">
        <v>29</v>
      </c>
      <c r="B140" s="30" t="s">
        <v>367</v>
      </c>
      <c r="C140" s="30" t="s">
        <v>472</v>
      </c>
      <c r="D140" s="30" t="s">
        <v>531</v>
      </c>
      <c r="E140" s="30" t="s">
        <v>392</v>
      </c>
      <c r="F140" s="31" t="s">
        <v>185</v>
      </c>
      <c r="G140" s="30" t="s">
        <v>186</v>
      </c>
      <c r="H140" s="30"/>
      <c r="I140" s="30"/>
      <c r="J140" s="30"/>
      <c r="K140" s="30"/>
      <c r="L140" s="30"/>
      <c r="M140" s="30"/>
      <c r="N140" s="23"/>
      <c r="O140" s="23"/>
      <c r="P140" s="23"/>
      <c r="Q140" s="23"/>
      <c r="R140" s="23"/>
      <c r="S140" s="24"/>
    </row>
    <row r="141" spans="1:19" ht="71.25" x14ac:dyDescent="0.25">
      <c r="A141" s="32" t="s">
        <v>12</v>
      </c>
      <c r="B141" s="33" t="s">
        <v>362</v>
      </c>
      <c r="C141" s="33" t="s">
        <v>784</v>
      </c>
      <c r="D141" s="33" t="s">
        <v>522</v>
      </c>
      <c r="E141" s="33" t="s">
        <v>392</v>
      </c>
      <c r="F141" s="34" t="s">
        <v>251</v>
      </c>
      <c r="G141" s="33" t="s">
        <v>252</v>
      </c>
      <c r="H141" s="33" t="s">
        <v>253</v>
      </c>
      <c r="I141" s="33" t="s">
        <v>254</v>
      </c>
      <c r="J141" s="33"/>
      <c r="K141" s="33"/>
      <c r="L141" s="33"/>
      <c r="M141" s="33"/>
      <c r="N141" s="23"/>
      <c r="O141" s="23"/>
      <c r="P141" s="23"/>
      <c r="Q141" s="23"/>
      <c r="R141" s="23"/>
      <c r="S141" s="24"/>
    </row>
    <row r="142" spans="1:19" ht="57" x14ac:dyDescent="0.25">
      <c r="A142" s="29" t="s">
        <v>26</v>
      </c>
      <c r="B142" s="30" t="s">
        <v>366</v>
      </c>
      <c r="C142" s="30" t="s">
        <v>751</v>
      </c>
      <c r="D142" s="30" t="s">
        <v>522</v>
      </c>
      <c r="E142" s="30" t="s">
        <v>392</v>
      </c>
      <c r="F142" s="31" t="s">
        <v>185</v>
      </c>
      <c r="G142" s="30" t="s">
        <v>186</v>
      </c>
      <c r="H142" s="30"/>
      <c r="I142" s="30"/>
      <c r="J142" s="30"/>
      <c r="K142" s="30"/>
      <c r="L142" s="30"/>
      <c r="M142" s="30"/>
      <c r="N142" s="23"/>
      <c r="O142" s="23"/>
      <c r="P142" s="23"/>
      <c r="Q142" s="23"/>
      <c r="R142" s="23"/>
      <c r="S142" s="24"/>
    </row>
    <row r="143" spans="1:19" ht="85.5" x14ac:dyDescent="0.25">
      <c r="A143" s="32" t="s">
        <v>18</v>
      </c>
      <c r="B143" s="33" t="s">
        <v>364</v>
      </c>
      <c r="C143" s="33" t="s">
        <v>797</v>
      </c>
      <c r="D143" s="33" t="s">
        <v>759</v>
      </c>
      <c r="E143" s="33" t="s">
        <v>392</v>
      </c>
      <c r="F143" s="34" t="s">
        <v>185</v>
      </c>
      <c r="G143" s="33" t="s">
        <v>186</v>
      </c>
      <c r="H143" s="33"/>
      <c r="I143" s="33"/>
      <c r="J143" s="33"/>
      <c r="K143" s="33"/>
      <c r="L143" s="33"/>
      <c r="M143" s="33"/>
      <c r="N143" s="23"/>
      <c r="O143" s="23"/>
      <c r="P143" s="23"/>
      <c r="Q143" s="23"/>
      <c r="R143" s="23"/>
      <c r="S143" s="24"/>
    </row>
    <row r="144" spans="1:19" ht="71.25" x14ac:dyDescent="0.25">
      <c r="A144" s="29" t="s">
        <v>30</v>
      </c>
      <c r="B144" s="30" t="s">
        <v>368</v>
      </c>
      <c r="C144" s="30" t="s">
        <v>473</v>
      </c>
      <c r="D144" s="30" t="s">
        <v>522</v>
      </c>
      <c r="E144" s="30" t="s">
        <v>392</v>
      </c>
      <c r="F144" s="31" t="s">
        <v>255</v>
      </c>
      <c r="G144" s="30" t="s">
        <v>256</v>
      </c>
      <c r="H144" s="30" t="s">
        <v>257</v>
      </c>
      <c r="I144" s="30" t="s">
        <v>258</v>
      </c>
      <c r="J144" s="30" t="s">
        <v>259</v>
      </c>
      <c r="K144" s="30"/>
      <c r="L144" s="30"/>
      <c r="M144" s="30"/>
      <c r="N144" s="23"/>
      <c r="O144" s="23"/>
      <c r="P144" s="23"/>
      <c r="Q144" s="23"/>
      <c r="R144" s="23"/>
      <c r="S144" s="24"/>
    </row>
    <row r="145" spans="1:19" ht="85.5" x14ac:dyDescent="0.25">
      <c r="A145" s="32" t="s">
        <v>19</v>
      </c>
      <c r="B145" s="33" t="s">
        <v>364</v>
      </c>
      <c r="C145" s="33" t="s">
        <v>797</v>
      </c>
      <c r="D145" s="33" t="s">
        <v>566</v>
      </c>
      <c r="E145" s="33" t="s">
        <v>392</v>
      </c>
      <c r="F145" s="34" t="s">
        <v>185</v>
      </c>
      <c r="G145" s="33" t="s">
        <v>186</v>
      </c>
      <c r="H145" s="33"/>
      <c r="I145" s="33"/>
      <c r="J145" s="33"/>
      <c r="K145" s="33"/>
      <c r="L145" s="33"/>
      <c r="M145" s="33"/>
      <c r="N145" s="23"/>
      <c r="O145" s="23"/>
      <c r="P145" s="23"/>
      <c r="Q145" s="23"/>
      <c r="R145" s="23"/>
      <c r="S145" s="24"/>
    </row>
    <row r="146" spans="1:19" ht="57" x14ac:dyDescent="0.25">
      <c r="A146" s="29" t="s">
        <v>17</v>
      </c>
      <c r="B146" s="30" t="s">
        <v>363</v>
      </c>
      <c r="C146" s="30" t="s">
        <v>471</v>
      </c>
      <c r="D146" s="30" t="s">
        <v>521</v>
      </c>
      <c r="E146" s="30" t="s">
        <v>392</v>
      </c>
      <c r="F146" s="31" t="s">
        <v>185</v>
      </c>
      <c r="G146" s="30" t="s">
        <v>186</v>
      </c>
      <c r="H146" s="30"/>
      <c r="I146" s="30"/>
      <c r="J146" s="30"/>
      <c r="K146" s="30"/>
      <c r="L146" s="30"/>
      <c r="M146" s="30"/>
      <c r="N146" s="23"/>
      <c r="O146" s="23"/>
      <c r="P146" s="23"/>
      <c r="Q146" s="23"/>
      <c r="R146" s="23"/>
      <c r="S146" s="24"/>
    </row>
    <row r="147" spans="1:19" ht="85.5" x14ac:dyDescent="0.25">
      <c r="A147" s="32" t="s">
        <v>57</v>
      </c>
      <c r="B147" s="33" t="s">
        <v>402</v>
      </c>
      <c r="C147" s="33" t="s">
        <v>797</v>
      </c>
      <c r="D147" s="33" t="s">
        <v>538</v>
      </c>
      <c r="E147" s="33" t="s">
        <v>403</v>
      </c>
      <c r="F147" s="34" t="s">
        <v>262</v>
      </c>
      <c r="G147" s="33" t="s">
        <v>263</v>
      </c>
      <c r="H147" s="33" t="s">
        <v>264</v>
      </c>
      <c r="I147" s="33" t="s">
        <v>265</v>
      </c>
      <c r="J147" s="33" t="s">
        <v>266</v>
      </c>
      <c r="K147" s="33"/>
      <c r="L147" s="33"/>
      <c r="M147" s="33"/>
      <c r="N147" s="23"/>
      <c r="O147" s="23"/>
      <c r="P147" s="23"/>
      <c r="Q147" s="23"/>
      <c r="R147" s="23"/>
      <c r="S147" s="24"/>
    </row>
    <row r="148" spans="1:19" ht="114" x14ac:dyDescent="0.25">
      <c r="A148" s="29" t="s">
        <v>117</v>
      </c>
      <c r="B148" s="30" t="s">
        <v>420</v>
      </c>
      <c r="C148" s="30" t="s">
        <v>476</v>
      </c>
      <c r="D148" s="30" t="s">
        <v>522</v>
      </c>
      <c r="E148" s="30" t="s">
        <v>372</v>
      </c>
      <c r="F148" s="31" t="s">
        <v>194</v>
      </c>
      <c r="G148" s="30" t="s">
        <v>195</v>
      </c>
      <c r="H148" s="30" t="s">
        <v>196</v>
      </c>
      <c r="I148" s="30" t="s">
        <v>197</v>
      </c>
      <c r="J148" s="30"/>
      <c r="K148" s="30"/>
      <c r="L148" s="30"/>
      <c r="M148" s="30"/>
      <c r="N148" s="23"/>
      <c r="O148" s="23"/>
      <c r="P148" s="23"/>
      <c r="Q148" s="23"/>
      <c r="R148" s="23"/>
      <c r="S148" s="24"/>
    </row>
    <row r="149" spans="1:19" ht="42.75" x14ac:dyDescent="0.25">
      <c r="A149" s="32" t="s">
        <v>131</v>
      </c>
      <c r="B149" s="33" t="s">
        <v>446</v>
      </c>
      <c r="C149" s="33" t="s">
        <v>762</v>
      </c>
      <c r="D149" s="33" t="s">
        <v>557</v>
      </c>
      <c r="E149" s="33" t="s">
        <v>403</v>
      </c>
      <c r="F149" s="34" t="s">
        <v>185</v>
      </c>
      <c r="G149" s="33" t="s">
        <v>186</v>
      </c>
      <c r="H149" s="33"/>
      <c r="I149" s="33"/>
      <c r="J149" s="33"/>
      <c r="K149" s="33"/>
      <c r="L149" s="33"/>
      <c r="M149" s="33"/>
      <c r="N149" s="23"/>
      <c r="O149" s="23"/>
      <c r="P149" s="23"/>
      <c r="Q149" s="23"/>
      <c r="R149" s="23"/>
      <c r="S149" s="24"/>
    </row>
    <row r="150" spans="1:19" ht="42.75" x14ac:dyDescent="0.25">
      <c r="A150" s="29" t="s">
        <v>130</v>
      </c>
      <c r="B150" s="30" t="s">
        <v>446</v>
      </c>
      <c r="C150" s="30" t="s">
        <v>762</v>
      </c>
      <c r="D150" s="30" t="s">
        <v>556</v>
      </c>
      <c r="E150" s="30" t="s">
        <v>403</v>
      </c>
      <c r="F150" s="31" t="s">
        <v>185</v>
      </c>
      <c r="G150" s="30" t="s">
        <v>186</v>
      </c>
      <c r="H150" s="30"/>
      <c r="I150" s="30"/>
      <c r="J150" s="30"/>
      <c r="K150" s="30"/>
      <c r="L150" s="30"/>
      <c r="M150" s="30"/>
      <c r="N150" s="23"/>
      <c r="O150" s="23"/>
      <c r="P150" s="23"/>
      <c r="Q150" s="23"/>
      <c r="R150" s="23"/>
      <c r="S150" s="24"/>
    </row>
    <row r="151" spans="1:19" ht="85.5" x14ac:dyDescent="0.25">
      <c r="A151" s="32" t="s">
        <v>52</v>
      </c>
      <c r="B151" s="33" t="s">
        <v>402</v>
      </c>
      <c r="C151" s="33" t="s">
        <v>801</v>
      </c>
      <c r="D151" s="33" t="s">
        <v>778</v>
      </c>
      <c r="E151" s="33" t="s">
        <v>403</v>
      </c>
      <c r="F151" s="34" t="s">
        <v>262</v>
      </c>
      <c r="G151" s="33" t="s">
        <v>263</v>
      </c>
      <c r="H151" s="33" t="s">
        <v>264</v>
      </c>
      <c r="I151" s="33" t="s">
        <v>265</v>
      </c>
      <c r="J151" s="33" t="s">
        <v>266</v>
      </c>
      <c r="K151" s="33"/>
      <c r="L151" s="33"/>
      <c r="M151" s="33"/>
      <c r="N151" s="23"/>
      <c r="O151" s="23"/>
      <c r="P151" s="23"/>
      <c r="Q151" s="23"/>
      <c r="R151" s="23"/>
      <c r="S151" s="24"/>
    </row>
    <row r="152" spans="1:19" ht="85.5" x14ac:dyDescent="0.25">
      <c r="A152" s="29" t="s">
        <v>56</v>
      </c>
      <c r="B152" s="30" t="s">
        <v>402</v>
      </c>
      <c r="C152" s="30" t="s">
        <v>797</v>
      </c>
      <c r="D152" s="30" t="s">
        <v>537</v>
      </c>
      <c r="E152" s="30" t="s">
        <v>403</v>
      </c>
      <c r="F152" s="31" t="s">
        <v>262</v>
      </c>
      <c r="G152" s="30" t="s">
        <v>263</v>
      </c>
      <c r="H152" s="30" t="s">
        <v>264</v>
      </c>
      <c r="I152" s="30" t="s">
        <v>265</v>
      </c>
      <c r="J152" s="30" t="s">
        <v>266</v>
      </c>
      <c r="K152" s="30"/>
      <c r="L152" s="30"/>
      <c r="M152" s="30"/>
      <c r="N152" s="23"/>
      <c r="O152" s="23"/>
      <c r="P152" s="23"/>
      <c r="Q152" s="23"/>
      <c r="R152" s="23"/>
      <c r="S152" s="24"/>
    </row>
    <row r="153" spans="1:19" ht="85.5" x14ac:dyDescent="0.25">
      <c r="A153" s="32" t="s">
        <v>44</v>
      </c>
      <c r="B153" s="33" t="s">
        <v>402</v>
      </c>
      <c r="C153" s="33" t="s">
        <v>799</v>
      </c>
      <c r="D153" s="33" t="s">
        <v>774</v>
      </c>
      <c r="E153" s="33" t="s">
        <v>403</v>
      </c>
      <c r="F153" s="34" t="s">
        <v>262</v>
      </c>
      <c r="G153" s="33" t="s">
        <v>263</v>
      </c>
      <c r="H153" s="33" t="s">
        <v>264</v>
      </c>
      <c r="I153" s="33" t="s">
        <v>265</v>
      </c>
      <c r="J153" s="33" t="s">
        <v>266</v>
      </c>
      <c r="K153" s="33"/>
      <c r="L153" s="33"/>
      <c r="M153" s="33"/>
      <c r="N153" s="23"/>
      <c r="O153" s="23"/>
      <c r="P153" s="23"/>
      <c r="Q153" s="23"/>
      <c r="R153" s="23"/>
      <c r="S153" s="24"/>
    </row>
    <row r="154" spans="1:19" ht="85.5" x14ac:dyDescent="0.25">
      <c r="A154" s="29" t="s">
        <v>53</v>
      </c>
      <c r="B154" s="30" t="s">
        <v>402</v>
      </c>
      <c r="C154" s="30" t="s">
        <v>801</v>
      </c>
      <c r="D154" s="30" t="s">
        <v>779</v>
      </c>
      <c r="E154" s="30" t="s">
        <v>403</v>
      </c>
      <c r="F154" s="31" t="s">
        <v>262</v>
      </c>
      <c r="G154" s="30" t="s">
        <v>263</v>
      </c>
      <c r="H154" s="30" t="s">
        <v>264</v>
      </c>
      <c r="I154" s="30" t="s">
        <v>265</v>
      </c>
      <c r="J154" s="30" t="s">
        <v>266</v>
      </c>
      <c r="K154" s="30"/>
      <c r="L154" s="30"/>
      <c r="M154" s="30"/>
      <c r="N154" s="23"/>
      <c r="O154" s="23"/>
      <c r="P154" s="23"/>
      <c r="Q154" s="23"/>
      <c r="R154" s="23"/>
      <c r="S154" s="24"/>
    </row>
    <row r="155" spans="1:19" ht="85.5" x14ac:dyDescent="0.25">
      <c r="A155" s="32" t="s">
        <v>115</v>
      </c>
      <c r="B155" s="33" t="s">
        <v>758</v>
      </c>
      <c r="C155" s="33" t="s">
        <v>796</v>
      </c>
      <c r="D155" s="33" t="s">
        <v>552</v>
      </c>
      <c r="E155" s="33" t="s">
        <v>403</v>
      </c>
      <c r="F155" s="34" t="s">
        <v>187</v>
      </c>
      <c r="G155" s="33" t="s">
        <v>189</v>
      </c>
      <c r="H155" s="33" t="s">
        <v>190</v>
      </c>
      <c r="I155" s="33" t="s">
        <v>191</v>
      </c>
      <c r="J155" s="33" t="s">
        <v>192</v>
      </c>
      <c r="K155" s="33" t="s">
        <v>193</v>
      </c>
      <c r="L155" s="33"/>
      <c r="M155" s="33"/>
      <c r="N155" s="23"/>
      <c r="O155" s="23"/>
      <c r="P155" s="23"/>
      <c r="Q155" s="23"/>
      <c r="R155" s="23"/>
      <c r="S155" s="24"/>
    </row>
    <row r="156" spans="1:19" ht="42.75" x14ac:dyDescent="0.25">
      <c r="A156" s="29" t="s">
        <v>120</v>
      </c>
      <c r="B156" s="30" t="s">
        <v>426</v>
      </c>
      <c r="C156" s="30" t="s">
        <v>478</v>
      </c>
      <c r="D156" s="30" t="s">
        <v>522</v>
      </c>
      <c r="E156" s="30" t="s">
        <v>372</v>
      </c>
      <c r="F156" s="31" t="s">
        <v>185</v>
      </c>
      <c r="G156" s="30" t="s">
        <v>186</v>
      </c>
      <c r="H156" s="30"/>
      <c r="I156" s="30"/>
      <c r="J156" s="30"/>
      <c r="K156" s="30"/>
      <c r="L156" s="30"/>
      <c r="M156" s="30"/>
      <c r="N156" s="23"/>
      <c r="O156" s="23"/>
      <c r="P156" s="23"/>
      <c r="Q156" s="23"/>
      <c r="R156" s="23"/>
      <c r="S156" s="24"/>
    </row>
    <row r="157" spans="1:19" ht="128.25" x14ac:dyDescent="0.25">
      <c r="A157" s="32" t="s">
        <v>107</v>
      </c>
      <c r="B157" s="33" t="s">
        <v>411</v>
      </c>
      <c r="C157" s="33" t="s">
        <v>805</v>
      </c>
      <c r="D157" s="33" t="s">
        <v>547</v>
      </c>
      <c r="E157" s="33" t="s">
        <v>403</v>
      </c>
      <c r="F157" s="34" t="s">
        <v>188</v>
      </c>
      <c r="G157" s="33" t="s">
        <v>271</v>
      </c>
      <c r="H157" s="33" t="s">
        <v>272</v>
      </c>
      <c r="I157" s="33" t="s">
        <v>273</v>
      </c>
      <c r="J157" s="33"/>
      <c r="K157" s="33"/>
      <c r="L157" s="33"/>
      <c r="M157" s="33"/>
      <c r="N157" s="23"/>
      <c r="O157" s="23"/>
      <c r="P157" s="23"/>
      <c r="Q157" s="23"/>
      <c r="R157" s="23"/>
      <c r="S157" s="24"/>
    </row>
    <row r="158" spans="1:19" ht="114" x14ac:dyDescent="0.25">
      <c r="A158" s="29" t="s">
        <v>96</v>
      </c>
      <c r="B158" s="30" t="s">
        <v>409</v>
      </c>
      <c r="C158" s="30" t="s">
        <v>804</v>
      </c>
      <c r="D158" s="30" t="s">
        <v>547</v>
      </c>
      <c r="E158" s="30" t="s">
        <v>403</v>
      </c>
      <c r="F158" s="31" t="s">
        <v>267</v>
      </c>
      <c r="G158" s="30" t="s">
        <v>268</v>
      </c>
      <c r="H158" s="30" t="s">
        <v>269</v>
      </c>
      <c r="I158" s="30" t="s">
        <v>270</v>
      </c>
      <c r="J158" s="30"/>
      <c r="K158" s="30"/>
      <c r="L158" s="30"/>
      <c r="M158" s="30"/>
      <c r="N158" s="23"/>
      <c r="O158" s="23"/>
      <c r="P158" s="23"/>
      <c r="Q158" s="23"/>
      <c r="R158" s="23"/>
      <c r="S158" s="24"/>
    </row>
    <row r="159" spans="1:19" ht="85.5" x14ac:dyDescent="0.25">
      <c r="A159" s="32" t="s">
        <v>55</v>
      </c>
      <c r="B159" s="33" t="s">
        <v>402</v>
      </c>
      <c r="C159" s="33" t="s">
        <v>797</v>
      </c>
      <c r="D159" s="33" t="s">
        <v>536</v>
      </c>
      <c r="E159" s="33" t="s">
        <v>403</v>
      </c>
      <c r="F159" s="34" t="s">
        <v>262</v>
      </c>
      <c r="G159" s="33" t="s">
        <v>263</v>
      </c>
      <c r="H159" s="33" t="s">
        <v>264</v>
      </c>
      <c r="I159" s="33" t="s">
        <v>265</v>
      </c>
      <c r="J159" s="33" t="s">
        <v>266</v>
      </c>
      <c r="K159" s="33"/>
      <c r="L159" s="33"/>
      <c r="M159" s="33"/>
      <c r="N159" s="23"/>
      <c r="O159" s="23"/>
      <c r="P159" s="23"/>
      <c r="Q159" s="23"/>
      <c r="R159" s="23"/>
      <c r="S159" s="24"/>
    </row>
    <row r="160" spans="1:19" ht="99.75" x14ac:dyDescent="0.25">
      <c r="A160" s="29" t="s">
        <v>85</v>
      </c>
      <c r="B160" s="30" t="s">
        <v>407</v>
      </c>
      <c r="C160" s="30" t="s">
        <v>802</v>
      </c>
      <c r="D160" s="30" t="s">
        <v>547</v>
      </c>
      <c r="E160" s="30" t="s">
        <v>403</v>
      </c>
      <c r="F160" s="31" t="s">
        <v>185</v>
      </c>
      <c r="G160" s="30" t="s">
        <v>186</v>
      </c>
      <c r="H160" s="30"/>
      <c r="I160" s="30"/>
      <c r="J160" s="30"/>
      <c r="K160" s="30"/>
      <c r="L160" s="30"/>
      <c r="M160" s="30"/>
      <c r="N160" s="23"/>
      <c r="O160" s="23"/>
      <c r="P160" s="23"/>
      <c r="Q160" s="23"/>
      <c r="R160" s="23"/>
      <c r="S160" s="24"/>
    </row>
    <row r="161" spans="1:19" ht="42.75" x14ac:dyDescent="0.25">
      <c r="A161" s="32" t="s">
        <v>132</v>
      </c>
      <c r="B161" s="33" t="s">
        <v>446</v>
      </c>
      <c r="C161" s="33" t="s">
        <v>762</v>
      </c>
      <c r="D161" s="33" t="s">
        <v>558</v>
      </c>
      <c r="E161" s="33" t="s">
        <v>403</v>
      </c>
      <c r="F161" s="34" t="s">
        <v>185</v>
      </c>
      <c r="G161" s="33" t="s">
        <v>186</v>
      </c>
      <c r="H161" s="33"/>
      <c r="I161" s="33"/>
      <c r="J161" s="33"/>
      <c r="K161" s="33"/>
      <c r="L161" s="33"/>
      <c r="M161" s="33"/>
      <c r="N161" s="23"/>
      <c r="O161" s="23"/>
      <c r="P161" s="23"/>
      <c r="Q161" s="23"/>
      <c r="R161" s="23"/>
      <c r="S161" s="24"/>
    </row>
    <row r="162" spans="1:19" ht="85.5" x14ac:dyDescent="0.25">
      <c r="A162" s="29" t="s">
        <v>37</v>
      </c>
      <c r="B162" s="30" t="s">
        <v>402</v>
      </c>
      <c r="C162" s="30" t="s">
        <v>797</v>
      </c>
      <c r="D162" s="30" t="s">
        <v>532</v>
      </c>
      <c r="E162" s="30" t="s">
        <v>403</v>
      </c>
      <c r="F162" s="31" t="s">
        <v>262</v>
      </c>
      <c r="G162" s="30" t="s">
        <v>263</v>
      </c>
      <c r="H162" s="30" t="s">
        <v>264</v>
      </c>
      <c r="I162" s="30" t="s">
        <v>265</v>
      </c>
      <c r="J162" s="30" t="s">
        <v>266</v>
      </c>
      <c r="K162" s="30"/>
      <c r="L162" s="30"/>
      <c r="M162" s="30"/>
      <c r="N162" s="23"/>
      <c r="O162" s="23"/>
      <c r="P162" s="23"/>
      <c r="Q162" s="23"/>
      <c r="R162" s="23"/>
      <c r="S162" s="24"/>
    </row>
    <row r="163" spans="1:19" ht="85.5" x14ac:dyDescent="0.25">
      <c r="A163" s="32" t="s">
        <v>116</v>
      </c>
      <c r="B163" s="33" t="s">
        <v>758</v>
      </c>
      <c r="C163" s="33" t="s">
        <v>796</v>
      </c>
      <c r="D163" s="33" t="s">
        <v>553</v>
      </c>
      <c r="E163" s="33" t="s">
        <v>372</v>
      </c>
      <c r="F163" s="34" t="s">
        <v>187</v>
      </c>
      <c r="G163" s="33" t="s">
        <v>189</v>
      </c>
      <c r="H163" s="33" t="s">
        <v>190</v>
      </c>
      <c r="I163" s="33" t="s">
        <v>191</v>
      </c>
      <c r="J163" s="33" t="s">
        <v>192</v>
      </c>
      <c r="K163" s="33" t="s">
        <v>193</v>
      </c>
      <c r="L163" s="33"/>
      <c r="M163" s="33"/>
      <c r="N163" s="23"/>
      <c r="O163" s="23"/>
      <c r="P163" s="23"/>
      <c r="Q163" s="23"/>
      <c r="R163" s="23"/>
      <c r="S163" s="24"/>
    </row>
    <row r="164" spans="1:19" ht="99.75" x14ac:dyDescent="0.25">
      <c r="A164" s="29" t="s">
        <v>161</v>
      </c>
      <c r="B164" s="30" t="s">
        <v>301</v>
      </c>
      <c r="C164" s="30" t="s">
        <v>791</v>
      </c>
      <c r="D164" s="30" t="s">
        <v>522</v>
      </c>
      <c r="E164" s="30" t="s">
        <v>467</v>
      </c>
      <c r="F164" s="31" t="s">
        <v>300</v>
      </c>
      <c r="G164" s="30" t="s">
        <v>186</v>
      </c>
      <c r="H164" s="30" t="s">
        <v>302</v>
      </c>
      <c r="I164" s="30"/>
      <c r="J164" s="30"/>
      <c r="K164" s="30"/>
      <c r="L164" s="30"/>
      <c r="M164" s="30"/>
      <c r="N164" s="23"/>
      <c r="O164" s="23"/>
      <c r="P164" s="23"/>
      <c r="Q164" s="23"/>
      <c r="R164" s="23"/>
      <c r="S164" s="24"/>
    </row>
    <row r="165" spans="1:19" ht="85.5" x14ac:dyDescent="0.25">
      <c r="A165" s="32" t="s">
        <v>162</v>
      </c>
      <c r="B165" s="33" t="s">
        <v>304</v>
      </c>
      <c r="C165" s="33" t="s">
        <v>745</v>
      </c>
      <c r="D165" s="33" t="s">
        <v>522</v>
      </c>
      <c r="E165" s="33" t="s">
        <v>467</v>
      </c>
      <c r="F165" s="34" t="s">
        <v>303</v>
      </c>
      <c r="G165" s="33" t="s">
        <v>265</v>
      </c>
      <c r="H165" s="33" t="s">
        <v>305</v>
      </c>
      <c r="I165" s="33" t="s">
        <v>306</v>
      </c>
      <c r="J165" s="33" t="s">
        <v>307</v>
      </c>
      <c r="K165" s="33"/>
      <c r="L165" s="33"/>
      <c r="M165" s="33"/>
      <c r="N165" s="23"/>
      <c r="O165" s="23"/>
      <c r="P165" s="23"/>
      <c r="Q165" s="23"/>
      <c r="R165" s="23"/>
      <c r="S165" s="24"/>
    </row>
    <row r="166" spans="1:19" ht="85.5" x14ac:dyDescent="0.25">
      <c r="A166" s="29" t="s">
        <v>163</v>
      </c>
      <c r="B166" s="30" t="s">
        <v>308</v>
      </c>
      <c r="C166" s="30" t="s">
        <v>746</v>
      </c>
      <c r="D166" s="30" t="s">
        <v>522</v>
      </c>
      <c r="E166" s="30" t="s">
        <v>467</v>
      </c>
      <c r="F166" s="31" t="s">
        <v>303</v>
      </c>
      <c r="G166" s="30" t="s">
        <v>265</v>
      </c>
      <c r="H166" s="30" t="s">
        <v>305</v>
      </c>
      <c r="I166" s="30" t="s">
        <v>306</v>
      </c>
      <c r="J166" s="30" t="s">
        <v>307</v>
      </c>
      <c r="K166" s="30"/>
      <c r="L166" s="30"/>
      <c r="M166" s="30"/>
      <c r="N166" s="23"/>
      <c r="O166" s="23"/>
      <c r="P166" s="23"/>
      <c r="Q166" s="23"/>
      <c r="R166" s="23"/>
      <c r="S166" s="24"/>
    </row>
    <row r="167" spans="1:19" ht="85.5" x14ac:dyDescent="0.25">
      <c r="A167" s="32" t="s">
        <v>164</v>
      </c>
      <c r="B167" s="33" t="s">
        <v>309</v>
      </c>
      <c r="C167" s="33" t="s">
        <v>749</v>
      </c>
      <c r="D167" s="33" t="s">
        <v>522</v>
      </c>
      <c r="E167" s="33" t="s">
        <v>467</v>
      </c>
      <c r="F167" s="34" t="s">
        <v>303</v>
      </c>
      <c r="G167" s="33" t="s">
        <v>265</v>
      </c>
      <c r="H167" s="33" t="s">
        <v>305</v>
      </c>
      <c r="I167" s="33" t="s">
        <v>306</v>
      </c>
      <c r="J167" s="33" t="s">
        <v>307</v>
      </c>
      <c r="K167" s="33"/>
      <c r="L167" s="33"/>
      <c r="M167" s="33"/>
      <c r="N167" s="23"/>
      <c r="O167" s="23"/>
      <c r="P167" s="23"/>
      <c r="Q167" s="23"/>
      <c r="R167" s="23"/>
      <c r="S167" s="24"/>
    </row>
    <row r="168" spans="1:19" ht="114" x14ac:dyDescent="0.25">
      <c r="A168" s="29" t="s">
        <v>165</v>
      </c>
      <c r="B168" s="30" t="s">
        <v>310</v>
      </c>
      <c r="C168" s="30" t="s">
        <v>750</v>
      </c>
      <c r="D168" s="30" t="s">
        <v>522</v>
      </c>
      <c r="E168" s="30" t="s">
        <v>467</v>
      </c>
      <c r="F168" s="31" t="s">
        <v>303</v>
      </c>
      <c r="G168" s="30" t="s">
        <v>265</v>
      </c>
      <c r="H168" s="30" t="s">
        <v>305</v>
      </c>
      <c r="I168" s="30" t="s">
        <v>306</v>
      </c>
      <c r="J168" s="30" t="s">
        <v>307</v>
      </c>
      <c r="K168" s="30"/>
      <c r="L168" s="30"/>
      <c r="M168" s="30"/>
      <c r="N168" s="23"/>
      <c r="O168" s="23"/>
      <c r="P168" s="23"/>
      <c r="Q168" s="23"/>
      <c r="R168" s="23"/>
      <c r="S168" s="24"/>
    </row>
    <row r="169" spans="1:19" ht="99.75" x14ac:dyDescent="0.25">
      <c r="A169" s="32" t="s">
        <v>166</v>
      </c>
      <c r="B169" s="33" t="s">
        <v>311</v>
      </c>
      <c r="C169" s="33" t="s">
        <v>744</v>
      </c>
      <c r="D169" s="33" t="s">
        <v>522</v>
      </c>
      <c r="E169" s="33" t="s">
        <v>467</v>
      </c>
      <c r="F169" s="34" t="s">
        <v>303</v>
      </c>
      <c r="G169" s="33" t="s">
        <v>265</v>
      </c>
      <c r="H169" s="33" t="s">
        <v>305</v>
      </c>
      <c r="I169" s="33" t="s">
        <v>306</v>
      </c>
      <c r="J169" s="33" t="s">
        <v>307</v>
      </c>
      <c r="K169" s="33"/>
      <c r="L169" s="33"/>
      <c r="M169" s="33"/>
      <c r="N169" s="23"/>
      <c r="O169" s="23"/>
      <c r="P169" s="23"/>
      <c r="Q169" s="23"/>
      <c r="R169" s="23"/>
      <c r="S169" s="24"/>
    </row>
    <row r="170" spans="1:19" ht="99.75" x14ac:dyDescent="0.25">
      <c r="A170" s="29" t="s">
        <v>167</v>
      </c>
      <c r="B170" s="30" t="s">
        <v>312</v>
      </c>
      <c r="C170" s="30" t="s">
        <v>742</v>
      </c>
      <c r="D170" s="30" t="s">
        <v>522</v>
      </c>
      <c r="E170" s="30" t="s">
        <v>467</v>
      </c>
      <c r="F170" s="31" t="s">
        <v>303</v>
      </c>
      <c r="G170" s="30" t="s">
        <v>265</v>
      </c>
      <c r="H170" s="30" t="s">
        <v>305</v>
      </c>
      <c r="I170" s="30" t="s">
        <v>306</v>
      </c>
      <c r="J170" s="30" t="s">
        <v>307</v>
      </c>
      <c r="K170" s="30"/>
      <c r="L170" s="30"/>
      <c r="M170" s="30"/>
      <c r="N170" s="23"/>
      <c r="O170" s="23"/>
      <c r="P170" s="23"/>
      <c r="Q170" s="23"/>
      <c r="R170" s="23"/>
      <c r="S170" s="24"/>
    </row>
    <row r="171" spans="1:19" ht="85.5" x14ac:dyDescent="0.25">
      <c r="A171" s="32" t="s">
        <v>168</v>
      </c>
      <c r="B171" s="33" t="s">
        <v>313</v>
      </c>
      <c r="C171" s="33" t="s">
        <v>748</v>
      </c>
      <c r="D171" s="33" t="s">
        <v>522</v>
      </c>
      <c r="E171" s="33" t="s">
        <v>467</v>
      </c>
      <c r="F171" s="34" t="s">
        <v>303</v>
      </c>
      <c r="G171" s="33" t="s">
        <v>265</v>
      </c>
      <c r="H171" s="33" t="s">
        <v>305</v>
      </c>
      <c r="I171" s="33" t="s">
        <v>306</v>
      </c>
      <c r="J171" s="33" t="s">
        <v>307</v>
      </c>
      <c r="K171" s="33"/>
      <c r="L171" s="33"/>
      <c r="M171" s="33"/>
      <c r="N171" s="23"/>
      <c r="O171" s="23"/>
      <c r="P171" s="23"/>
      <c r="Q171" s="23"/>
      <c r="R171" s="23"/>
      <c r="S171" s="24"/>
    </row>
    <row r="172" spans="1:19" ht="85.5" x14ac:dyDescent="0.25">
      <c r="A172" s="29" t="s">
        <v>169</v>
      </c>
      <c r="B172" s="30" t="s">
        <v>314</v>
      </c>
      <c r="C172" s="30" t="s">
        <v>747</v>
      </c>
      <c r="D172" s="30" t="s">
        <v>522</v>
      </c>
      <c r="E172" s="30" t="s">
        <v>467</v>
      </c>
      <c r="F172" s="31" t="s">
        <v>303</v>
      </c>
      <c r="G172" s="30" t="s">
        <v>265</v>
      </c>
      <c r="H172" s="30" t="s">
        <v>305</v>
      </c>
      <c r="I172" s="30" t="s">
        <v>306</v>
      </c>
      <c r="J172" s="30" t="s">
        <v>307</v>
      </c>
      <c r="K172" s="30"/>
      <c r="L172" s="30"/>
      <c r="M172" s="30"/>
      <c r="N172" s="23"/>
      <c r="O172" s="23"/>
      <c r="P172" s="23"/>
      <c r="Q172" s="23"/>
      <c r="R172" s="23"/>
      <c r="S172" s="24"/>
    </row>
    <row r="173" spans="1:19" ht="99.75" x14ac:dyDescent="0.25">
      <c r="A173" s="32" t="s">
        <v>170</v>
      </c>
      <c r="B173" s="33" t="s">
        <v>315</v>
      </c>
      <c r="C173" s="33" t="s">
        <v>741</v>
      </c>
      <c r="D173" s="33" t="s">
        <v>522</v>
      </c>
      <c r="E173" s="33" t="s">
        <v>467</v>
      </c>
      <c r="F173" s="34" t="s">
        <v>303</v>
      </c>
      <c r="G173" s="33" t="s">
        <v>265</v>
      </c>
      <c r="H173" s="33" t="s">
        <v>305</v>
      </c>
      <c r="I173" s="33" t="s">
        <v>306</v>
      </c>
      <c r="J173" s="33" t="s">
        <v>307</v>
      </c>
      <c r="K173" s="33"/>
      <c r="L173" s="33"/>
      <c r="M173" s="33"/>
      <c r="N173" s="23"/>
      <c r="O173" s="23"/>
      <c r="P173" s="23"/>
      <c r="Q173" s="23"/>
      <c r="R173" s="23"/>
      <c r="S173" s="24"/>
    </row>
    <row r="174" spans="1:19" ht="99.75" x14ac:dyDescent="0.25">
      <c r="A174" s="29" t="s">
        <v>171</v>
      </c>
      <c r="B174" s="30" t="s">
        <v>316</v>
      </c>
      <c r="C174" s="30" t="s">
        <v>743</v>
      </c>
      <c r="D174" s="30" t="s">
        <v>522</v>
      </c>
      <c r="E174" s="30" t="s">
        <v>467</v>
      </c>
      <c r="F174" s="31" t="s">
        <v>303</v>
      </c>
      <c r="G174" s="30" t="s">
        <v>265</v>
      </c>
      <c r="H174" s="30" t="s">
        <v>305</v>
      </c>
      <c r="I174" s="30" t="s">
        <v>306</v>
      </c>
      <c r="J174" s="30" t="s">
        <v>307</v>
      </c>
      <c r="K174" s="30"/>
      <c r="L174" s="30"/>
      <c r="M174" s="30"/>
      <c r="N174" s="23"/>
      <c r="O174" s="23"/>
      <c r="P174" s="23"/>
      <c r="Q174" s="23"/>
      <c r="R174" s="23"/>
      <c r="S174" s="24"/>
    </row>
    <row r="175" spans="1:19" ht="99.75" x14ac:dyDescent="0.25">
      <c r="A175" s="32" t="s">
        <v>172</v>
      </c>
      <c r="B175" s="33" t="s">
        <v>317</v>
      </c>
      <c r="C175" s="33" t="s">
        <v>740</v>
      </c>
      <c r="D175" s="33" t="s">
        <v>522</v>
      </c>
      <c r="E175" s="33" t="s">
        <v>467</v>
      </c>
      <c r="F175" s="34" t="s">
        <v>303</v>
      </c>
      <c r="G175" s="33" t="s">
        <v>265</v>
      </c>
      <c r="H175" s="33" t="s">
        <v>305</v>
      </c>
      <c r="I175" s="33" t="s">
        <v>306</v>
      </c>
      <c r="J175" s="33" t="s">
        <v>307</v>
      </c>
      <c r="K175" s="33"/>
      <c r="L175" s="33"/>
      <c r="M175" s="33"/>
      <c r="N175" s="23"/>
      <c r="O175" s="23"/>
      <c r="P175" s="23"/>
      <c r="Q175" s="23"/>
      <c r="R175" s="23"/>
      <c r="S175" s="24"/>
    </row>
  </sheetData>
  <sheetProtection algorithmName="SHA-512" hashValue="2tLq+yEGOo58uEFxuQnvFlPBrAw7r3/rw07XZUs5h1FaGtMlSgANxvm/hvsbEF6QaOEon5wlhFhdgRShmGxKYQ==" saltValue="I4pQiRUo16xoJQerRBZkKA==" spinCount="100000" sheet="1" objects="1" scenarios="1" pivotTables="0"/>
  <sortState xmlns:xlrd2="http://schemas.microsoft.com/office/spreadsheetml/2017/richdata2" ref="A5:M175">
    <sortCondition ref="E5:E175"/>
    <sortCondition ref="A5:A175"/>
  </sortState>
  <mergeCells count="1">
    <mergeCell ref="F4:M4"/>
  </mergeCells>
  <pageMargins left="0.25" right="0.25" top="0.75" bottom="0.75" header="0.3" footer="0.3"/>
  <pageSetup scale="63" orientation="landscape" r:id="rId1"/>
  <headerFooter>
    <oddFooter>&amp;L&amp;"-,Italic"Institutional Research&amp;R&amp;"-,Italic"SENSE 2022FL Results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Data</vt:lpstr>
      <vt:lpstr>Data STSC_followup_questions</vt:lpstr>
      <vt:lpstr>Demographics</vt:lpstr>
      <vt:lpstr>Onboarding</vt:lpstr>
      <vt:lpstr>Student Experience</vt:lpstr>
      <vt:lpstr>Student Services</vt:lpstr>
      <vt:lpstr>Classroom Experience</vt:lpstr>
      <vt:lpstr>Student Success Course</vt:lpstr>
      <vt:lpstr>Summary</vt:lpstr>
      <vt:lpstr>Summary!Print_Area</vt:lpstr>
      <vt:lpstr>Summary!Print_Titles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WINDSCHITL, SAMANTHA</cp:lastModifiedBy>
  <dcterms:created xsi:type="dcterms:W3CDTF">2011-08-01T14:22:18Z</dcterms:created>
  <dcterms:modified xsi:type="dcterms:W3CDTF">2023-04-10T14:16:39Z</dcterms:modified>
</cp:coreProperties>
</file>